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pj179\Desktop\W241\"/>
    </mc:Choice>
  </mc:AlternateContent>
  <xr:revisionPtr revIDLastSave="0" documentId="13_ncr:1_{9E2140AF-B7C0-43EC-8766-5B72A145B60A}" xr6:coauthVersionLast="41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Avg Results" sheetId="11" r:id="rId1"/>
    <sheet name="Corrected Week Summary" sheetId="18" r:id="rId2"/>
    <sheet name="Morning Responsiveness Study Ce" sheetId="1" r:id="rId3"/>
    <sheet name="Anonimization" sheetId="21" r:id="rId4"/>
    <sheet name="Did Not Read The Article" sheetId="14" state="hidden" r:id="rId5"/>
    <sheet name="Lookups" sheetId="12" state="hidden" r:id="rId6"/>
    <sheet name="Morning Response Missing Filled" sheetId="13" r:id="rId7"/>
    <sheet name="Field Name and LOV Reference" sheetId="2" r:id="rId8"/>
    <sheet name="Sheet3" sheetId="19" r:id="rId9"/>
    <sheet name="Randomization" sheetId="16" r:id="rId10"/>
  </sheets>
  <definedNames>
    <definedName name="_xlnm._FilterDatabase" localSheetId="3" hidden="1">Anonimization!$H$1:$H$11</definedName>
    <definedName name="_xlnm._FilterDatabase" localSheetId="4" hidden="1">'Did Not Read The Article'!$A$1:$CI$1</definedName>
    <definedName name="_xlnm._FilterDatabase" localSheetId="7" hidden="1">'Field Name and LOV Reference'!$F$8:$G$15</definedName>
    <definedName name="_xlnm._FilterDatabase" localSheetId="6" hidden="1">'Morning Response Missing Filled'!$A$1:$CM$470</definedName>
    <definedName name="_xlnm._FilterDatabase" localSheetId="2" hidden="1">'Morning Responsiveness Study Ce'!$A$1:$CS$470</definedName>
    <definedName name="_xlnm._FilterDatabase" localSheetId="9" hidden="1">Randomization!$A$1:$AH$57</definedName>
    <definedName name="_xlnm._FilterDatabase" localSheetId="8" hidden="1">Sheet3!$A$2:$AV$471</definedName>
  </definedNames>
  <calcPr calcId="191029"/>
  <pivotCaches>
    <pivotCache cacheId="40" r:id="rId11"/>
    <pivotCache cacheId="4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21" l="1"/>
  <c r="L4" i="21"/>
  <c r="L5" i="21"/>
  <c r="L6" i="21"/>
  <c r="L7" i="21"/>
  <c r="L8" i="21"/>
  <c r="L9" i="21"/>
  <c r="L10" i="21"/>
  <c r="L11" i="21"/>
  <c r="L12" i="21"/>
  <c r="L13" i="21"/>
  <c r="L14" i="21"/>
  <c r="L2" i="21"/>
  <c r="BB3" i="19" l="1"/>
  <c r="BB4" i="19" s="1"/>
  <c r="BB5" i="19" s="1"/>
  <c r="BB6" i="19" s="1"/>
  <c r="BB7" i="19" s="1"/>
  <c r="BB8" i="19" s="1"/>
  <c r="BB9" i="19" s="1"/>
  <c r="BB10" i="19" s="1"/>
  <c r="BB11" i="19" s="1"/>
  <c r="BB12" i="19" s="1"/>
  <c r="BB13" i="19" s="1"/>
  <c r="BB14" i="19" s="1"/>
  <c r="BB15" i="19" s="1"/>
  <c r="BB16" i="19" s="1"/>
  <c r="BB17" i="19" s="1"/>
  <c r="BB18" i="19" s="1"/>
  <c r="BB19" i="19" s="1"/>
  <c r="BB20" i="19" s="1"/>
  <c r="BB21" i="19" s="1"/>
  <c r="BB22" i="19" s="1"/>
  <c r="BB23" i="19" s="1"/>
  <c r="BB24" i="19" s="1"/>
  <c r="BB25" i="19" s="1"/>
  <c r="BB26" i="19" s="1"/>
  <c r="BB27" i="19" s="1"/>
  <c r="BB28" i="19" s="1"/>
  <c r="BB29" i="19" s="1"/>
  <c r="BB30" i="19" s="1"/>
  <c r="BB31" i="19" s="1"/>
  <c r="BB32" i="19" s="1"/>
  <c r="BB33" i="19" s="1"/>
  <c r="BB34" i="19" s="1"/>
  <c r="BB35" i="19" s="1"/>
  <c r="BB36" i="19" s="1"/>
  <c r="BB37" i="19" s="1"/>
  <c r="BB38" i="19" s="1"/>
  <c r="BB39" i="19" s="1"/>
  <c r="BB40" i="19" s="1"/>
  <c r="BB41" i="19" s="1"/>
  <c r="BB42" i="19" s="1"/>
  <c r="BB43" i="19" s="1"/>
  <c r="BB44" i="19" s="1"/>
  <c r="BB45" i="19" s="1"/>
  <c r="BB46" i="19" s="1"/>
  <c r="BB47" i="19" s="1"/>
  <c r="BB48" i="19" s="1"/>
  <c r="BB49" i="19" s="1"/>
  <c r="BB2" i="19"/>
  <c r="J4" i="18" l="1"/>
  <c r="I4" i="18"/>
  <c r="H4" i="18"/>
  <c r="J3" i="18"/>
  <c r="I3" i="18"/>
  <c r="H3" i="18"/>
  <c r="C4" i="18"/>
  <c r="B4" i="18"/>
  <c r="D4" i="18"/>
  <c r="C3" i="18"/>
  <c r="B3" i="18"/>
  <c r="D3" i="18"/>
  <c r="P7" i="13" l="1"/>
  <c r="P3" i="13"/>
  <c r="P211" i="13"/>
  <c r="P172" i="13"/>
  <c r="P9" i="13"/>
  <c r="P17" i="13"/>
  <c r="P18" i="13"/>
  <c r="P25" i="13"/>
  <c r="P28" i="13"/>
  <c r="P33" i="13"/>
  <c r="P36" i="13"/>
  <c r="P41" i="13"/>
  <c r="P49" i="13"/>
  <c r="P52" i="13"/>
  <c r="P53" i="13"/>
  <c r="P57" i="13"/>
  <c r="P60" i="13"/>
  <c r="P65" i="13"/>
  <c r="P73" i="13"/>
  <c r="P75" i="13"/>
  <c r="P77" i="13"/>
  <c r="P81" i="13"/>
  <c r="P85" i="13"/>
  <c r="P89" i="13"/>
  <c r="P92" i="13"/>
  <c r="P97" i="13"/>
  <c r="P105" i="13"/>
  <c r="P109" i="13"/>
  <c r="P113" i="13"/>
  <c r="P121" i="13"/>
  <c r="P129" i="13"/>
  <c r="P137" i="13"/>
  <c r="P145" i="13"/>
  <c r="P153" i="13"/>
  <c r="P157" i="13"/>
  <c r="P161" i="13"/>
  <c r="P165" i="13"/>
  <c r="P169" i="13"/>
  <c r="P173" i="13"/>
  <c r="P177" i="13"/>
  <c r="P180" i="13"/>
  <c r="P181" i="13"/>
  <c r="P185" i="13"/>
  <c r="P188" i="13"/>
  <c r="P189" i="13"/>
  <c r="P191" i="13"/>
  <c r="P193" i="13"/>
  <c r="P196" i="13"/>
  <c r="P197" i="13"/>
  <c r="P201" i="13"/>
  <c r="P203" i="13"/>
  <c r="P204" i="13"/>
  <c r="P205" i="13"/>
  <c r="P209" i="13"/>
  <c r="P212" i="13"/>
  <c r="P213" i="13"/>
  <c r="P217" i="13"/>
  <c r="P220" i="13"/>
  <c r="P221" i="13"/>
  <c r="P225" i="13"/>
  <c r="P228" i="13"/>
  <c r="P229" i="13"/>
  <c r="P233" i="13"/>
  <c r="P236" i="13"/>
  <c r="P237" i="13"/>
  <c r="P241" i="13"/>
  <c r="P244" i="13"/>
  <c r="P245" i="13"/>
  <c r="P246" i="13"/>
  <c r="P249" i="13"/>
  <c r="P252" i="13"/>
  <c r="P253" i="13"/>
  <c r="P257" i="13"/>
  <c r="P260" i="13"/>
  <c r="P261" i="13"/>
  <c r="P265" i="13"/>
  <c r="P268" i="13"/>
  <c r="P269" i="13"/>
  <c r="P273" i="13"/>
  <c r="P276" i="13"/>
  <c r="P280" i="13"/>
  <c r="P281" i="13"/>
  <c r="P283" i="13"/>
  <c r="P284" i="13"/>
  <c r="P285" i="13"/>
  <c r="P289" i="13"/>
  <c r="P292" i="13"/>
  <c r="P293" i="13"/>
  <c r="P297" i="13"/>
  <c r="P299" i="13"/>
  <c r="P300" i="13"/>
  <c r="P301" i="13"/>
  <c r="P305" i="13"/>
  <c r="P308" i="13"/>
  <c r="P309" i="13"/>
  <c r="P313" i="13"/>
  <c r="P316" i="13"/>
  <c r="P317" i="13"/>
  <c r="P321" i="13"/>
  <c r="P322" i="13"/>
  <c r="P324" i="13"/>
  <c r="P325" i="13"/>
  <c r="P329" i="13"/>
  <c r="P333" i="13"/>
  <c r="P337" i="13"/>
  <c r="P340" i="13"/>
  <c r="P341" i="13"/>
  <c r="P345" i="13"/>
  <c r="P348" i="13"/>
  <c r="P349" i="13"/>
  <c r="P353" i="13"/>
  <c r="P356" i="13"/>
  <c r="P357" i="13"/>
  <c r="P361" i="13"/>
  <c r="P364" i="13"/>
  <c r="P365" i="13"/>
  <c r="P369" i="13"/>
  <c r="P371" i="13"/>
  <c r="P372" i="13"/>
  <c r="P373" i="13"/>
  <c r="P377" i="13"/>
  <c r="P380" i="13"/>
  <c r="P381" i="13"/>
  <c r="P385" i="13"/>
  <c r="P388" i="13"/>
  <c r="P389" i="13"/>
  <c r="P390" i="13"/>
  <c r="P393" i="13"/>
  <c r="P394" i="13"/>
  <c r="P396" i="13"/>
  <c r="P397" i="13"/>
  <c r="P398" i="13"/>
  <c r="P401" i="13"/>
  <c r="P404" i="13"/>
  <c r="P406" i="13"/>
  <c r="P409" i="13"/>
  <c r="P412" i="13"/>
  <c r="P413" i="13"/>
  <c r="P414" i="13"/>
  <c r="P417" i="13"/>
  <c r="P419" i="13"/>
  <c r="P420" i="13"/>
  <c r="P421" i="13"/>
  <c r="P422" i="13"/>
  <c r="P425" i="13"/>
  <c r="P428" i="13"/>
  <c r="P429" i="13"/>
  <c r="P430" i="13"/>
  <c r="P433" i="13"/>
  <c r="P436" i="13"/>
  <c r="P437" i="13"/>
  <c r="P438" i="13"/>
  <c r="P441" i="13"/>
  <c r="P444" i="13"/>
  <c r="P445" i="13"/>
  <c r="P446" i="13"/>
  <c r="P449" i="13"/>
  <c r="P452" i="13"/>
  <c r="P453" i="13"/>
  <c r="P454" i="13"/>
  <c r="P457" i="13"/>
  <c r="P460" i="13"/>
  <c r="P461" i="13"/>
  <c r="P462" i="13"/>
  <c r="P465" i="13"/>
  <c r="P467" i="13"/>
  <c r="P468" i="13"/>
  <c r="P469" i="13"/>
  <c r="P470" i="13"/>
  <c r="P140" i="13" l="1"/>
  <c r="P459" i="13"/>
  <c r="P443" i="13"/>
  <c r="P427" i="13"/>
  <c r="P411" i="13"/>
  <c r="P395" i="13"/>
  <c r="P379" i="13"/>
  <c r="P363" i="13"/>
  <c r="P347" i="13"/>
  <c r="P331" i="13"/>
  <c r="P315" i="13"/>
  <c r="P466" i="13"/>
  <c r="P458" i="13"/>
  <c r="P450" i="13"/>
  <c r="P442" i="13"/>
  <c r="P434" i="13"/>
  <c r="P426" i="13"/>
  <c r="P418" i="13"/>
  <c r="P410" i="13"/>
  <c r="P402" i="13"/>
  <c r="P386" i="13"/>
  <c r="P378" i="13"/>
  <c r="P370" i="13"/>
  <c r="P362" i="13"/>
  <c r="P354" i="13"/>
  <c r="P346" i="13"/>
  <c r="P338" i="13"/>
  <c r="P330" i="13"/>
  <c r="P314" i="13"/>
  <c r="P306" i="13"/>
  <c r="P298" i="13"/>
  <c r="P290" i="13"/>
  <c r="P282" i="13"/>
  <c r="P274" i="13"/>
  <c r="P266" i="13"/>
  <c r="P258" i="13"/>
  <c r="P250" i="13"/>
  <c r="P242" i="13"/>
  <c r="P226" i="13"/>
  <c r="P218" i="13"/>
  <c r="P210" i="13"/>
  <c r="P202" i="13"/>
  <c r="P194" i="13"/>
  <c r="P186" i="13"/>
  <c r="P178" i="13"/>
  <c r="P170" i="13"/>
  <c r="P162" i="13"/>
  <c r="P154" i="13"/>
  <c r="P146" i="13"/>
  <c r="P138" i="13"/>
  <c r="P130" i="13"/>
  <c r="P122" i="13"/>
  <c r="P114" i="13"/>
  <c r="P106" i="13"/>
  <c r="P98" i="13"/>
  <c r="P90" i="13"/>
  <c r="P82" i="13"/>
  <c r="P74" i="13"/>
  <c r="P66" i="13"/>
  <c r="P58" i="13"/>
  <c r="P50" i="13"/>
  <c r="P42" i="13"/>
  <c r="P34" i="13"/>
  <c r="P26" i="13"/>
  <c r="P10" i="13"/>
  <c r="P464" i="13"/>
  <c r="P448" i="13"/>
  <c r="P432" i="13"/>
  <c r="P416" i="13"/>
  <c r="P400" i="13"/>
  <c r="P384" i="13"/>
  <c r="P368" i="13"/>
  <c r="P352" i="13"/>
  <c r="P336" i="13"/>
  <c r="P320" i="13"/>
  <c r="P312" i="13"/>
  <c r="P304" i="13"/>
  <c r="P296" i="13"/>
  <c r="P288" i="13"/>
  <c r="P272" i="13"/>
  <c r="P264" i="13"/>
  <c r="P256" i="13"/>
  <c r="P248" i="13"/>
  <c r="P240" i="13"/>
  <c r="P232" i="13"/>
  <c r="P224" i="13"/>
  <c r="P216" i="13"/>
  <c r="P208" i="13"/>
  <c r="P200" i="13"/>
  <c r="P192" i="13"/>
  <c r="P184" i="13"/>
  <c r="P176" i="13"/>
  <c r="P168" i="13"/>
  <c r="P160" i="13"/>
  <c r="P152" i="13"/>
  <c r="P144" i="13"/>
  <c r="P128" i="13"/>
  <c r="P120" i="13"/>
  <c r="P112" i="13"/>
  <c r="P104" i="13"/>
  <c r="P96" i="13"/>
  <c r="P88" i="13"/>
  <c r="P80" i="13"/>
  <c r="P72" i="13"/>
  <c r="P64" i="13"/>
  <c r="P56" i="13"/>
  <c r="P48" i="13"/>
  <c r="P40" i="13"/>
  <c r="P32" i="13"/>
  <c r="P24" i="13"/>
  <c r="P16" i="13"/>
  <c r="P8" i="13"/>
  <c r="P456" i="13"/>
  <c r="P440" i="13"/>
  <c r="P424" i="13"/>
  <c r="P408" i="13"/>
  <c r="P392" i="13"/>
  <c r="P376" i="13"/>
  <c r="P360" i="13"/>
  <c r="P344" i="13"/>
  <c r="P328" i="13"/>
  <c r="P2" i="13"/>
  <c r="P463" i="13"/>
  <c r="P455" i="13"/>
  <c r="P439" i="13"/>
  <c r="P431" i="13"/>
  <c r="P423" i="13"/>
  <c r="P415" i="13"/>
  <c r="P407" i="13"/>
  <c r="P399" i="13"/>
  <c r="P391" i="13"/>
  <c r="P383" i="13"/>
  <c r="P375" i="13"/>
  <c r="P367" i="13"/>
  <c r="P359" i="13"/>
  <c r="P351" i="13"/>
  <c r="P343" i="13"/>
  <c r="P335" i="13"/>
  <c r="P327" i="13"/>
  <c r="P319" i="13"/>
  <c r="P311" i="13"/>
  <c r="P303" i="13"/>
  <c r="P295" i="13"/>
  <c r="P287" i="13"/>
  <c r="P279" i="13"/>
  <c r="P271" i="13"/>
  <c r="P263" i="13"/>
  <c r="P255" i="13"/>
  <c r="P247" i="13"/>
  <c r="P239" i="13"/>
  <c r="P231" i="13"/>
  <c r="P223" i="13"/>
  <c r="P215" i="13"/>
  <c r="P207" i="13"/>
  <c r="P199" i="13"/>
  <c r="P175" i="13"/>
  <c r="P167" i="13"/>
  <c r="P159" i="13"/>
  <c r="P151" i="13"/>
  <c r="P143" i="13"/>
  <c r="P135" i="13"/>
  <c r="P127" i="13"/>
  <c r="P119" i="13"/>
  <c r="P111" i="13"/>
  <c r="P103" i="13"/>
  <c r="P95" i="13"/>
  <c r="P87" i="13"/>
  <c r="P79" i="13"/>
  <c r="P71" i="13"/>
  <c r="P63" i="13"/>
  <c r="P55" i="13"/>
  <c r="P47" i="13"/>
  <c r="P39" i="13"/>
  <c r="P31" i="13"/>
  <c r="P23" i="13"/>
  <c r="P15" i="13"/>
  <c r="P374" i="13"/>
  <c r="P366" i="13"/>
  <c r="P358" i="13"/>
  <c r="P350" i="13"/>
  <c r="P342" i="13"/>
  <c r="P334" i="13"/>
  <c r="P326" i="13"/>
  <c r="P318" i="13"/>
  <c r="P310" i="13"/>
  <c r="P302" i="13"/>
  <c r="P294" i="13"/>
  <c r="P286" i="13"/>
  <c r="P278" i="13"/>
  <c r="P270" i="13"/>
  <c r="P262" i="13"/>
  <c r="P254" i="13"/>
  <c r="P238" i="13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49" i="13"/>
  <c r="P141" i="13"/>
  <c r="P133" i="13"/>
  <c r="P125" i="13"/>
  <c r="P117" i="13"/>
  <c r="P101" i="13"/>
  <c r="P93" i="13"/>
  <c r="P69" i="13"/>
  <c r="P61" i="13"/>
  <c r="P45" i="13"/>
  <c r="P29" i="13"/>
  <c r="P21" i="13"/>
  <c r="P13" i="13"/>
  <c r="P5" i="13"/>
  <c r="P164" i="13"/>
  <c r="P156" i="13"/>
  <c r="P132" i="13"/>
  <c r="P124" i="13"/>
  <c r="P116" i="13"/>
  <c r="P108" i="13"/>
  <c r="P100" i="13"/>
  <c r="P84" i="13"/>
  <c r="P76" i="13"/>
  <c r="P68" i="13"/>
  <c r="P44" i="13"/>
  <c r="P20" i="13"/>
  <c r="P12" i="13"/>
  <c r="P4" i="13"/>
  <c r="P148" i="13"/>
  <c r="P451" i="13"/>
  <c r="P435" i="13"/>
  <c r="P403" i="13"/>
  <c r="P387" i="13"/>
  <c r="P355" i="13"/>
  <c r="P339" i="13"/>
  <c r="P323" i="13"/>
  <c r="P307" i="13"/>
  <c r="P291" i="13"/>
  <c r="P275" i="13"/>
  <c r="P267" i="13"/>
  <c r="P259" i="13"/>
  <c r="P251" i="13"/>
  <c r="P243" i="13"/>
  <c r="P235" i="13"/>
  <c r="P227" i="13"/>
  <c r="P219" i="13"/>
  <c r="P195" i="13"/>
  <c r="P187" i="13"/>
  <c r="P179" i="13"/>
  <c r="P171" i="13"/>
  <c r="P163" i="13"/>
  <c r="P155" i="13"/>
  <c r="P147" i="13"/>
  <c r="P139" i="13"/>
  <c r="P131" i="13"/>
  <c r="P123" i="13"/>
  <c r="P115" i="13"/>
  <c r="P107" i="13"/>
  <c r="P99" i="13"/>
  <c r="P83" i="13"/>
  <c r="P67" i="13"/>
  <c r="P59" i="13"/>
  <c r="P51" i="13"/>
  <c r="P43" i="13"/>
  <c r="P35" i="13"/>
  <c r="P27" i="13"/>
  <c r="P19" i="13"/>
  <c r="P11" i="13"/>
  <c r="C9" i="11"/>
  <c r="C31" i="11"/>
  <c r="C20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44" i="11"/>
</calcChain>
</file>

<file path=xl/sharedStrings.xml><?xml version="1.0" encoding="utf-8"?>
<sst xmlns="http://schemas.openxmlformats.org/spreadsheetml/2006/main" count="46438" uniqueCount="1151">
  <si>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</si>
  <si>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</si>
  <si>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</si>
  <si>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</si>
  <si>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</si>
  <si>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</si>
  <si>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</si>
  <si>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Q1_1</t>
  </si>
  <si>
    <t>Q1_2</t>
  </si>
  <si>
    <t>Q2</t>
  </si>
  <si>
    <t>Q2.1</t>
  </si>
  <si>
    <t>Q2.2</t>
  </si>
  <si>
    <t>Q3_2.1</t>
  </si>
  <si>
    <t>Q3</t>
  </si>
  <si>
    <t>Q4</t>
  </si>
  <si>
    <t>Q5#1_1</t>
  </si>
  <si>
    <t>Q5#1_2</t>
  </si>
  <si>
    <t>Q5#1_3</t>
  </si>
  <si>
    <t>Q6</t>
  </si>
  <si>
    <t>Q7_1</t>
  </si>
  <si>
    <t>Q7_2</t>
  </si>
  <si>
    <t>Start Date</t>
  </si>
  <si>
    <t>End Date</t>
  </si>
  <si>
    <t>Recorded Date</t>
  </si>
  <si>
    <t>Response ID</t>
  </si>
  <si>
    <t>Name - First Name</t>
  </si>
  <si>
    <t>Name - Last Name</t>
  </si>
  <si>
    <t>Were you able to do the assigned reading last night ?</t>
  </si>
  <si>
    <t>Was this the last thing you did before going to sleep?</t>
  </si>
  <si>
    <t>How much do you recall the core material of the reading from last night?</t>
  </si>
  <si>
    <t>I used my phone or other electronic devices 15 minutes before going to sleep.</t>
  </si>
  <si>
    <t>What time did you go to sleep?</t>
  </si>
  <si>
    <t>What time did you wake up?</t>
  </si>
  <si>
    <t>Sleep quality - Please scroll right to view all options - How long did it take you to fall asleep?</t>
  </si>
  <si>
    <t>Sleep quality - Please scroll right to view all options - If you woke up one or more times during the night, how long were you awake in total? (Add up all the time you are awake.)</t>
  </si>
  <si>
    <t>Sleep quality - Please scroll right to view all options - If you woke up today before the intended wake up time, how much earlier was it?</t>
  </si>
  <si>
    <t>How would you rate the quality of your sleep from last night?</t>
  </si>
  <si>
    <t>[Optional] If you use an Apple watch (or fitbit, or a similar product that tracks the quality of your sleep) - Could you share the quality of sleep score based on your bio metric device</t>
  </si>
  <si>
    <t>[Optional] If you use an Apple watch (or fitbit, or a similar product that tracks the quality of your sleep) - What is the maximum score (out of 10 or 100) ?</t>
  </si>
  <si>
    <t>Yes</t>
  </si>
  <si>
    <t>A great deal (&gt;70%)</t>
  </si>
  <si>
    <t>After midnight</t>
  </si>
  <si>
    <t>After 9 AM</t>
  </si>
  <si>
    <t>&gt;60 mins</t>
  </si>
  <si>
    <t>46-60 mins</t>
  </si>
  <si>
    <t>Above Average</t>
  </si>
  <si>
    <t>A lot (50%-70%)</t>
  </si>
  <si>
    <t>11PM-12AM</t>
  </si>
  <si>
    <t>8AM-9AM</t>
  </si>
  <si>
    <t>31-45 mins</t>
  </si>
  <si>
    <t>No</t>
  </si>
  <si>
    <t>6AM-7AM</t>
  </si>
  <si>
    <t>16-30 mins</t>
  </si>
  <si>
    <t>Worst sleep of my entire life</t>
  </si>
  <si>
    <t>A little (&lt;30%)</t>
  </si>
  <si>
    <t>9PM-10PM</t>
  </si>
  <si>
    <t>Before 5AM</t>
  </si>
  <si>
    <t>0-15 mins</t>
  </si>
  <si>
    <t>Slightly below average</t>
  </si>
  <si>
    <t>A moderate amount (30%-50%)</t>
  </si>
  <si>
    <t>10PM-11PM</t>
  </si>
  <si>
    <t>Just the usual</t>
  </si>
  <si>
    <t>7AM-8AM</t>
  </si>
  <si>
    <t>5AM-6AM</t>
  </si>
  <si>
    <t>Below Average</t>
  </si>
  <si>
    <t>Slightly above average</t>
  </si>
  <si>
    <t>Before 9PM</t>
  </si>
  <si>
    <t>None at all</t>
  </si>
  <si>
    <t>Best sleep of my entire life</t>
  </si>
  <si>
    <t>FIRST_NAME</t>
  </si>
  <si>
    <t>LAST_NAME</t>
  </si>
  <si>
    <t>COMPLIANT</t>
  </si>
  <si>
    <t>WAS_LAST_ACTIVITY</t>
  </si>
  <si>
    <t>RECALL</t>
  </si>
  <si>
    <t>ELECTRONICS_15_MIN_BEFORE</t>
  </si>
  <si>
    <t>BED_TIME</t>
  </si>
  <si>
    <t>WAKE_UP_TIME</t>
  </si>
  <si>
    <t>TIME_TO_SLEEP</t>
  </si>
  <si>
    <t>AWAKE_TIME</t>
  </si>
  <si>
    <t>EARLY_WAKE_TIME</t>
  </si>
  <si>
    <t>SLEEP_QUALITY</t>
  </si>
  <si>
    <t>SLEEP_QUALITY_APPLE_WATCH</t>
  </si>
  <si>
    <t>SLEEP_QUALITY_APPLE_WATCH_MAX</t>
  </si>
  <si>
    <t>Row Labels</t>
  </si>
  <si>
    <t>Grand Total</t>
  </si>
  <si>
    <t>Recorded_Date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</si>
  <si>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</si>
  <si>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</si>
  <si>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</si>
  <si>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</si>
  <si>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</si>
  <si>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</si>
  <si>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</si>
  <si>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</si>
  <si>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</si>
  <si>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</si>
  <si>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</si>
  <si>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</si>
  <si>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2020-03-31</t>
  </si>
  <si>
    <t>(All)</t>
  </si>
  <si>
    <t>FullName</t>
  </si>
  <si>
    <t>Shashank Gupta</t>
  </si>
  <si>
    <t>Dushyant Varshney</t>
  </si>
  <si>
    <t>Annie Song</t>
  </si>
  <si>
    <t>Jyothi Vaddi</t>
  </si>
  <si>
    <t>Aaron Le</t>
  </si>
  <si>
    <t>Suvarna Kalane</t>
  </si>
  <si>
    <t>mark yeager</t>
  </si>
  <si>
    <t>Alison Kamikawa</t>
  </si>
  <si>
    <t>Apurva Patil</t>
  </si>
  <si>
    <t>Lauren Lee</t>
  </si>
  <si>
    <t>Amanda Spence</t>
  </si>
  <si>
    <t>Kevin Cook</t>
  </si>
  <si>
    <t>Mayra Erives</t>
  </si>
  <si>
    <t>Ankit Prakash</t>
  </si>
  <si>
    <t>Nadia Sharifi</t>
  </si>
  <si>
    <t>Anissa Chan</t>
  </si>
  <si>
    <t>Larissa Purnell</t>
  </si>
  <si>
    <t>Rhythm Arora</t>
  </si>
  <si>
    <t>Neelam Zaidi</t>
  </si>
  <si>
    <t>Jonathan Orze</t>
  </si>
  <si>
    <t>Joshua Djauhari</t>
  </si>
  <si>
    <t>Bhavin Vora</t>
  </si>
  <si>
    <t>Divya Goel</t>
  </si>
  <si>
    <t>Brady Meyers</t>
  </si>
  <si>
    <t>Sandy Klueger</t>
  </si>
  <si>
    <t>Evelyn Lee</t>
  </si>
  <si>
    <t>Hannah Goldberg</t>
  </si>
  <si>
    <t>Alejandro Sanchez</t>
  </si>
  <si>
    <t>Smita Kumar</t>
  </si>
  <si>
    <t>Sucharita Yellapragada</t>
  </si>
  <si>
    <t>Megan Lee</t>
  </si>
  <si>
    <t>Rashelle Nagata</t>
  </si>
  <si>
    <t>Kherishma Shah</t>
  </si>
  <si>
    <t>Jason Cheng</t>
  </si>
  <si>
    <t>Neha Batta</t>
  </si>
  <si>
    <t>Perry Kumagai</t>
  </si>
  <si>
    <t>Shawn Halim</t>
  </si>
  <si>
    <t>Annie Whelan</t>
  </si>
  <si>
    <t>Courtney Vu</t>
  </si>
  <si>
    <t>Aditi Jhalani</t>
  </si>
  <si>
    <t>Jane Hwa</t>
  </si>
  <si>
    <t>Edison Lam</t>
  </si>
  <si>
    <t>Collin Russum</t>
  </si>
  <si>
    <t>Armand Indra</t>
  </si>
  <si>
    <t>Andrew Chen</t>
  </si>
  <si>
    <t>Alec Greenawalt</t>
  </si>
  <si>
    <t>Vicky Truong</t>
  </si>
  <si>
    <t>Kevin Guh</t>
  </si>
  <si>
    <t>Himal Suthar</t>
  </si>
  <si>
    <t>David Iranpour</t>
  </si>
  <si>
    <t>Isabel Farfan</t>
  </si>
  <si>
    <t>Chakra Akella</t>
  </si>
  <si>
    <t>Dora Kaplan</t>
  </si>
  <si>
    <t>Johan Magnusson</t>
  </si>
  <si>
    <t>Nahal Iranpour</t>
  </si>
  <si>
    <t>VICKY Truong</t>
  </si>
  <si>
    <t>Brice Maynard</t>
  </si>
  <si>
    <t>(Multiple Items)</t>
  </si>
  <si>
    <t>TIME_TO_SLEEP_SCORE</t>
  </si>
  <si>
    <t>AWAKE_TIME_SCORE</t>
  </si>
  <si>
    <t>EARLY_WAKE_TIME_SCORE</t>
  </si>
  <si>
    <t>ID</t>
  </si>
  <si>
    <t>Week1</t>
  </si>
  <si>
    <t>Week2</t>
  </si>
  <si>
    <t>RECALL_SCORE</t>
  </si>
  <si>
    <t>BED_TIME_NUM</t>
  </si>
  <si>
    <t>WAKE_UP_TIME_NUM</t>
  </si>
  <si>
    <t>SLEEP_HOURS_NUM</t>
  </si>
  <si>
    <t>Average of SLEEP_HOURS_NUM</t>
  </si>
  <si>
    <t>Recorded_Time</t>
  </si>
  <si>
    <t>04:57</t>
  </si>
  <si>
    <t>05:00</t>
  </si>
  <si>
    <t>05:19</t>
  </si>
  <si>
    <t>05:21</t>
  </si>
  <si>
    <t>05:34</t>
  </si>
  <si>
    <t>05:58</t>
  </si>
  <si>
    <t>06:12</t>
  </si>
  <si>
    <t>06:14</t>
  </si>
  <si>
    <t>06:43</t>
  </si>
  <si>
    <t>06:48</t>
  </si>
  <si>
    <t>07:01</t>
  </si>
  <si>
    <t>07:02</t>
  </si>
  <si>
    <t>07:03</t>
  </si>
  <si>
    <t>07:04</t>
  </si>
  <si>
    <t>07:12</t>
  </si>
  <si>
    <t>07:13</t>
  </si>
  <si>
    <t>07:17</t>
  </si>
  <si>
    <t>07:19</t>
  </si>
  <si>
    <t>07:20</t>
  </si>
  <si>
    <t>07:23</t>
  </si>
  <si>
    <t>07:31</t>
  </si>
  <si>
    <t>07:33</t>
  </si>
  <si>
    <t>07:48</t>
  </si>
  <si>
    <t>07:58</t>
  </si>
  <si>
    <t>08:00</t>
  </si>
  <si>
    <t>08:03</t>
  </si>
  <si>
    <t>08:11</t>
  </si>
  <si>
    <t>08:12</t>
  </si>
  <si>
    <t>08:18</t>
  </si>
  <si>
    <t>08:20</t>
  </si>
  <si>
    <t>08:27</t>
  </si>
  <si>
    <t>08:29</t>
  </si>
  <si>
    <t>08:33</t>
  </si>
  <si>
    <t>08:38</t>
  </si>
  <si>
    <t>08:50</t>
  </si>
  <si>
    <t>08:51</t>
  </si>
  <si>
    <t>09:05</t>
  </si>
  <si>
    <t>09:18</t>
  </si>
  <si>
    <t>09:19</t>
  </si>
  <si>
    <t>09:28</t>
  </si>
  <si>
    <t>09:30</t>
  </si>
  <si>
    <t>09:44</t>
  </si>
  <si>
    <t>09:45</t>
  </si>
  <si>
    <t>09:47</t>
  </si>
  <si>
    <t>10:17</t>
  </si>
  <si>
    <t>10:19</t>
  </si>
  <si>
    <t>10:26</t>
  </si>
  <si>
    <t>10:57</t>
  </si>
  <si>
    <t>12:42</t>
  </si>
  <si>
    <t>14:52</t>
  </si>
  <si>
    <t>15:37</t>
  </si>
  <si>
    <t>16:26</t>
  </si>
  <si>
    <t>04:10</t>
  </si>
  <si>
    <t>05:07</t>
  </si>
  <si>
    <t>05:31</t>
  </si>
  <si>
    <t>05:55</t>
  </si>
  <si>
    <t>05:59</t>
  </si>
  <si>
    <t>06:06</t>
  </si>
  <si>
    <t>06:33</t>
  </si>
  <si>
    <t>06:39</t>
  </si>
  <si>
    <t>06:46</t>
  </si>
  <si>
    <t>06:53</t>
  </si>
  <si>
    <t>07:09</t>
  </si>
  <si>
    <t>07:11</t>
  </si>
  <si>
    <t>07:16</t>
  </si>
  <si>
    <t>07:21</t>
  </si>
  <si>
    <t>07:34</t>
  </si>
  <si>
    <t>07:46</t>
  </si>
  <si>
    <t>08:04</t>
  </si>
  <si>
    <t>08:10</t>
  </si>
  <si>
    <t>08:21</t>
  </si>
  <si>
    <t>08:26</t>
  </si>
  <si>
    <t>08:28</t>
  </si>
  <si>
    <t>08:47</t>
  </si>
  <si>
    <t>08:49</t>
  </si>
  <si>
    <t>08:53</t>
  </si>
  <si>
    <t>08:54</t>
  </si>
  <si>
    <t>09:00</t>
  </si>
  <si>
    <t>09:21</t>
  </si>
  <si>
    <t>09:29</t>
  </si>
  <si>
    <t>09:33</t>
  </si>
  <si>
    <t>09:37</t>
  </si>
  <si>
    <t>10:10</t>
  </si>
  <si>
    <t>10:11</t>
  </si>
  <si>
    <t>10:15</t>
  </si>
  <si>
    <t>10:30</t>
  </si>
  <si>
    <t>10:38</t>
  </si>
  <si>
    <t>10:40</t>
  </si>
  <si>
    <t>11:00</t>
  </si>
  <si>
    <t>11:13</t>
  </si>
  <si>
    <t>11:14</t>
  </si>
  <si>
    <t>11:45</t>
  </si>
  <si>
    <t>11:56</t>
  </si>
  <si>
    <t>04:06</t>
  </si>
  <si>
    <t>04:43</t>
  </si>
  <si>
    <t>05:40</t>
  </si>
  <si>
    <t>05:42</t>
  </si>
  <si>
    <t>06:21</t>
  </si>
  <si>
    <t>06:28</t>
  </si>
  <si>
    <t>06:38</t>
  </si>
  <si>
    <t>07:29</t>
  </si>
  <si>
    <t>07:30</t>
  </si>
  <si>
    <t>07:38</t>
  </si>
  <si>
    <t>07:51</t>
  </si>
  <si>
    <t>07:59</t>
  </si>
  <si>
    <t>08:02</t>
  </si>
  <si>
    <t>08:09</t>
  </si>
  <si>
    <t>08:15</t>
  </si>
  <si>
    <t>08:19</t>
  </si>
  <si>
    <t>08:30</t>
  </si>
  <si>
    <t>08:34</t>
  </si>
  <si>
    <t>08:42</t>
  </si>
  <si>
    <t>08:43</t>
  </si>
  <si>
    <t>09:10</t>
  </si>
  <si>
    <t>09:15</t>
  </si>
  <si>
    <t>09:17</t>
  </si>
  <si>
    <t>09:36</t>
  </si>
  <si>
    <t>09:53</t>
  </si>
  <si>
    <t>10:06</t>
  </si>
  <si>
    <t>10:07</t>
  </si>
  <si>
    <t>10:24</t>
  </si>
  <si>
    <t>10:33</t>
  </si>
  <si>
    <t>10:48</t>
  </si>
  <si>
    <t>11:06</t>
  </si>
  <si>
    <t>11:48</t>
  </si>
  <si>
    <t>12:25</t>
  </si>
  <si>
    <t>12:35</t>
  </si>
  <si>
    <t>14:35</t>
  </si>
  <si>
    <t>18:06</t>
  </si>
  <si>
    <t>21:24</t>
  </si>
  <si>
    <t>00:27</t>
  </si>
  <si>
    <t>05:41</t>
  </si>
  <si>
    <t>06:15</t>
  </si>
  <si>
    <t>06:18</t>
  </si>
  <si>
    <t>06:29</t>
  </si>
  <si>
    <t>06:51</t>
  </si>
  <si>
    <t>06:52</t>
  </si>
  <si>
    <t>06:59</t>
  </si>
  <si>
    <t>07:10</t>
  </si>
  <si>
    <t>07:28</t>
  </si>
  <si>
    <t>08:06</t>
  </si>
  <si>
    <t>08:13</t>
  </si>
  <si>
    <t>08:22</t>
  </si>
  <si>
    <t>08:36</t>
  </si>
  <si>
    <t>08:46</t>
  </si>
  <si>
    <t>08:48</t>
  </si>
  <si>
    <t>09:16</t>
  </si>
  <si>
    <t>09:32</t>
  </si>
  <si>
    <t>09:43</t>
  </si>
  <si>
    <t>10:12</t>
  </si>
  <si>
    <t>10:25</t>
  </si>
  <si>
    <t>11:01</t>
  </si>
  <si>
    <t>11:40</t>
  </si>
  <si>
    <t>13:34</t>
  </si>
  <si>
    <t>13:37</t>
  </si>
  <si>
    <t>15:47</t>
  </si>
  <si>
    <t>19:59</t>
  </si>
  <si>
    <t>20:11</t>
  </si>
  <si>
    <t>04:01</t>
  </si>
  <si>
    <t>04:22</t>
  </si>
  <si>
    <t>05:57</t>
  </si>
  <si>
    <t>06:40</t>
  </si>
  <si>
    <t>07:05</t>
  </si>
  <si>
    <t>07:08</t>
  </si>
  <si>
    <t>07:32</t>
  </si>
  <si>
    <t>07:44</t>
  </si>
  <si>
    <t>07:45</t>
  </si>
  <si>
    <t>07:47</t>
  </si>
  <si>
    <t>07:53</t>
  </si>
  <si>
    <t>08:08</t>
  </si>
  <si>
    <t>08:32</t>
  </si>
  <si>
    <t>08:45</t>
  </si>
  <si>
    <t>09:03</t>
  </si>
  <si>
    <t>09:12</t>
  </si>
  <si>
    <t>09:35</t>
  </si>
  <si>
    <t>09:57</t>
  </si>
  <si>
    <t>10:44</t>
  </si>
  <si>
    <t>10:51</t>
  </si>
  <si>
    <t>10:56</t>
  </si>
  <si>
    <t>11:08</t>
  </si>
  <si>
    <t>11:26</t>
  </si>
  <si>
    <t>11:27</t>
  </si>
  <si>
    <t>13:24</t>
  </si>
  <si>
    <t>13:46</t>
  </si>
  <si>
    <t>15:23</t>
  </si>
  <si>
    <t>17:14</t>
  </si>
  <si>
    <t>22:10</t>
  </si>
  <si>
    <t>18:19</t>
  </si>
  <si>
    <t>05:23</t>
  </si>
  <si>
    <t>05:32</t>
  </si>
  <si>
    <t>06:44</t>
  </si>
  <si>
    <t>07:27</t>
  </si>
  <si>
    <t>08:16</t>
  </si>
  <si>
    <t>08:40</t>
  </si>
  <si>
    <t>08:44</t>
  </si>
  <si>
    <t>09:22</t>
  </si>
  <si>
    <t>09:24</t>
  </si>
  <si>
    <t>09:41</t>
  </si>
  <si>
    <t>09:42</t>
  </si>
  <si>
    <t>09:46</t>
  </si>
  <si>
    <t>09:55</t>
  </si>
  <si>
    <t>10:02</t>
  </si>
  <si>
    <t>10:28</t>
  </si>
  <si>
    <t>11:10</t>
  </si>
  <si>
    <t>11:31</t>
  </si>
  <si>
    <t>11:36</t>
  </si>
  <si>
    <t>13:06</t>
  </si>
  <si>
    <t>16:16</t>
  </si>
  <si>
    <t>16:56</t>
  </si>
  <si>
    <t>18:01</t>
  </si>
  <si>
    <t>21:01</t>
  </si>
  <si>
    <t>23:53</t>
  </si>
  <si>
    <t>04:56</t>
  </si>
  <si>
    <t>05:05</t>
  </si>
  <si>
    <t>05:39</t>
  </si>
  <si>
    <t>06:55</t>
  </si>
  <si>
    <t>08:07</t>
  </si>
  <si>
    <t>08:14</t>
  </si>
  <si>
    <t>09:26</t>
  </si>
  <si>
    <t>09:51</t>
  </si>
  <si>
    <t>09:52</t>
  </si>
  <si>
    <t>10:04</t>
  </si>
  <si>
    <t>10:23</t>
  </si>
  <si>
    <t>11:07</t>
  </si>
  <si>
    <t>11:35</t>
  </si>
  <si>
    <t>12:39</t>
  </si>
  <si>
    <t>14:47</t>
  </si>
  <si>
    <t>16:50</t>
  </si>
  <si>
    <t>18:11</t>
  </si>
  <si>
    <t>18:47</t>
  </si>
  <si>
    <t>19:48</t>
  </si>
  <si>
    <t>05:48</t>
  </si>
  <si>
    <t>05:53</t>
  </si>
  <si>
    <t>06:23</t>
  </si>
  <si>
    <t>07:00</t>
  </si>
  <si>
    <t>07:40</t>
  </si>
  <si>
    <t>07:42</t>
  </si>
  <si>
    <t>07:49</t>
  </si>
  <si>
    <t>08:17</t>
  </si>
  <si>
    <t>08:55</t>
  </si>
  <si>
    <t>08:58</t>
  </si>
  <si>
    <t>09:02</t>
  </si>
  <si>
    <t>09:08</t>
  </si>
  <si>
    <t>09:54</t>
  </si>
  <si>
    <t>10:45</t>
  </si>
  <si>
    <t>10:54</t>
  </si>
  <si>
    <t>12:17</t>
  </si>
  <si>
    <t>12:50</t>
  </si>
  <si>
    <t>13:33</t>
  </si>
  <si>
    <t>15:14</t>
  </si>
  <si>
    <t>18:10</t>
  </si>
  <si>
    <t>22:16</t>
  </si>
  <si>
    <t>05:02</t>
  </si>
  <si>
    <t>06:02</t>
  </si>
  <si>
    <t>06:17</t>
  </si>
  <si>
    <t>06:27</t>
  </si>
  <si>
    <t>07:14</t>
  </si>
  <si>
    <t>07:57</t>
  </si>
  <si>
    <t>08:01</t>
  </si>
  <si>
    <t>10:20</t>
  </si>
  <si>
    <t>10:37</t>
  </si>
  <si>
    <t>11:28</t>
  </si>
  <si>
    <t>12:01</t>
  </si>
  <si>
    <t>12:13</t>
  </si>
  <si>
    <t>14:04</t>
  </si>
  <si>
    <t>19:12</t>
  </si>
  <si>
    <t>20:12</t>
  </si>
  <si>
    <t>21:08</t>
  </si>
  <si>
    <t>21:36</t>
  </si>
  <si>
    <t>00:00</t>
  </si>
  <si>
    <t>03:35</t>
  </si>
  <si>
    <t>04:11</t>
  </si>
  <si>
    <t>06:16</t>
  </si>
  <si>
    <t>06:19</t>
  </si>
  <si>
    <t>07:07</t>
  </si>
  <si>
    <t>07:35</t>
  </si>
  <si>
    <t>07:36</t>
  </si>
  <si>
    <t>08:24</t>
  </si>
  <si>
    <t>09:38</t>
  </si>
  <si>
    <t>09:39</t>
  </si>
  <si>
    <t>09:40</t>
  </si>
  <si>
    <t>10:00</t>
  </si>
  <si>
    <t>10:01</t>
  </si>
  <si>
    <t>10:05</t>
  </si>
  <si>
    <t>13:05</t>
  </si>
  <si>
    <t>13:20</t>
  </si>
  <si>
    <t>14:03</t>
  </si>
  <si>
    <t>15:17</t>
  </si>
  <si>
    <t>17:38</t>
  </si>
  <si>
    <t>18:02</t>
  </si>
  <si>
    <t>18:05</t>
  </si>
  <si>
    <t>18:26</t>
  </si>
  <si>
    <t>19:10</t>
  </si>
  <si>
    <t>21:16</t>
  </si>
  <si>
    <t>01:20</t>
  </si>
  <si>
    <t>08:31</t>
  </si>
  <si>
    <t>Week_ID</t>
  </si>
  <si>
    <t>READING</t>
  </si>
  <si>
    <t>MATRIX_SLEEP_SCORE</t>
  </si>
  <si>
    <t>7_SLEEP_SCORE</t>
  </si>
  <si>
    <t>APPLE_WATCH_SLEEP_SCORE</t>
  </si>
  <si>
    <t>Average of 7_SLEEP_SCORE</t>
  </si>
  <si>
    <t>Count of ID</t>
  </si>
  <si>
    <t>Average of MATRIX_SLEEP_SCORE</t>
  </si>
  <si>
    <t>Average of TIME_TO_SLEEP_SCORE</t>
  </si>
  <si>
    <t>Average of AWAKE_TIME_SCORE</t>
  </si>
  <si>
    <t>Average of EARLY_WAKE_TIME_SCORE</t>
  </si>
  <si>
    <t>Average of APPLE_WATCH_SLEEP_SCORE</t>
  </si>
  <si>
    <t>7_SLEEP_SCORE_POS_SCALE</t>
  </si>
  <si>
    <t>Average of 7_SLEEP_SCORE_POS_SCALE</t>
  </si>
  <si>
    <t>Recorded_Time_NUM</t>
  </si>
  <si>
    <t>0-99</t>
  </si>
  <si>
    <t>100-199</t>
  </si>
  <si>
    <t>300-399</t>
  </si>
  <si>
    <t>400-499</t>
  </si>
  <si>
    <t>500-599</t>
  </si>
  <si>
    <t>600-699</t>
  </si>
  <si>
    <t>700-799</t>
  </si>
  <si>
    <t>800-899</t>
  </si>
  <si>
    <t>900-999</t>
  </si>
  <si>
    <t>1000-1099</t>
  </si>
  <si>
    <t>1100-1199</t>
  </si>
  <si>
    <t>1200-1299</t>
  </si>
  <si>
    <t>1300-1399</t>
  </si>
  <si>
    <t>1400-1499</t>
  </si>
  <si>
    <t>1500-1599</t>
  </si>
  <si>
    <t>1600-1699</t>
  </si>
  <si>
    <t>1700-1799</t>
  </si>
  <si>
    <t>1800-1899</t>
  </si>
  <si>
    <t>1900-1999</t>
  </si>
  <si>
    <t>2000-2099</t>
  </si>
  <si>
    <t>2100-2199</t>
  </si>
  <si>
    <t>2200-2299</t>
  </si>
  <si>
    <t>2300-2399</t>
  </si>
  <si>
    <t>Start_Time</t>
  </si>
  <si>
    <t>BASELINE_START_DATE</t>
  </si>
  <si>
    <t>BASELINE_Progress</t>
  </si>
  <si>
    <t>BASELINE_Finished</t>
  </si>
  <si>
    <t>BASELINE_TIME_TO_SLEEP</t>
  </si>
  <si>
    <t>BASELINE_AWAKE_TIME</t>
  </si>
  <si>
    <t>BASELINE_EARLY_WAKE_TIME</t>
  </si>
  <si>
    <t>BASELINE_SLEEP_QUALITY</t>
  </si>
  <si>
    <t>BASELINE_ELECTRONICS_15_MIN_BEFORE</t>
  </si>
  <si>
    <t>True</t>
  </si>
  <si>
    <t/>
  </si>
  <si>
    <t>False</t>
  </si>
  <si>
    <t>6am-7am</t>
  </si>
  <si>
    <t>6 hours</t>
  </si>
  <si>
    <t>8am-9am</t>
  </si>
  <si>
    <t>7 hours</t>
  </si>
  <si>
    <t>7am-8am</t>
  </si>
  <si>
    <t>5am-6am</t>
  </si>
  <si>
    <t>Less than 6 hours</t>
  </si>
  <si>
    <t>More than 8 hours</t>
  </si>
  <si>
    <t>8 hours</t>
  </si>
  <si>
    <t>Children_binary</t>
  </si>
  <si>
    <t>Children_under_5_binary</t>
  </si>
  <si>
    <t>User_Type_Screentime</t>
  </si>
  <si>
    <t>Block_ID_All</t>
  </si>
  <si>
    <t>Block_ID_All_Children</t>
  </si>
  <si>
    <t>Block_ID_Less_User_Type</t>
  </si>
  <si>
    <t>Block_ID_Less_User_Type_Children</t>
  </si>
  <si>
    <t>BASELINE_BED_TIME</t>
  </si>
  <si>
    <t>BASELINE_USER_TYPE</t>
  </si>
  <si>
    <t>BASELINE_BED_TIME_NUM</t>
  </si>
  <si>
    <t>BASELINE_Screentime</t>
  </si>
  <si>
    <t>BASELINE_Perc_Gap_Bedtime_7</t>
  </si>
  <si>
    <t>Children</t>
  </si>
  <si>
    <t>Children_under_5</t>
  </si>
  <si>
    <t>gender</t>
  </si>
  <si>
    <t>birth_year</t>
  </si>
  <si>
    <t>Female</t>
  </si>
  <si>
    <t>Age</t>
  </si>
  <si>
    <t>house_type</t>
  </si>
  <si>
    <t>neighborhood</t>
  </si>
  <si>
    <t>neighborhood_noise_level</t>
  </si>
  <si>
    <t>highest_education</t>
  </si>
  <si>
    <t>employment_status</t>
  </si>
  <si>
    <t>job_title</t>
  </si>
  <si>
    <t>BASELINE_WAKE_UP_TIME</t>
  </si>
  <si>
    <t>BASELINE_WAKE_UP_TIME_NUM</t>
  </si>
  <si>
    <t>House</t>
  </si>
  <si>
    <t>City</t>
  </si>
  <si>
    <t>Quiet</t>
  </si>
  <si>
    <t>Post Graduate</t>
  </si>
  <si>
    <t>Employed, working 40 or more hours per week</t>
  </si>
  <si>
    <t>Sr Compensation Analyst</t>
  </si>
  <si>
    <t>Spouse/Partner</t>
  </si>
  <si>
    <t>10pm-11pm</t>
  </si>
  <si>
    <t>3-4 hours</t>
  </si>
  <si>
    <t>Depends on the quality of the material</t>
  </si>
  <si>
    <t>0_0_1</t>
  </si>
  <si>
    <t>0_1</t>
  </si>
  <si>
    <t>Sr. Accountant</t>
  </si>
  <si>
    <t>Shashank Gupta_1</t>
  </si>
  <si>
    <t>0_0_2</t>
  </si>
  <si>
    <t>0_2</t>
  </si>
  <si>
    <t>Male</t>
  </si>
  <si>
    <t>Apartment</t>
  </si>
  <si>
    <t>Some noise</t>
  </si>
  <si>
    <t>Graduate</t>
  </si>
  <si>
    <t>Consultant</t>
  </si>
  <si>
    <t>None</t>
  </si>
  <si>
    <t>Very quick (a few seconds)</t>
  </si>
  <si>
    <t>Dushyant Varshney_1</t>
  </si>
  <si>
    <t>Undergraduate</t>
  </si>
  <si>
    <t>Business Consultant</t>
  </si>
  <si>
    <t>Roommate</t>
  </si>
  <si>
    <t>A few minutes</t>
  </si>
  <si>
    <t>Annie Song_1</t>
  </si>
  <si>
    <t>0_0_3</t>
  </si>
  <si>
    <t>0_3</t>
  </si>
  <si>
    <t>1-2 hours</t>
  </si>
  <si>
    <t>Securities Engineer</t>
  </si>
  <si>
    <t>Quick (1-2 mins)</t>
  </si>
  <si>
    <t>Jyothi Vaddi_1</t>
  </si>
  <si>
    <t>1_1_3</t>
  </si>
  <si>
    <t>1_3</t>
  </si>
  <si>
    <t>Townhouse</t>
  </si>
  <si>
    <t>Suburb</t>
  </si>
  <si>
    <t xml:space="preserve">Project Manager </t>
  </si>
  <si>
    <t>Spouse/Partner,Children</t>
  </si>
  <si>
    <t>Aaron Le_1</t>
  </si>
  <si>
    <t>11pm-12am</t>
  </si>
  <si>
    <t>Condo</t>
  </si>
  <si>
    <t xml:space="preserve">Solutions Architect </t>
  </si>
  <si>
    <t>Suvarna Kalane_1</t>
  </si>
  <si>
    <t>Not employed</t>
  </si>
  <si>
    <t>Business Analyst</t>
  </si>
  <si>
    <t>mark yeager_1</t>
  </si>
  <si>
    <t>Noisy</t>
  </si>
  <si>
    <t>Sr. Analyst, Trading Operations</t>
  </si>
  <si>
    <t>Alison Kamikawa_1</t>
  </si>
  <si>
    <t>Registered Nurse</t>
  </si>
  <si>
    <t>Nahal Iranpour_1</t>
  </si>
  <si>
    <t>More than 5 hours</t>
  </si>
  <si>
    <t xml:space="preserve">Lawyer </t>
  </si>
  <si>
    <t>Apurva Patil_1</t>
  </si>
  <si>
    <t xml:space="preserve">Solutions Analyst </t>
  </si>
  <si>
    <t>Lauren Lee_1</t>
  </si>
  <si>
    <t>9pm-10pm</t>
  </si>
  <si>
    <t>Information Security Analyst</t>
  </si>
  <si>
    <t>Amanda Spence_1</t>
  </si>
  <si>
    <t>Mgr Business Planning &amp; Analysis</t>
  </si>
  <si>
    <t>Kevin Cook_1</t>
  </si>
  <si>
    <t>Sr Financial Analyst</t>
  </si>
  <si>
    <t>Mayra Erives_1</t>
  </si>
  <si>
    <t xml:space="preserve">Senior Accountant </t>
  </si>
  <si>
    <t>Ankit Prakash_1</t>
  </si>
  <si>
    <t>4-5 hours</t>
  </si>
  <si>
    <t>Senior Solutions Analyst</t>
  </si>
  <si>
    <t>Nadia Sharifi_1</t>
  </si>
  <si>
    <t>Less than an hour</t>
  </si>
  <si>
    <t>Anissa Chan_1</t>
  </si>
  <si>
    <t>Clinical Research Coordinator</t>
  </si>
  <si>
    <t>Larissa Purnell_1</t>
  </si>
  <si>
    <t xml:space="preserve">Strategy and Operations Associate </t>
  </si>
  <si>
    <t>Rhythm Arora_1</t>
  </si>
  <si>
    <t>Neelam Zaidi_1</t>
  </si>
  <si>
    <t>1_0_3</t>
  </si>
  <si>
    <t xml:space="preserve">Financial Analyst </t>
  </si>
  <si>
    <t>Jonathan Orze_1</t>
  </si>
  <si>
    <t xml:space="preserve">Director of Finance </t>
  </si>
  <si>
    <t>Joshua Djauhari_1</t>
  </si>
  <si>
    <t>Associate</t>
  </si>
  <si>
    <t>Bhavin Vora_1</t>
  </si>
  <si>
    <t>Operations manager</t>
  </si>
  <si>
    <t>Divya Goel_1</t>
  </si>
  <si>
    <t>Sr Product Manager</t>
  </si>
  <si>
    <t>Spouse/Partner,Children,Parents</t>
  </si>
  <si>
    <t>Most likely won't remember</t>
  </si>
  <si>
    <t>Brady Meyers_1</t>
  </si>
  <si>
    <t>Sr financial analyst</t>
  </si>
  <si>
    <t>Sandy Klueger_1</t>
  </si>
  <si>
    <t>0_0_4</t>
  </si>
  <si>
    <t>0_4</t>
  </si>
  <si>
    <t xml:space="preserve">Management Assistant // Nail Technician </t>
  </si>
  <si>
    <t>Parents</t>
  </si>
  <si>
    <t>Evelyn Lee_1</t>
  </si>
  <si>
    <t>Medical Scribe</t>
  </si>
  <si>
    <t>Hannah Goldberg_1</t>
  </si>
  <si>
    <t>Analyst</t>
  </si>
  <si>
    <t>Alejandro Sanchez_1</t>
  </si>
  <si>
    <t>BI Data Engineer</t>
  </si>
  <si>
    <t>Smita Kumar_1</t>
  </si>
  <si>
    <t>1_1_4</t>
  </si>
  <si>
    <t>1_4</t>
  </si>
  <si>
    <t>Hardware architect</t>
  </si>
  <si>
    <t>Sucharita Yellapragada_1</t>
  </si>
  <si>
    <t xml:space="preserve">Consultant </t>
  </si>
  <si>
    <t>Megan Lee_1</t>
  </si>
  <si>
    <t>International Tax Attorney</t>
  </si>
  <si>
    <t>Rashelle Nagata_1</t>
  </si>
  <si>
    <t>Employed, working less than 40 hours per week</t>
  </si>
  <si>
    <t xml:space="preserve">Learning specialist/ occupational therapist </t>
  </si>
  <si>
    <t>Kherishma Shah_1</t>
  </si>
  <si>
    <t>Finance</t>
  </si>
  <si>
    <t>Jason Cheng_1</t>
  </si>
  <si>
    <t>Neha Batta_1</t>
  </si>
  <si>
    <t>Perry Kumagai_1</t>
  </si>
  <si>
    <t>Lawyer</t>
  </si>
  <si>
    <t>Shawn Halim_1</t>
  </si>
  <si>
    <t>MUSIC DIRECTOR/GRAPHIC DESIGNER/MUSIC TEACHER</t>
  </si>
  <si>
    <t>Annie Whelan_1</t>
  </si>
  <si>
    <t>Health and Benefits Consultant/Analyst</t>
  </si>
  <si>
    <t>Courtney Vu_1</t>
  </si>
  <si>
    <t>IT Project Coordinator</t>
  </si>
  <si>
    <t>Aditi Jhalani_1</t>
  </si>
  <si>
    <t>Quality and realibility engineer</t>
  </si>
  <si>
    <t>Jane Hwa_1</t>
  </si>
  <si>
    <t>system architect</t>
  </si>
  <si>
    <t>Edison Lam_1</t>
  </si>
  <si>
    <t>Collin Russum_1</t>
  </si>
  <si>
    <t>Financial Analyst</t>
  </si>
  <si>
    <t>Armand Indra_1</t>
  </si>
  <si>
    <t xml:space="preserve">Associate </t>
  </si>
  <si>
    <t>Andrew Chen_1</t>
  </si>
  <si>
    <t>Software Engineer</t>
  </si>
  <si>
    <t>Alec Greenawalt_1</t>
  </si>
  <si>
    <t>Vicky Truong_1</t>
  </si>
  <si>
    <t xml:space="preserve">Consulting analyst </t>
  </si>
  <si>
    <t>Kevin Guh_1</t>
  </si>
  <si>
    <t>software engineer</t>
  </si>
  <si>
    <t>Himal Suthar_1</t>
  </si>
  <si>
    <t>Research Programmer</t>
  </si>
  <si>
    <t>David Iranpour_1</t>
  </si>
  <si>
    <t>Very noisy</t>
  </si>
  <si>
    <t>Isabel Farfan_1</t>
  </si>
  <si>
    <t xml:space="preserve">Analyst </t>
  </si>
  <si>
    <t>Chakra Akella_1</t>
  </si>
  <si>
    <t>1_0_2</t>
  </si>
  <si>
    <t>Business Development Manager</t>
  </si>
  <si>
    <t>Dora Kaplan_1</t>
  </si>
  <si>
    <t>Recruiter</t>
  </si>
  <si>
    <t>Johan Magnusson_1</t>
  </si>
  <si>
    <t>Finance Manager</t>
  </si>
  <si>
    <t>VICKY Truong_1</t>
  </si>
  <si>
    <t>Brice Maynard_1</t>
  </si>
  <si>
    <t>Alison Kamikawa_2</t>
  </si>
  <si>
    <t>Annie Song_2</t>
  </si>
  <si>
    <t>Evelyn Lee_2</t>
  </si>
  <si>
    <t>Jyothi Vaddi_2</t>
  </si>
  <si>
    <t>Suvarna Kalane_2</t>
  </si>
  <si>
    <t>Aaron Le_2</t>
  </si>
  <si>
    <t>mark yeager_2</t>
  </si>
  <si>
    <t>Apurva Patil_2</t>
  </si>
  <si>
    <t>Neelam Zaidi_2</t>
  </si>
  <si>
    <t>Amanda Spence_2</t>
  </si>
  <si>
    <t>Kevin Cook_2</t>
  </si>
  <si>
    <t>Nadia Sharifi_2</t>
  </si>
  <si>
    <t>Rhythm Arora_2</t>
  </si>
  <si>
    <t>Johan Magnusson_2</t>
  </si>
  <si>
    <t>Lauren Lee_2</t>
  </si>
  <si>
    <t>Bhavin Vora_2</t>
  </si>
  <si>
    <t>Larissa Purnell_2</t>
  </si>
  <si>
    <t>Mayra Erives_2</t>
  </si>
  <si>
    <t>Neha Batta_2</t>
  </si>
  <si>
    <t>Divya Goel_2</t>
  </si>
  <si>
    <t>Kherishma Shah_2</t>
  </si>
  <si>
    <t>Anissa Chan_2</t>
  </si>
  <si>
    <t>Joshua Djauhari_2</t>
  </si>
  <si>
    <t>Hannah Goldberg_2</t>
  </si>
  <si>
    <t>Isabel Farfan_2</t>
  </si>
  <si>
    <t>Aditi Jhalani_2</t>
  </si>
  <si>
    <t>Jonathan Orze_2</t>
  </si>
  <si>
    <t>Rashelle Nagata_2</t>
  </si>
  <si>
    <t>Kevin Guh_2</t>
  </si>
  <si>
    <t>Annie Whelan_2</t>
  </si>
  <si>
    <t>Courtney Vu_2</t>
  </si>
  <si>
    <t>Andrew Chen_2</t>
  </si>
  <si>
    <t>Sandy Klueger_2</t>
  </si>
  <si>
    <t>Nahal Iranpour_2</t>
  </si>
  <si>
    <t>Shawn Halim_2</t>
  </si>
  <si>
    <t>Edison Lam_2</t>
  </si>
  <si>
    <t>Sucharita Yellapragada_2</t>
  </si>
  <si>
    <t>Brady Meyers_2</t>
  </si>
  <si>
    <t>Perry Kumagai_2</t>
  </si>
  <si>
    <t>Dushyant Varshney_2</t>
  </si>
  <si>
    <t>David Iranpour_2</t>
  </si>
  <si>
    <t>Himal Suthar_2</t>
  </si>
  <si>
    <t>Chakra Akella_2</t>
  </si>
  <si>
    <t>Alec Greenawalt_2</t>
  </si>
  <si>
    <t>Armand Indra_2</t>
  </si>
  <si>
    <t>Shashank Gupta_2</t>
  </si>
  <si>
    <t>Ankit Prakash_2</t>
  </si>
  <si>
    <t>Vicky Truong_2</t>
  </si>
  <si>
    <t>Jane Hwa_2</t>
  </si>
  <si>
    <t>Alejandro Sanchez_2</t>
  </si>
  <si>
    <t>Brice Maynard_2</t>
  </si>
  <si>
    <t>Megan Lee_2</t>
  </si>
  <si>
    <t>Smita Kumar_2</t>
  </si>
  <si>
    <t>Collin Russum_2</t>
  </si>
  <si>
    <t>Kherishma Shah_0</t>
  </si>
  <si>
    <t>BASELINE_7_SLEEP_SCORE</t>
  </si>
  <si>
    <t>BASELINE_7_SLEEP_SCORE_POS_SCALE</t>
  </si>
  <si>
    <t>BASELINE_READING_RECALL_QUALITY</t>
  </si>
  <si>
    <t>READIING_WILLINGNESS</t>
  </si>
  <si>
    <t>READING_binary</t>
  </si>
  <si>
    <t>LAST_ACTIVITY_binary</t>
  </si>
  <si>
    <t>ELECTRONICS_15_MIN_BEFORE_binary</t>
  </si>
  <si>
    <t>BASELINE_TIME_TO_SLEEP_SCORE</t>
  </si>
  <si>
    <t>BASELINE_AWAKE_TIME_SCORE</t>
  </si>
  <si>
    <t>BASELINE_EARLY_WAKE_TIME_SCORE</t>
  </si>
  <si>
    <t>BASELINE_MATRIX_SLEEP_SCORE</t>
  </si>
  <si>
    <t>BASELINE_ELECTRONICS_15_MIN_BEFORE_binary</t>
  </si>
  <si>
    <t>employment_status_numeric</t>
  </si>
  <si>
    <t>housemates_numeric</t>
  </si>
  <si>
    <t>housemates</t>
  </si>
  <si>
    <t>BASELINE_SLEEP_HOURS_NUM</t>
  </si>
  <si>
    <t>NUM_SLEEP_HOURS_SELECTION</t>
  </si>
  <si>
    <t>Treated</t>
  </si>
  <si>
    <t>Not Treated</t>
  </si>
  <si>
    <t>Category</t>
  </si>
  <si>
    <t>Complied</t>
  </si>
  <si>
    <t>No Complied</t>
  </si>
  <si>
    <t>READING_WILLINGNESS</t>
  </si>
  <si>
    <t>FirstName</t>
  </si>
  <si>
    <t>LastName</t>
  </si>
  <si>
    <t>SMSSchedule</t>
  </si>
  <si>
    <t>Children_flag</t>
  </si>
  <si>
    <t>Children_under_5_flag</t>
  </si>
  <si>
    <t>Block_ID_123_A</t>
  </si>
  <si>
    <t>Block_ID_13_A</t>
  </si>
  <si>
    <t>Block_ID_123_B</t>
  </si>
  <si>
    <t>Block_ID_13_B</t>
  </si>
  <si>
    <t>Block_ID_123_C</t>
  </si>
  <si>
    <t>Bedtime</t>
  </si>
  <si>
    <t>Screentime_post7pm</t>
  </si>
  <si>
    <t>Bedtime_Num</t>
  </si>
  <si>
    <t>Screentime_post7</t>
  </si>
  <si>
    <t>Perc_Gap_Bedtime_post7</t>
  </si>
  <si>
    <t>Residence_Type1</t>
  </si>
  <si>
    <t>Residence_Type2</t>
  </si>
  <si>
    <t>NoiseLevel</t>
  </si>
  <si>
    <t>Education</t>
  </si>
  <si>
    <t>Employment</t>
  </si>
  <si>
    <t>JobTitle</t>
  </si>
  <si>
    <t>Roomate</t>
  </si>
  <si>
    <t>WakeupTime</t>
  </si>
  <si>
    <t>SleepTime</t>
  </si>
  <si>
    <t>Email</t>
  </si>
  <si>
    <t>Phone</t>
  </si>
  <si>
    <t>Anissa</t>
  </si>
  <si>
    <t>Chan</t>
  </si>
  <si>
    <t>7am</t>
  </si>
  <si>
    <t>anissalchan@gmail.coma</t>
  </si>
  <si>
    <t>Jason</t>
  </si>
  <si>
    <t>Cheng</t>
  </si>
  <si>
    <t>8am</t>
  </si>
  <si>
    <t>jasoncheng100@gmail.com</t>
  </si>
  <si>
    <t>David</t>
  </si>
  <si>
    <t>Iranpour</t>
  </si>
  <si>
    <t>david.iranpour@gmail.com</t>
  </si>
  <si>
    <t>Evelyn</t>
  </si>
  <si>
    <t>Lee</t>
  </si>
  <si>
    <t>Past midnight</t>
  </si>
  <si>
    <t>evelynlee22@gmail.com</t>
  </si>
  <si>
    <t>Nahal</t>
  </si>
  <si>
    <t>nahal@iranpour.ca</t>
  </si>
  <si>
    <t>Isabel</t>
  </si>
  <si>
    <t>Farfan</t>
  </si>
  <si>
    <t>5am</t>
  </si>
  <si>
    <t>ifarfan@bu.edu</t>
  </si>
  <si>
    <t>Sucharita</t>
  </si>
  <si>
    <t>Yellapragada</t>
  </si>
  <si>
    <t>sucharita.yellapragada@gmail.com</t>
  </si>
  <si>
    <t>Brady</t>
  </si>
  <si>
    <t>Meyers</t>
  </si>
  <si>
    <t>Meyers.braden@gmail.com</t>
  </si>
  <si>
    <t>Collin</t>
  </si>
  <si>
    <t>Russum</t>
  </si>
  <si>
    <t>russumc@gmail.com</t>
  </si>
  <si>
    <t>Larissa</t>
  </si>
  <si>
    <t>Purnell</t>
  </si>
  <si>
    <t>larissa.i.purnell@gmail.com</t>
  </si>
  <si>
    <t>Ankit</t>
  </si>
  <si>
    <t>Prakash</t>
  </si>
  <si>
    <t>ankit.prakash@zs.com</t>
  </si>
  <si>
    <t>Alec</t>
  </si>
  <si>
    <t>Greenawalt</t>
  </si>
  <si>
    <t>15greenawalta@gmail.com</t>
  </si>
  <si>
    <t>Joshua</t>
  </si>
  <si>
    <t>Djauhari</t>
  </si>
  <si>
    <t>josh.djauhari@gmail.com</t>
  </si>
  <si>
    <t>714 261 8786</t>
  </si>
  <si>
    <t>SHAWN</t>
  </si>
  <si>
    <t>HALIM</t>
  </si>
  <si>
    <t>SHAWNHALIM@YAHOO.COM</t>
  </si>
  <si>
    <t>Courtney</t>
  </si>
  <si>
    <t>Vu</t>
  </si>
  <si>
    <t>Courtney.n.vu@gmail.com</t>
  </si>
  <si>
    <t>(425)922-9588</t>
  </si>
  <si>
    <t>Perry</t>
  </si>
  <si>
    <t>Kumagai</t>
  </si>
  <si>
    <t>perrykumagai@gmail.com</t>
  </si>
  <si>
    <t>Arora</t>
  </si>
  <si>
    <t>rhythm.arora@zs.com</t>
  </si>
  <si>
    <t>Brice</t>
  </si>
  <si>
    <t>Maynard</t>
  </si>
  <si>
    <t>brice.maynard@gmail.com</t>
  </si>
  <si>
    <t>Dora</t>
  </si>
  <si>
    <t>Kaplan</t>
  </si>
  <si>
    <t>Dora.kaplan@gmail.com</t>
  </si>
  <si>
    <t>Armand</t>
  </si>
  <si>
    <t>Indra</t>
  </si>
  <si>
    <t>Armandshop94@gmail.com</t>
  </si>
  <si>
    <t>Andrew</t>
  </si>
  <si>
    <t>Chen</t>
  </si>
  <si>
    <t>andrewchen.pro@gmail.com</t>
  </si>
  <si>
    <t>Victoria</t>
  </si>
  <si>
    <t>Truong</t>
  </si>
  <si>
    <t>vickytee21@gmail.com</t>
  </si>
  <si>
    <t>Edison</t>
  </si>
  <si>
    <t>Lam</t>
  </si>
  <si>
    <t>Lam.edison@yahoo.com</t>
  </si>
  <si>
    <t>Megan</t>
  </si>
  <si>
    <t>9am-10am</t>
  </si>
  <si>
    <t>megan.abigail.lee@gmail.com</t>
  </si>
  <si>
    <t>Shashank</t>
  </si>
  <si>
    <t>Gupta</t>
  </si>
  <si>
    <t>shashank409@gmail.com</t>
  </si>
  <si>
    <t>Kevin</t>
  </si>
  <si>
    <t>Guh</t>
  </si>
  <si>
    <t>kevinjguh@gmail.com</t>
  </si>
  <si>
    <t>Varshney</t>
  </si>
  <si>
    <t>dushyantvarshney21@gmail.com</t>
  </si>
  <si>
    <t>Lauren</t>
  </si>
  <si>
    <t>laurenbethlee@gmail.com</t>
  </si>
  <si>
    <t>Kherishma</t>
  </si>
  <si>
    <t>Shah</t>
  </si>
  <si>
    <t>kherishmads@gmail.com</t>
  </si>
  <si>
    <t>Cook</t>
  </si>
  <si>
    <t>kevincookaz@gmail.com</t>
  </si>
  <si>
    <t>480-370-0000</t>
  </si>
  <si>
    <t>Alejandro</t>
  </si>
  <si>
    <t>4am-5am</t>
  </si>
  <si>
    <t>sanchez.alex@gmail.com</t>
  </si>
  <si>
    <t>Amanda</t>
  </si>
  <si>
    <t>Spence</t>
  </si>
  <si>
    <t>spence.amanda.m@gmail.com</t>
  </si>
  <si>
    <t>480-332-4135</t>
  </si>
  <si>
    <t>Alison</t>
  </si>
  <si>
    <t>Kamikawa</t>
  </si>
  <si>
    <t>alisonkamikawa@gmail.com</t>
  </si>
  <si>
    <t>Annie</t>
  </si>
  <si>
    <t>Song</t>
  </si>
  <si>
    <t>Annie.j.song@gmail.com</t>
  </si>
  <si>
    <t>Suvarna</t>
  </si>
  <si>
    <t>Kalane</t>
  </si>
  <si>
    <t>Suvarnakalane7@gmail.com</t>
  </si>
  <si>
    <t>Mayra</t>
  </si>
  <si>
    <t>Erives</t>
  </si>
  <si>
    <t>maerives@yahoo.co.nz</t>
  </si>
  <si>
    <t>Jonathan</t>
  </si>
  <si>
    <t>Orze</t>
  </si>
  <si>
    <t>Jonathan.orze@gmail.com</t>
  </si>
  <si>
    <t>Hannah</t>
  </si>
  <si>
    <t>Goldberg</t>
  </si>
  <si>
    <t>hannahbethgoldberg@gmail.com</t>
  </si>
  <si>
    <t>215-901-2491</t>
  </si>
  <si>
    <t>Whelan</t>
  </si>
  <si>
    <t>Anniejwhelan@gmail.com</t>
  </si>
  <si>
    <t>Jane</t>
  </si>
  <si>
    <t>Hwa</t>
  </si>
  <si>
    <t>jhri@aol.com</t>
  </si>
  <si>
    <t>Mark</t>
  </si>
  <si>
    <t>Yeager</t>
  </si>
  <si>
    <t>myeagerjr@gmail.com</t>
  </si>
  <si>
    <t>Apurva</t>
  </si>
  <si>
    <t>Patil</t>
  </si>
  <si>
    <t>apurva.patil@zs.com</t>
  </si>
  <si>
    <t>Himal</t>
  </si>
  <si>
    <t>Suthar</t>
  </si>
  <si>
    <t>Himal.suthar@gmail.com</t>
  </si>
  <si>
    <t>Aaron</t>
  </si>
  <si>
    <t>Le</t>
  </si>
  <si>
    <t>Le.aaron@outlook.com</t>
  </si>
  <si>
    <t>Rashelle</t>
  </si>
  <si>
    <t>Nagata</t>
  </si>
  <si>
    <t>rwnagata@usc.edu</t>
  </si>
  <si>
    <t>Nadia</t>
  </si>
  <si>
    <t>8pm-9pm</t>
  </si>
  <si>
    <t>Nadia_sharifi19@yahoo.com</t>
  </si>
  <si>
    <t>Sonam</t>
  </si>
  <si>
    <t>Rai</t>
  </si>
  <si>
    <t>Student</t>
  </si>
  <si>
    <t>sonam.nri12@gmail.com</t>
  </si>
  <si>
    <t>Sandy</t>
  </si>
  <si>
    <t>Klueger</t>
  </si>
  <si>
    <t>c.klueger92@gmail.com</t>
  </si>
  <si>
    <t>Chakravarthy</t>
  </si>
  <si>
    <t>Akella</t>
  </si>
  <si>
    <t>chakri.akella@gmail.com</t>
  </si>
  <si>
    <t>Johan</t>
  </si>
  <si>
    <t>Magnusson</t>
  </si>
  <si>
    <t>ljemagnusson@gmail.com</t>
  </si>
  <si>
    <t>480-2416636</t>
  </si>
  <si>
    <t>Neelam</t>
  </si>
  <si>
    <t>Zaidi</t>
  </si>
  <si>
    <t>neelamzaidi@gmail.com</t>
  </si>
  <si>
    <t>Divya</t>
  </si>
  <si>
    <t>Goel</t>
  </si>
  <si>
    <t>divyoel@gmail.com</t>
  </si>
  <si>
    <t>Bhavin</t>
  </si>
  <si>
    <t>Vora</t>
  </si>
  <si>
    <t>1_1_2</t>
  </si>
  <si>
    <t>1_2</t>
  </si>
  <si>
    <t>bhavin.vora@gmail.com</t>
  </si>
  <si>
    <t>Aditi</t>
  </si>
  <si>
    <t>Jhalani</t>
  </si>
  <si>
    <t>jhalaniaditi@gmail.com</t>
  </si>
  <si>
    <t>Jyothi</t>
  </si>
  <si>
    <t>Vaddi</t>
  </si>
  <si>
    <t>vjyothi@gmail.com</t>
  </si>
  <si>
    <t>Smita</t>
  </si>
  <si>
    <t>Kumar</t>
  </si>
  <si>
    <t>smitavesit@gmail.com</t>
  </si>
  <si>
    <t>Day</t>
  </si>
  <si>
    <t>Treatment</t>
  </si>
  <si>
    <t>Full Name</t>
  </si>
  <si>
    <t>SHAWN HALIM</t>
  </si>
  <si>
    <t>Mark Yeager</t>
  </si>
  <si>
    <t>Sonam Rai</t>
  </si>
  <si>
    <t>Rhythm</t>
  </si>
  <si>
    <t>Dushyant</t>
  </si>
  <si>
    <t>Sanchez</t>
  </si>
  <si>
    <t>Sharifi</t>
  </si>
  <si>
    <t>Random_Assignment</t>
  </si>
  <si>
    <t>Real_Week</t>
  </si>
  <si>
    <t>Compliance_Binary</t>
  </si>
  <si>
    <t>Column Labels</t>
  </si>
  <si>
    <t>Random_assignment</t>
  </si>
  <si>
    <t>Corrected_week</t>
  </si>
  <si>
    <t>Week_Day</t>
  </si>
  <si>
    <t>Week_2 : Day_1</t>
  </si>
  <si>
    <t>Week_1 : Day_1</t>
  </si>
  <si>
    <t>Week_1 : Day_2</t>
  </si>
  <si>
    <t>Week_2 : Day_2</t>
  </si>
  <si>
    <t>Week_1 : Day_3</t>
  </si>
  <si>
    <t>Week_2 : Day_3</t>
  </si>
  <si>
    <t>Week_2 : Day_4</t>
  </si>
  <si>
    <t>Week_1 : Day_4</t>
  </si>
  <si>
    <t>Week_1 : Day_5</t>
  </si>
  <si>
    <t>Week_2 : Day_5</t>
  </si>
  <si>
    <t>Attrition Rate</t>
  </si>
  <si>
    <t>Compliance Rate</t>
  </si>
  <si>
    <t>Placebo</t>
  </si>
  <si>
    <t>Total</t>
  </si>
  <si>
    <t>'ID'</t>
  </si>
  <si>
    <t>'FullName'</t>
  </si>
  <si>
    <t>'Treatment'</t>
  </si>
  <si>
    <t>'Corrected_week'</t>
  </si>
  <si>
    <t>'Day'</t>
  </si>
  <si>
    <t>'READING_binary'</t>
  </si>
  <si>
    <t>'Compliance_Binary'</t>
  </si>
  <si>
    <t>'LAST_ACTIVITY_binary'</t>
  </si>
  <si>
    <t>'RECALL_SCORE'</t>
  </si>
  <si>
    <t>'ELECTRONICS_15_MIN_BEFORE_binary'</t>
  </si>
  <si>
    <t>'BED_TIME_NUM'</t>
  </si>
  <si>
    <t>'WAKE_UP_TIME_NUM'</t>
  </si>
  <si>
    <t>'SLEEP_HOURS_NUM'</t>
  </si>
  <si>
    <t>'TIME_TO_SLEEP_SCORE'</t>
  </si>
  <si>
    <t>'AWAKE_TIME_SCORE'</t>
  </si>
  <si>
    <t>'EARLY_WAKE_TIME_SCORE'</t>
  </si>
  <si>
    <t>'MATRIX_SLEEP_SCORE'</t>
  </si>
  <si>
    <t>'7_SLEEP_SCORE'</t>
  </si>
  <si>
    <t>'7_SLEEP_SCORE_POS_SCALE'</t>
  </si>
  <si>
    <t>'APPLE_WATCH_SLEEP_SCORE'</t>
  </si>
  <si>
    <t>'BASELINE_TIME_TO_SLEEP_SCORE'</t>
  </si>
  <si>
    <t>'BASELINE_AWAKE_TIME_SCORE'</t>
  </si>
  <si>
    <t>'BASELINE_EARLY_WAKE_TIME_SCORE'</t>
  </si>
  <si>
    <t>'BASELINE_MATRIX_SLEEP_SCORE'</t>
  </si>
  <si>
    <t>'BASELINE_7_SLEEP_SCORE'</t>
  </si>
  <si>
    <t>'BASELINE_7_SLEEP_SCORE_POS_SCALE'</t>
  </si>
  <si>
    <t>'BASELINE_ELECTRONICS_15_MIN_BEFORE_binary'</t>
  </si>
  <si>
    <t>'Children_binary'</t>
  </si>
  <si>
    <t>'Children_under_5_binary'</t>
  </si>
  <si>
    <t>'User_Type_Screentime'</t>
  </si>
  <si>
    <t>'Block_ID_Less_User_Type_Children'</t>
  </si>
  <si>
    <t>'BASELINE_BED_TIME_NUM'</t>
  </si>
  <si>
    <t>'BASELINE_Screentime'</t>
  </si>
  <si>
    <t>'BASELINE_Perc_Gap_Bedtime_7'</t>
  </si>
  <si>
    <t>'Children'</t>
  </si>
  <si>
    <t>'Children_under_5'</t>
  </si>
  <si>
    <t>'Female'</t>
  </si>
  <si>
    <t>'Age'</t>
  </si>
  <si>
    <t>'house_type'</t>
  </si>
  <si>
    <t>'neighborhood'</t>
  </si>
  <si>
    <t>'neighborhood_noise_level'</t>
  </si>
  <si>
    <t>'highest_education'</t>
  </si>
  <si>
    <t>'employment_status_numeric'</t>
  </si>
  <si>
    <t>'job_title'</t>
  </si>
  <si>
    <t>'housemates_numeric'</t>
  </si>
  <si>
    <t>'BASELINE_WAKE_UP_TIME_NUM'</t>
  </si>
  <si>
    <t>'BASELINE_SLEEP_HOURS_NUM'</t>
  </si>
  <si>
    <t>'READING_WILLINGNESS'</t>
  </si>
  <si>
    <t>house_type_num</t>
  </si>
  <si>
    <t>neighborhood_num</t>
  </si>
  <si>
    <t>neighborhood_noise_level_num</t>
  </si>
  <si>
    <t>highest_education_num</t>
  </si>
  <si>
    <t>Block_ID_num</t>
  </si>
  <si>
    <t>SLEEP_SCORE_POS_SCALE</t>
  </si>
  <si>
    <t>SLEEP_SCORE</t>
  </si>
  <si>
    <t>Age_grp</t>
  </si>
  <si>
    <t>18-25</t>
  </si>
  <si>
    <t>26-35</t>
  </si>
  <si>
    <t>36-45</t>
  </si>
  <si>
    <t>&gt;45</t>
  </si>
  <si>
    <t>Exp_week</t>
  </si>
  <si>
    <t>Application</t>
  </si>
  <si>
    <t>T</t>
  </si>
  <si>
    <t>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</si>
  <si>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</si>
  <si>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</si>
  <si>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</si>
  <si>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</si>
  <si>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</si>
  <si>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</si>
  <si>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</si>
  <si>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</si>
  <si>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</si>
  <si>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</si>
  <si>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</si>
  <si>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</si>
  <si>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</si>
  <si>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</si>
  <si>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</si>
  <si>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</si>
  <si>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</si>
  <si>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</si>
  <si>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</si>
  <si>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</si>
  <si>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</si>
  <si>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</si>
  <si>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</si>
  <si>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</si>
  <si>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</si>
  <si>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</si>
  <si>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</si>
  <si>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</si>
  <si>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</si>
  <si>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</si>
  <si>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</si>
  <si>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</si>
  <si>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</si>
  <si>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</si>
  <si>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</si>
  <si>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</si>
  <si>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</si>
  <si>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</si>
  <si>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</si>
  <si>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</si>
  <si>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</si>
  <si>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</si>
  <si>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</si>
  <si>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</si>
  <si>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</si>
  <si>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</si>
  <si>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</si>
  <si>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</si>
  <si>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</si>
  <si>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</si>
  <si>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</si>
  <si>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</si>
  <si>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</si>
  <si>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</si>
  <si>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</si>
  <si>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</si>
  <si>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</si>
  <si>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FullName_A</t>
  </si>
  <si>
    <t>Date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</si>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</sst>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164" fontId="0" fillId="0" borderId="0" xfId="1" applyNumberFormat="1" applyFont="1"/>
    <xf numFmtId="0" fontId="0" fillId="34" borderId="0" xfId="0" applyFill="1"/>
    <xf numFmtId="14" fontId="0" fillId="0" borderId="0" xfId="0" applyNumberFormat="1"/>
    <xf numFmtId="0" fontId="0" fillId="35" borderId="0" xfId="0" applyFill="1"/>
    <xf numFmtId="0" fontId="16" fillId="36" borderId="0" xfId="0" applyFont="1" applyFill="1"/>
    <xf numFmtId="0" fontId="18" fillId="37" borderId="0" xfId="0" applyFont="1" applyFill="1"/>
    <xf numFmtId="0" fontId="0" fillId="36" borderId="0" xfId="0" applyFill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7" fillId="35" borderId="0" xfId="0" applyFont="1" applyFill="1"/>
    <xf numFmtId="164" fontId="0" fillId="0" borderId="10" xfId="1" applyNumberFormat="1" applyFont="1" applyBorder="1"/>
    <xf numFmtId="164" fontId="0" fillId="0" borderId="16" xfId="1" applyNumberFormat="1" applyFont="1" applyBorder="1"/>
    <xf numFmtId="0" fontId="16" fillId="0" borderId="13" xfId="0" applyFont="1" applyBorder="1"/>
    <xf numFmtId="0" fontId="16" fillId="0" borderId="15" xfId="0" applyFont="1" applyBorder="1"/>
    <xf numFmtId="0" fontId="16" fillId="0" borderId="10" xfId="0" applyFont="1" applyBorder="1"/>
    <xf numFmtId="0" fontId="16" fillId="0" borderId="14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7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ip, Anish (ZS Associates)" refreshedDate="43925.922336111114" createdVersion="6" refreshedVersion="6" minRefreshableVersion="3" recordCount="469" xr:uid="{00000000-000A-0000-FFFF-FFFF8C010000}">
  <cacheSource type="worksheet">
    <worksheetSource ref="A1:AQ470" sheet="Morning Responsiveness Study Ce"/>
  </cacheSource>
  <cacheFields count="35">
    <cacheField name="ID" numFmtId="0">
      <sharedItems/>
    </cacheField>
    <cacheField name="Recorded_Date" numFmtId="0">
      <sharedItems/>
    </cacheField>
    <cacheField name="Recorded_Time" numFmtId="0">
      <sharedItems/>
    </cacheField>
    <cacheField name="Recorded_Time_NUM" numFmtId="0">
      <sharedItems containsSemiMixedTypes="0" containsString="0" containsNumber="1" containsInteger="1" minValue="0" maxValue="2353" count="296">
        <n v="457"/>
        <n v="500"/>
        <n v="519"/>
        <n v="521"/>
        <n v="534"/>
        <n v="558"/>
        <n v="612"/>
        <n v="614"/>
        <n v="643"/>
        <n v="648"/>
        <n v="701"/>
        <n v="702"/>
        <n v="703"/>
        <n v="704"/>
        <n v="712"/>
        <n v="713"/>
        <n v="717"/>
        <n v="719"/>
        <n v="720"/>
        <n v="723"/>
        <n v="731"/>
        <n v="733"/>
        <n v="748"/>
        <n v="758"/>
        <n v="800"/>
        <n v="803"/>
        <n v="811"/>
        <n v="812"/>
        <n v="818"/>
        <n v="820"/>
        <n v="827"/>
        <n v="829"/>
        <n v="833"/>
        <n v="838"/>
        <n v="850"/>
        <n v="851"/>
        <n v="905"/>
        <n v="918"/>
        <n v="919"/>
        <n v="928"/>
        <n v="930"/>
        <n v="944"/>
        <n v="945"/>
        <n v="947"/>
        <n v="1017"/>
        <n v="1019"/>
        <n v="1026"/>
        <n v="1057"/>
        <n v="1242"/>
        <n v="1452"/>
        <n v="1537"/>
        <n v="1626"/>
        <n v="410"/>
        <n v="507"/>
        <n v="531"/>
        <n v="555"/>
        <n v="559"/>
        <n v="606"/>
        <n v="633"/>
        <n v="639"/>
        <n v="646"/>
        <n v="653"/>
        <n v="709"/>
        <n v="711"/>
        <n v="716"/>
        <n v="721"/>
        <n v="734"/>
        <n v="746"/>
        <n v="804"/>
        <n v="810"/>
        <n v="821"/>
        <n v="826"/>
        <n v="828"/>
        <n v="849"/>
        <n v="853"/>
        <n v="854"/>
        <n v="900"/>
        <n v="921"/>
        <n v="929"/>
        <n v="933"/>
        <n v="937"/>
        <n v="1010"/>
        <n v="1011"/>
        <n v="1015"/>
        <n v="1030"/>
        <n v="1038"/>
        <n v="1040"/>
        <n v="1100"/>
        <n v="1113"/>
        <n v="1114"/>
        <n v="1145"/>
        <n v="1156"/>
        <n v="406"/>
        <n v="443"/>
        <n v="540"/>
        <n v="542"/>
        <n v="621"/>
        <n v="628"/>
        <n v="638"/>
        <n v="729"/>
        <n v="730"/>
        <n v="738"/>
        <n v="751"/>
        <n v="759"/>
        <n v="802"/>
        <n v="809"/>
        <n v="815"/>
        <n v="819"/>
        <n v="830"/>
        <n v="834"/>
        <n v="842"/>
        <n v="843"/>
        <n v="847"/>
        <n v="910"/>
        <n v="915"/>
        <n v="917"/>
        <n v="936"/>
        <n v="953"/>
        <n v="1006"/>
        <n v="1007"/>
        <n v="1024"/>
        <n v="1033"/>
        <n v="1048"/>
        <n v="1106"/>
        <n v="1148"/>
        <n v="1225"/>
        <n v="1235"/>
        <n v="1435"/>
        <n v="1806"/>
        <n v="2124"/>
        <n v="27"/>
        <n v="541"/>
        <n v="615"/>
        <n v="618"/>
        <n v="629"/>
        <n v="651"/>
        <n v="652"/>
        <n v="659"/>
        <n v="710"/>
        <n v="728"/>
        <n v="806"/>
        <n v="813"/>
        <n v="822"/>
        <n v="836"/>
        <n v="846"/>
        <n v="848"/>
        <n v="916"/>
        <n v="932"/>
        <n v="943"/>
        <n v="1012"/>
        <n v="1025"/>
        <n v="1101"/>
        <n v="1140"/>
        <n v="1334"/>
        <n v="1337"/>
        <n v="1547"/>
        <n v="1959"/>
        <n v="2011"/>
        <n v="401"/>
        <n v="422"/>
        <n v="557"/>
        <n v="640"/>
        <n v="705"/>
        <n v="708"/>
        <n v="732"/>
        <n v="744"/>
        <n v="745"/>
        <n v="747"/>
        <n v="753"/>
        <n v="808"/>
        <n v="832"/>
        <n v="845"/>
        <n v="903"/>
        <n v="912"/>
        <n v="935"/>
        <n v="957"/>
        <n v="1044"/>
        <n v="1051"/>
        <n v="1056"/>
        <n v="1108"/>
        <n v="1126"/>
        <n v="1127"/>
        <n v="1324"/>
        <n v="1346"/>
        <n v="1523"/>
        <n v="1714"/>
        <n v="2210"/>
        <n v="1819"/>
        <n v="523"/>
        <n v="532"/>
        <n v="644"/>
        <n v="727"/>
        <n v="816"/>
        <n v="840"/>
        <n v="844"/>
        <n v="922"/>
        <n v="924"/>
        <n v="941"/>
        <n v="942"/>
        <n v="946"/>
        <n v="955"/>
        <n v="1002"/>
        <n v="1028"/>
        <n v="1110"/>
        <n v="1131"/>
        <n v="1136"/>
        <n v="1306"/>
        <n v="1616"/>
        <n v="1656"/>
        <n v="1801"/>
        <n v="2101"/>
        <n v="2353"/>
        <n v="456"/>
        <n v="505"/>
        <n v="539"/>
        <n v="655"/>
        <n v="807"/>
        <n v="814"/>
        <n v="926"/>
        <n v="951"/>
        <n v="952"/>
        <n v="1004"/>
        <n v="1023"/>
        <n v="1107"/>
        <n v="1135"/>
        <n v="1239"/>
        <n v="1447"/>
        <n v="1650"/>
        <n v="1811"/>
        <n v="1847"/>
        <n v="1948"/>
        <n v="548"/>
        <n v="553"/>
        <n v="623"/>
        <n v="700"/>
        <n v="740"/>
        <n v="742"/>
        <n v="749"/>
        <n v="817"/>
        <n v="855"/>
        <n v="858"/>
        <n v="902"/>
        <n v="908"/>
        <n v="954"/>
        <n v="1045"/>
        <n v="1054"/>
        <n v="1217"/>
        <n v="1250"/>
        <n v="1333"/>
        <n v="1514"/>
        <n v="1810"/>
        <n v="2216"/>
        <n v="502"/>
        <n v="602"/>
        <n v="617"/>
        <n v="627"/>
        <n v="714"/>
        <n v="757"/>
        <n v="801"/>
        <n v="1020"/>
        <n v="1037"/>
        <n v="1128"/>
        <n v="1201"/>
        <n v="1213"/>
        <n v="1404"/>
        <n v="1912"/>
        <n v="2012"/>
        <n v="2108"/>
        <n v="2136"/>
        <n v="0"/>
        <n v="335"/>
        <n v="411"/>
        <n v="616"/>
        <n v="619"/>
        <n v="707"/>
        <n v="735"/>
        <n v="736"/>
        <n v="824"/>
        <n v="938"/>
        <n v="939"/>
        <n v="940"/>
        <n v="1000"/>
        <n v="1001"/>
        <n v="1005"/>
        <n v="1305"/>
        <n v="1320"/>
        <n v="1403"/>
        <n v="1517"/>
        <n v="1738"/>
        <n v="1802"/>
        <n v="1805"/>
        <n v="1826"/>
        <n v="1910"/>
        <n v="2116"/>
        <n v="120"/>
        <n v="831"/>
      </sharedItems>
      <fieldGroup base="3">
        <rangePr startNum="0" endNum="2353" groupInterval="100"/>
        <groupItems count="26">
          <s v="&lt;0"/>
          <s v="0-99"/>
          <s v="100-199"/>
          <s v="200-299"/>
          <s v="300-399"/>
          <s v="400-499"/>
          <s v="500-599"/>
          <s v="600-699"/>
          <s v="700-799"/>
          <s v="800-899"/>
          <s v="900-999"/>
          <s v="1000-1099"/>
          <s v="1100-1199"/>
          <s v="1200-1299"/>
          <s v="1300-1399"/>
          <s v="1400-1499"/>
          <s v="1500-1599"/>
          <s v="1600-1699"/>
          <s v="1700-1799"/>
          <s v="1800-1899"/>
          <s v="1900-1999"/>
          <s v="2000-2099"/>
          <s v="2100-2199"/>
          <s v="2200-2299"/>
          <s v="2300-2399"/>
          <s v="&gt;2400"/>
        </groupItems>
      </fieldGroup>
    </cacheField>
    <cacheField name="Start_Time" numFmtId="0">
      <sharedItems containsSemiMixedTypes="0" containsString="0" containsNumber="1" containsInteger="1" minValue="25" maxValue="2359" count="291">
        <n v="455"/>
        <n v="457"/>
        <n v="518"/>
        <n v="519"/>
        <n v="532"/>
        <n v="555"/>
        <n v="611"/>
        <n v="612"/>
        <n v="642"/>
        <n v="645"/>
        <n v="700"/>
        <n v="703"/>
        <n v="710"/>
        <n v="709"/>
        <n v="716"/>
        <n v="718"/>
        <n v="722"/>
        <n v="730"/>
        <n v="731"/>
        <n v="746"/>
        <n v="756"/>
        <n v="729"/>
        <n v="810"/>
        <n v="817"/>
        <n v="819"/>
        <n v="825"/>
        <n v="811"/>
        <n v="831"/>
        <n v="836"/>
        <n v="849"/>
        <n v="904"/>
        <n v="917"/>
        <n v="918"/>
        <n v="927"/>
        <n v="925"/>
        <n v="943"/>
        <n v="944"/>
        <n v="945"/>
        <n v="946"/>
        <n v="1016"/>
        <n v="1018"/>
        <n v="1025"/>
        <n v="1056"/>
        <n v="1241"/>
        <n v="1449"/>
        <n v="1535"/>
        <n v="1625"/>
        <n v="409"/>
        <n v="506"/>
        <n v="530"/>
        <n v="554"/>
        <n v="558"/>
        <n v="605"/>
        <n v="633"/>
        <n v="638"/>
        <n v="644"/>
        <n v="651"/>
        <n v="701"/>
        <n v="706"/>
        <n v="715"/>
        <n v="714"/>
        <n v="720"/>
        <n v="733"/>
        <n v="759"/>
        <n v="803"/>
        <n v="809"/>
        <n v="820"/>
        <n v="824"/>
        <n v="827"/>
        <n v="828"/>
        <n v="848"/>
        <n v="852"/>
        <n v="851"/>
        <n v="853"/>
        <n v="859"/>
        <n v="919"/>
        <n v="928"/>
        <n v="931"/>
        <n v="936"/>
        <n v="1008"/>
        <n v="1010"/>
        <n v="1014"/>
        <n v="1029"/>
        <n v="1037"/>
        <n v="1039"/>
        <n v="1059"/>
        <n v="1112"/>
        <n v="1113"/>
        <n v="1144"/>
        <n v="1155"/>
        <n v="405"/>
        <n v="442"/>
        <n v="539"/>
        <n v="540"/>
        <n v="620"/>
        <n v="627"/>
        <n v="635"/>
        <n v="728"/>
        <n v="737"/>
        <n v="747"/>
        <n v="750"/>
        <n v="757"/>
        <n v="801"/>
        <n v="800"/>
        <n v="815"/>
        <n v="826"/>
        <n v="833"/>
        <n v="837"/>
        <n v="841"/>
        <n v="845"/>
        <n v="909"/>
        <n v="914"/>
        <n v="916"/>
        <n v="935"/>
        <n v="952"/>
        <n v="1005"/>
        <n v="1007"/>
        <n v="1023"/>
        <n v="1030"/>
        <n v="1047"/>
        <n v="1105"/>
        <n v="1146"/>
        <n v="1223"/>
        <n v="1234"/>
        <n v="1435"/>
        <n v="1804"/>
        <n v="2123"/>
        <n v="25"/>
        <n v="614"/>
        <n v="617"/>
        <n v="628"/>
        <n v="648"/>
        <n v="650"/>
        <n v="658"/>
        <n v="721"/>
        <n v="727"/>
        <n v="804"/>
        <n v="812"/>
        <n v="829"/>
        <n v="835"/>
        <n v="844"/>
        <n v="847"/>
        <n v="915"/>
        <n v="933"/>
        <n v="1006"/>
        <n v="1011"/>
        <n v="1024"/>
        <n v="1101"/>
        <n v="1137"/>
        <n v="1333"/>
        <n v="1336"/>
        <n v="1546"/>
        <n v="1958"/>
        <n v="2011"/>
        <n v="400"/>
        <n v="421"/>
        <n v="456"/>
        <n v="533"/>
        <n v="556"/>
        <n v="639"/>
        <n v="704"/>
        <n v="707"/>
        <n v="719"/>
        <n v="744"/>
        <n v="745"/>
        <n v="752"/>
        <n v="805"/>
        <n v="806"/>
        <n v="839"/>
        <n v="901"/>
        <n v="911"/>
        <n v="912"/>
        <n v="956"/>
        <n v="1017"/>
        <n v="1043"/>
        <n v="1050"/>
        <n v="1107"/>
        <n v="1125"/>
        <n v="1126"/>
        <n v="1322"/>
        <n v="1345"/>
        <n v="1522"/>
        <n v="1714"/>
        <n v="2208"/>
        <n v="1818"/>
        <n v="522"/>
        <n v="516"/>
        <n v="643"/>
        <n v="647"/>
        <n v="711"/>
        <n v="725"/>
        <n v="726"/>
        <n v="732"/>
        <n v="838"/>
        <n v="843"/>
        <n v="846"/>
        <n v="921"/>
        <n v="920"/>
        <n v="929"/>
        <n v="940"/>
        <n v="941"/>
        <n v="954"/>
        <n v="1001"/>
        <n v="1026"/>
        <n v="1027"/>
        <n v="922"/>
        <n v="1109"/>
        <n v="1130"/>
        <n v="1135"/>
        <n v="1305"/>
        <n v="1615"/>
        <n v="1655"/>
        <n v="1801"/>
        <n v="2100"/>
        <n v="2351"/>
        <n v="504"/>
        <n v="537"/>
        <n v="654"/>
        <n v="802"/>
        <n v="807"/>
        <n v="813"/>
        <n v="924"/>
        <n v="950"/>
        <n v="951"/>
        <n v="1003"/>
        <n v="1022"/>
        <n v="1134"/>
        <n v="1238"/>
        <n v="1446"/>
        <n v="1649"/>
        <n v="1810"/>
        <n v="1847"/>
        <n v="1948"/>
        <n v="546"/>
        <n v="552"/>
        <n v="621"/>
        <n v="646"/>
        <n v="738"/>
        <n v="741"/>
        <n v="748"/>
        <n v="832"/>
        <n v="854"/>
        <n v="857"/>
        <n v="907"/>
        <n v="953"/>
        <n v="1032"/>
        <n v="1044"/>
        <n v="1053"/>
        <n v="1100"/>
        <n v="1216"/>
        <n v="1250"/>
        <n v="1513"/>
        <n v="1809"/>
        <n v="2215"/>
        <n v="601"/>
        <n v="615"/>
        <n v="626"/>
        <n v="755"/>
        <n v="758"/>
        <n v="816"/>
        <n v="850"/>
        <n v="1019"/>
        <n v="1034"/>
        <n v="1127"/>
        <n v="1201"/>
        <n v="1212"/>
        <n v="1402"/>
        <n v="1911"/>
        <n v="2107"/>
        <n v="2135"/>
        <n v="2359"/>
        <n v="334"/>
        <n v="410"/>
        <n v="655"/>
        <n v="659"/>
        <n v="712"/>
        <n v="735"/>
        <n v="823"/>
        <n v="939"/>
        <n v="959"/>
        <n v="1004"/>
        <n v="1156"/>
        <n v="1320"/>
        <n v="1516"/>
        <n v="1738"/>
        <n v="1800"/>
        <n v="1805"/>
        <n v="1826"/>
        <n v="1909"/>
        <n v="2116"/>
        <n v="118"/>
      </sharedItems>
      <fieldGroup base="4">
        <rangePr autoStart="0" startNum="0" endNum="2359" groupInterval="100"/>
        <groupItems count="26">
          <s v="&lt;0"/>
          <s v="0-99"/>
          <s v="100-199"/>
          <s v="200-299"/>
          <s v="300-399"/>
          <s v="400-499"/>
          <s v="500-599"/>
          <s v="600-699"/>
          <s v="700-799"/>
          <s v="800-899"/>
          <s v="900-999"/>
          <s v="1000-1099"/>
          <s v="1100-1199"/>
          <s v="1200-1299"/>
          <s v="1300-1399"/>
          <s v="1400-1499"/>
          <s v="1500-1599"/>
          <s v="1600-1699"/>
          <s v="1700-1799"/>
          <s v="1800-1899"/>
          <s v="1900-1999"/>
          <s v="2000-2099"/>
          <s v="2100-2199"/>
          <s v="2200-2299"/>
          <s v="2300-2399"/>
          <s v="&gt;2400"/>
        </groupItems>
      </fieldGroup>
    </cacheField>
    <cacheField name="Week_ID" numFmtId="0">
      <sharedItems containsSemiMixedTypes="0" containsString="0" containsNumber="1" containsInteger="1" minValue="0" maxValue="2" count="3">
        <n v="1"/>
        <n v="2"/>
        <n v="0"/>
      </sharedItems>
    </cacheField>
    <cacheField name="StartDate" numFmtId="22">
      <sharedItems containsSemiMixedTypes="0" containsNonDate="0" containsDate="1" containsString="0" minDate="2020-03-16T04:55:51" maxDate="2020-03-28T01:18:18"/>
    </cacheField>
    <cacheField name="EndDate" numFmtId="22">
      <sharedItems containsSemiMixedTypes="0" containsNonDate="0" containsDate="1" containsString="0" minDate="2020-03-16T04:57:38" maxDate="2020-03-28T01:20:07"/>
    </cacheField>
    <cacheField name="Progress" numFmtId="0">
      <sharedItems containsSemiMixedTypes="0" containsString="0" containsNumber="1" containsInteger="1" minValue="30" maxValue="100" count="2">
        <n v="100"/>
        <n v="30"/>
      </sharedItems>
    </cacheField>
    <cacheField name="Duration (in seconds)" numFmtId="0">
      <sharedItems containsSemiMixedTypes="0" containsString="0" containsNumber="1" containsInteger="1" minValue="12" maxValue="87234"/>
    </cacheField>
    <cacheField name="Finished" numFmtId="0">
      <sharedItems/>
    </cacheField>
    <cacheField name="Week1" numFmtId="0">
      <sharedItems containsSemiMixedTypes="0" containsString="0" containsNumber="1" containsInteger="1" minValue="2" maxValue="6" count="5">
        <n v="5"/>
        <n v="3"/>
        <n v="4"/>
        <n v="6"/>
        <n v="2"/>
      </sharedItems>
    </cacheField>
    <cacheField name="Week2" numFmtId="0">
      <sharedItems containsSemiMixedTypes="0" containsString="0" containsNumber="1" containsInteger="1" minValue="0" maxValue="5" count="6">
        <n v="5"/>
        <n v="2"/>
        <n v="3"/>
        <n v="4"/>
        <n v="1"/>
        <n v="0"/>
      </sharedItems>
    </cacheField>
    <cacheField name="FullName" numFmtId="0">
      <sharedItems/>
    </cacheField>
    <cacheField name="READING" numFmtId="0">
      <sharedItems count="2">
        <s v="Yes"/>
        <s v="No"/>
      </sharedItems>
    </cacheField>
    <cacheField name="WAS_LAST_ACTIVITY" numFmtId="0">
      <sharedItems containsBlank="1" count="3">
        <s v="No"/>
        <s v="Yes"/>
        <m/>
      </sharedItems>
    </cacheField>
    <cacheField name="RECALL" numFmtId="0">
      <sharedItems containsBlank="1"/>
    </cacheField>
    <cacheField name="RECALL_SCORE" numFmtId="0">
      <sharedItems containsString="0" containsBlank="1" containsNumber="1" containsInteger="1" minValue="0" maxValue="4"/>
    </cacheField>
    <cacheField name="ELECTRONICS_15_MIN_BEFORE" numFmtId="0">
      <sharedItems containsBlank="1"/>
    </cacheField>
    <cacheField name="BED_TIME" numFmtId="0">
      <sharedItems containsBlank="1"/>
    </cacheField>
    <cacheField name="WAKE_UP_TIME" numFmtId="0">
      <sharedItems containsBlank="1"/>
    </cacheField>
    <cacheField name="BED_TIME_NUM" numFmtId="0">
      <sharedItems containsString="0" containsBlank="1" containsNumber="1" minValue="20.5" maxValue="24.5"/>
    </cacheField>
    <cacheField name="WAKE_UP_TIME_NUM" numFmtId="0">
      <sharedItems containsString="0" containsBlank="1" containsNumber="1" minValue="4.5" maxValue="9.5"/>
    </cacheField>
    <cacheField name="SLEEP_HOURS_NUM" numFmtId="0">
      <sharedItems containsString="0" containsBlank="1" containsNumber="1" containsInteger="1" minValue="4" maxValue="11"/>
    </cacheField>
    <cacheField name="TIME_TO_SLEEP" numFmtId="0">
      <sharedItems containsBlank="1"/>
    </cacheField>
    <cacheField name="AWAKE_TIME" numFmtId="0">
      <sharedItems containsBlank="1"/>
    </cacheField>
    <cacheField name="EARLY_WAKE_TIME" numFmtId="0">
      <sharedItems containsBlank="1"/>
    </cacheField>
    <cacheField name="TIME_TO_SLEEP_SCORE" numFmtId="0">
      <sharedItems containsString="0" containsBlank="1" containsNumber="1" containsInteger="1" minValue="0" maxValue="4"/>
    </cacheField>
    <cacheField name="AWAKE_TIME_SCORE" numFmtId="0">
      <sharedItems containsString="0" containsBlank="1" containsNumber="1" containsInteger="1" minValue="0" maxValue="4"/>
    </cacheField>
    <cacheField name="EARLY_WAKE_TIME_SCORE" numFmtId="0">
      <sharedItems containsString="0" containsBlank="1" containsNumber="1" containsInteger="1" minValue="0" maxValue="4"/>
    </cacheField>
    <cacheField name="MATRIX_SLEEP_SCORE" numFmtId="0">
      <sharedItems containsSemiMixedTypes="0" containsString="0" containsNumber="1" containsInteger="1" minValue="0" maxValue="12" count="13">
        <n v="9"/>
        <n v="7"/>
        <n v="12"/>
        <n v="11"/>
        <n v="8"/>
        <n v="10"/>
        <n v="5"/>
        <n v="6"/>
        <n v="4"/>
        <n v="3"/>
        <n v="2"/>
        <n v="1"/>
        <n v="0"/>
      </sharedItems>
    </cacheField>
    <cacheField name="SLEEP_QUALITY" numFmtId="0">
      <sharedItems containsBlank="1"/>
    </cacheField>
    <cacheField name="7_SLEEP_SCORE" numFmtId="0">
      <sharedItems containsMixedTypes="1" containsNumber="1" containsInteger="1" minValue="-3" maxValue="3" count="8">
        <n v="-1"/>
        <n v="0"/>
        <n v="-2"/>
        <n v="1"/>
        <n v="2"/>
        <n v="-3"/>
        <n v="3"/>
        <e v="#N/A"/>
      </sharedItems>
    </cacheField>
    <cacheField name="7_SLEEP_SCORE_POS_SCALE" numFmtId="0">
      <sharedItems containsMixedTypes="1" containsNumber="1" containsInteger="1" minValue="0" maxValue="6"/>
    </cacheField>
    <cacheField name="APPLE_WATCH_SLEEP_SCORE" numFmtId="0">
      <sharedItems containsString="0" containsBlank="1" containsNumber="1" minValue="0" maxValue="1" count="30">
        <n v="0.7"/>
        <m/>
        <n v="1"/>
        <n v="0.73"/>
        <n v="0.78"/>
        <n v="0.9"/>
        <n v="0.82"/>
        <n v="0.85"/>
        <n v="0.95"/>
        <n v="0.83"/>
        <n v="0.75"/>
        <n v="0.8"/>
        <n v="0.92"/>
        <n v="0.87"/>
        <n v="0.88"/>
        <n v="0.77"/>
        <n v="0.65"/>
        <n v="0.6"/>
        <n v="0.84"/>
        <n v="0.74"/>
        <n v="0.99"/>
        <n v="0.81"/>
        <n v="0.67"/>
        <n v="0.68"/>
        <n v="0.91"/>
        <n v="0.86"/>
        <n v="0.76"/>
        <n v="0.94"/>
        <n v="0.69"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ip, Anish (ZS Associates)" refreshedDate="43930.43768703704" createdVersion="6" refreshedVersion="6" minRefreshableVersion="3" recordCount="469" xr:uid="{A4A42C9F-31BE-470B-8A63-5FBA110ABAFB}">
  <cacheSource type="worksheet">
    <worksheetSource ref="A1:CS470" sheet="Morning Responsiveness Study Ce"/>
  </cacheSource>
  <cacheFields count="93">
    <cacheField name="ID" numFmtId="0">
      <sharedItems/>
    </cacheField>
    <cacheField name="Recorded_Date" numFmtId="0">
      <sharedItems/>
    </cacheField>
    <cacheField name="Recorded_Time" numFmtId="0">
      <sharedItems/>
    </cacheField>
    <cacheField name="Recorded_Time_NUM" numFmtId="0">
      <sharedItems containsSemiMixedTypes="0" containsString="0" containsNumber="1" containsInteger="1" minValue="0" maxValue="2353"/>
    </cacheField>
    <cacheField name="Start_Time" numFmtId="0">
      <sharedItems containsSemiMixedTypes="0" containsString="0" containsNumber="1" containsInteger="1" minValue="25" maxValue="2359"/>
    </cacheField>
    <cacheField name="Week_ID" numFmtId="0">
      <sharedItems containsSemiMixedTypes="0" containsString="0" containsNumber="1" containsInteger="1" minValue="1" maxValue="2"/>
    </cacheField>
    <cacheField name="StartDate" numFmtId="22">
      <sharedItems containsSemiMixedTypes="0" containsNonDate="0" containsDate="1" containsString="0" minDate="2020-03-16T04:55:51" maxDate="2020-03-28T01:18:18"/>
    </cacheField>
    <cacheField name="EndDate" numFmtId="22">
      <sharedItems containsSemiMixedTypes="0" containsNonDate="0" containsDate="1" containsString="0" minDate="2020-03-16T04:57:38" maxDate="2020-03-28T01:20:07"/>
    </cacheField>
    <cacheField name="Progress" numFmtId="0">
      <sharedItems containsSemiMixedTypes="0" containsString="0" containsNumber="1" containsInteger="1" minValue="30" maxValue="100"/>
    </cacheField>
    <cacheField name="Duration (in seconds)" numFmtId="0">
      <sharedItems containsSemiMixedTypes="0" containsString="0" containsNumber="1" containsInteger="1" minValue="12" maxValue="87234"/>
    </cacheField>
    <cacheField name="Finished" numFmtId="0">
      <sharedItems/>
    </cacheField>
    <cacheField name="Week1" numFmtId="0">
      <sharedItems containsSemiMixedTypes="0" containsString="0" containsNumber="1" containsInteger="1" minValue="2" maxValue="6"/>
    </cacheField>
    <cacheField name="Week2" numFmtId="0">
      <sharedItems containsSemiMixedTypes="0" containsString="0" containsNumber="1" containsInteger="1" minValue="0" maxValue="5"/>
    </cacheField>
    <cacheField name="FullName" numFmtId="0">
      <sharedItems/>
    </cacheField>
    <cacheField name="Random_assignment" numFmtId="0">
      <sharedItems containsSemiMixedTypes="0" containsString="0" containsNumber="1" containsInteger="1" minValue="0" maxValue="1"/>
    </cacheField>
    <cacheField name="Treatment" numFmtId="0">
      <sharedItems containsSemiMixedTypes="0" containsString="0" containsNumber="1" containsInteger="1" minValue="0" maxValue="1" count="2">
        <n v="0"/>
        <n v="1"/>
      </sharedItems>
    </cacheField>
    <cacheField name="Corrected_week" numFmtId="0">
      <sharedItems containsSemiMixedTypes="0" containsString="0" containsNumber="1" containsInteger="1" minValue="1" maxValue="2" count="2">
        <n v="2"/>
        <n v="1"/>
      </sharedItems>
    </cacheField>
    <cacheField name="Day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Week_Day" numFmtId="0">
      <sharedItems/>
    </cacheField>
    <cacheField name="READING" numFmtId="0">
      <sharedItems/>
    </cacheField>
    <cacheField name="READING_binary" numFmtId="0">
      <sharedItems containsSemiMixedTypes="0" containsString="0" containsNumber="1" containsInteger="1" minValue="0" maxValue="1"/>
    </cacheField>
    <cacheField name="WAS_LAST_ACTIVITY" numFmtId="0">
      <sharedItems containsBlank="1"/>
    </cacheField>
    <cacheField name="Category" numFmtId="0">
      <sharedItems/>
    </cacheField>
    <cacheField name="Compliance_Binary" numFmtId="0">
      <sharedItems containsSemiMixedTypes="0" containsString="0" containsNumber="1" containsInteger="1" minValue="0" maxValue="1" count="2">
        <n v="0"/>
        <n v="1"/>
      </sharedItems>
    </cacheField>
    <cacheField name="LAST_ACTIVITY_binary" numFmtId="0">
      <sharedItems containsSemiMixedTypes="0" containsString="0" containsNumber="1" containsInteger="1" minValue="0" maxValue="1"/>
    </cacheField>
    <cacheField name="RECALL" numFmtId="0">
      <sharedItems containsBlank="1"/>
    </cacheField>
    <cacheField name="RECALL_SCORE" numFmtId="0">
      <sharedItems containsString="0" containsBlank="1" containsNumber="1" containsInteger="1" minValue="0" maxValue="4"/>
    </cacheField>
    <cacheField name="ELECTRONICS_15_MIN_BEFORE" numFmtId="0">
      <sharedItems containsBlank="1"/>
    </cacheField>
    <cacheField name="ELECTRONICS_15_MIN_BEFORE_binary" numFmtId="0">
      <sharedItems containsString="0" containsBlank="1" containsNumber="1" containsInteger="1" minValue="0" maxValue="1"/>
    </cacheField>
    <cacheField name="BED_TIME" numFmtId="0">
      <sharedItems containsBlank="1"/>
    </cacheField>
    <cacheField name="WAKE_UP_TIME" numFmtId="0">
      <sharedItems containsBlank="1"/>
    </cacheField>
    <cacheField name="BED_TIME_NUM" numFmtId="0">
      <sharedItems containsString="0" containsBlank="1" containsNumber="1" minValue="20.5" maxValue="24.5"/>
    </cacheField>
    <cacheField name="WAKE_UP_TIME_NUM" numFmtId="0">
      <sharedItems containsString="0" containsBlank="1" containsNumber="1" minValue="4.5" maxValue="9.5"/>
    </cacheField>
    <cacheField name="SLEEP_HOURS_NUM" numFmtId="0">
      <sharedItems containsString="0" containsBlank="1" containsNumber="1" containsInteger="1" minValue="4" maxValue="11"/>
    </cacheField>
    <cacheField name="TIME_TO_SLEEP" numFmtId="0">
      <sharedItems containsBlank="1"/>
    </cacheField>
    <cacheField name="AWAKE_TIME" numFmtId="0">
      <sharedItems containsBlank="1"/>
    </cacheField>
    <cacheField name="EARLY_WAKE_TIME" numFmtId="0">
      <sharedItems containsBlank="1"/>
    </cacheField>
    <cacheField name="TIME_TO_SLEEP_SCORE" numFmtId="0">
      <sharedItems containsString="0" containsBlank="1" containsNumber="1" containsInteger="1" minValue="0" maxValue="4"/>
    </cacheField>
    <cacheField name="AWAKE_TIME_SCORE" numFmtId="0">
      <sharedItems containsString="0" containsBlank="1" containsNumber="1" containsInteger="1" minValue="0" maxValue="4"/>
    </cacheField>
    <cacheField name="EARLY_WAKE_TIME_SCORE" numFmtId="0">
      <sharedItems containsString="0" containsBlank="1" containsNumber="1" containsInteger="1" minValue="0" maxValue="4"/>
    </cacheField>
    <cacheField name="MATRIX_SLEEP_SCORE" numFmtId="0">
      <sharedItems containsSemiMixedTypes="0" containsString="0" containsNumber="1" containsInteger="1" minValue="0" maxValue="12"/>
    </cacheField>
    <cacheField name="SLEEP_QUALITY" numFmtId="0">
      <sharedItems containsBlank="1"/>
    </cacheField>
    <cacheField name="7_SLEEP_SCORE" numFmtId="0">
      <sharedItems containsSemiMixedTypes="0" containsString="0" containsNumber="1" containsInteger="1" minValue="-3" maxValue="3"/>
    </cacheField>
    <cacheField name="7_SLEEP_SCORE_POS_SCALE" numFmtId="0">
      <sharedItems containsSemiMixedTypes="0" containsString="0" containsNumber="1" containsInteger="1" minValue="0" maxValue="6"/>
    </cacheField>
    <cacheField name="APPLE_WATCH_SLEEP_SCORE" numFmtId="0">
      <sharedItems containsString="0" containsBlank="1" containsNumber="1" minValue="0.6" maxValue="1"/>
    </cacheField>
    <cacheField name="BASELINE_START_DATE" numFmtId="14">
      <sharedItems containsDate="1" containsMixedTypes="1" minDate="2020-03-14T17:15:22" maxDate="2020-03-16T01:18:53"/>
    </cacheField>
    <cacheField name="BASELINE_Progress" numFmtId="0">
      <sharedItems containsMixedTypes="1" containsNumber="1" containsInteger="1" minValue="40" maxValue="100"/>
    </cacheField>
    <cacheField name="BASELINE_Finished" numFmtId="0">
      <sharedItems/>
    </cacheField>
    <cacheField name="BASELINE_TIME_TO_SLEEP" numFmtId="0">
      <sharedItems/>
    </cacheField>
    <cacheField name="BASELINE_TIME_TO_SLEEP_SCORE" numFmtId="0">
      <sharedItems containsMixedTypes="1" containsNumber="1" containsInteger="1" minValue="0" maxValue="4"/>
    </cacheField>
    <cacheField name="BASELINE_AWAKE_TIME" numFmtId="0">
      <sharedItems/>
    </cacheField>
    <cacheField name="BASELINE_AWAKE_TIME_SCORE" numFmtId="0">
      <sharedItems containsMixedTypes="1" containsNumber="1" containsInteger="1" minValue="1" maxValue="4"/>
    </cacheField>
    <cacheField name="BASELINE_EARLY_WAKE_TIME" numFmtId="0">
      <sharedItems/>
    </cacheField>
    <cacheField name="BASELINE_EARLY_WAKE_TIME_SCORE" numFmtId="0">
      <sharedItems containsMixedTypes="1" containsNumber="1" containsInteger="1" minValue="0" maxValue="4"/>
    </cacheField>
    <cacheField name="BASELINE_MATRIX_SLEEP_SCORE" numFmtId="0">
      <sharedItems containsMixedTypes="1" containsNumber="1" containsInteger="1" minValue="4" maxValue="12"/>
    </cacheField>
    <cacheField name="BASELINE_SLEEP_QUALITY" numFmtId="0">
      <sharedItems/>
    </cacheField>
    <cacheField name="BASELINE_7_SLEEP_SCORE" numFmtId="0">
      <sharedItems containsMixedTypes="1" containsNumber="1" containsInteger="1" minValue="-3" maxValue="2"/>
    </cacheField>
    <cacheField name="BASELINE_7_SLEEP_SCORE_POS_SCALE" numFmtId="0">
      <sharedItems containsMixedTypes="1" containsNumber="1" containsInteger="1" minValue="0" maxValue="5"/>
    </cacheField>
    <cacheField name="BASELINE_ELECTRONICS_15_MIN_BEFORE" numFmtId="0">
      <sharedItems/>
    </cacheField>
    <cacheField name="BASELINE_ELECTRONICS_15_MIN_BEFORE_binary" numFmtId="0">
      <sharedItems containsString="0" containsBlank="1" containsNumber="1" containsInteger="1" minValue="0" maxValue="1"/>
    </cacheField>
    <cacheField name="Children_binary" numFmtId="0">
      <sharedItems containsSemiMixedTypes="0" containsString="0" containsNumber="1" containsInteger="1" minValue="0" maxValue="1"/>
    </cacheField>
    <cacheField name="Children_under_5_binary" numFmtId="0">
      <sharedItems containsSemiMixedTypes="0" containsString="0" containsNumber="1" containsInteger="1" minValue="0" maxValue="1"/>
    </cacheField>
    <cacheField name="User_Type_Screentime" numFmtId="0">
      <sharedItems containsSemiMixedTypes="0" containsString="0" containsNumber="1" containsInteger="1" minValue="1" maxValue="4"/>
    </cacheField>
    <cacheField name="Block_ID_All" numFmtId="0">
      <sharedItems/>
    </cacheField>
    <cacheField name="Block_ID_All_Children" numFmtId="0">
      <sharedItems/>
    </cacheField>
    <cacheField name="Block_ID_Less_User_Type" numFmtId="0">
      <sharedItems/>
    </cacheField>
    <cacheField name="Block_ID_Less_User_Type_Children" numFmtId="0">
      <sharedItems/>
    </cacheField>
    <cacheField name="BASELINE_BED_TIME" numFmtId="0">
      <sharedItems/>
    </cacheField>
    <cacheField name="BASELINE_USER_TYPE" numFmtId="0">
      <sharedItems/>
    </cacheField>
    <cacheField name="BASELINE_BED_TIME_NUM" numFmtId="0">
      <sharedItems containsSemiMixedTypes="0" containsString="0" containsNumber="1" minValue="20.5" maxValue="24.5"/>
    </cacheField>
    <cacheField name="BASELINE_Screentime" numFmtId="0">
      <sharedItems containsSemiMixedTypes="0" containsString="0" containsNumber="1" minValue="0.5" maxValue="5.5"/>
    </cacheField>
    <cacheField name="BASELINE_Perc_Gap_Bedtime_7" numFmtId="0">
      <sharedItems containsSemiMixedTypes="0" containsString="0" containsNumber="1" containsInteger="1" minValue="14" maxValue="100"/>
    </cacheField>
    <cacheField name="Children" numFmtId="0">
      <sharedItems containsSemiMixedTypes="0" containsString="0" containsNumber="1" containsInteger="1" minValue="0" maxValue="3"/>
    </cacheField>
    <cacheField name="Children_under_5" numFmtId="0">
      <sharedItems containsSemiMixedTypes="0" containsString="0" containsNumber="1" containsInteger="1" minValue="0" maxValue="1"/>
    </cacheField>
    <cacheField name="gender" numFmtId="0">
      <sharedItems/>
    </cacheField>
    <cacheField name="birth_year" numFmtId="0">
      <sharedItems containsSemiMixedTypes="0" containsString="0" containsNumber="1" containsInteger="1" minValue="1972" maxValue="1997"/>
    </cacheField>
    <cacheField name="Femal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3" maxValue="48"/>
    </cacheField>
    <cacheField name="house_type" numFmtId="0">
      <sharedItems/>
    </cacheField>
    <cacheField name="neighborhood" numFmtId="0">
      <sharedItems/>
    </cacheField>
    <cacheField name="neighborhood_noise_level" numFmtId="0">
      <sharedItems/>
    </cacheField>
    <cacheField name="highest_education" numFmtId="0">
      <sharedItems/>
    </cacheField>
    <cacheField name="employment_status" numFmtId="0">
      <sharedItems/>
    </cacheField>
    <cacheField name="employment_status_numeric" numFmtId="0">
      <sharedItems containsSemiMixedTypes="0" containsString="0" containsNumber="1" containsInteger="1" minValue="1" maxValue="2"/>
    </cacheField>
    <cacheField name="job_title" numFmtId="0">
      <sharedItems/>
    </cacheField>
    <cacheField name="housemates" numFmtId="0">
      <sharedItems/>
    </cacheField>
    <cacheField name="housemates_numeric" numFmtId="0">
      <sharedItems containsSemiMixedTypes="0" containsString="0" containsNumber="1" containsInteger="1" minValue="0" maxValue="4"/>
    </cacheField>
    <cacheField name="BASELINE_WAKE_UP_TIME" numFmtId="0">
      <sharedItems/>
    </cacheField>
    <cacheField name="BASELINE_WAKE_UP_TIME_NUM" numFmtId="0">
      <sharedItems containsSemiMixedTypes="0" containsString="0" containsNumber="1" minValue="4.5" maxValue="9.5"/>
    </cacheField>
    <cacheField name="BASELINE_SLEEP_HOURS_NUM" numFmtId="0">
      <sharedItems containsSemiMixedTypes="0" containsString="0" containsNumber="1" containsInteger="1" minValue="4" maxValue="9"/>
    </cacheField>
    <cacheField name="NUM_SLEEP_HOURS_SELECTION" numFmtId="0">
      <sharedItems/>
    </cacheField>
    <cacheField name="BASELINE_READING_RECALL_QUALITY" numFmtId="0">
      <sharedItems/>
    </cacheField>
    <cacheField name="READING_WILLINGN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9">
  <r>
    <s v="Shashank Gupta_1"/>
    <s v="2020-03-16"/>
    <s v="04:57"/>
    <x v="0"/>
    <x v="0"/>
    <x v="0"/>
    <d v="2020-03-16T04:55:51"/>
    <d v="2020-03-16T04:57:38"/>
    <x v="0"/>
    <n v="106"/>
    <b v="1"/>
    <x v="0"/>
    <x v="0"/>
    <s v="Shashank Gupta"/>
    <x v="0"/>
    <x v="0"/>
    <s v="A lot (50%-70%)"/>
    <n v="3"/>
    <s v="Yes"/>
    <s v="After midnight"/>
    <s v="6AM-7AM"/>
    <n v="24.5"/>
    <n v="6.5"/>
    <n v="6"/>
    <s v="16-30 mins"/>
    <s v="0-15 mins"/>
    <s v="31-45 mins"/>
    <n v="3"/>
    <n v="4"/>
    <n v="2"/>
    <x v="0"/>
    <s v="Slightly below average"/>
    <x v="0"/>
    <n v="2"/>
    <x v="0"/>
  </r>
  <r>
    <s v="Dushyant Varshney_1"/>
    <s v="2020-03-16"/>
    <s v="05:00"/>
    <x v="1"/>
    <x v="1"/>
    <x v="0"/>
    <d v="2020-03-16T04:57:16"/>
    <d v="2020-03-16T05:00:12"/>
    <x v="0"/>
    <n v="176"/>
    <b v="1"/>
    <x v="0"/>
    <x v="1"/>
    <s v="Dushyant Varshney"/>
    <x v="0"/>
    <x v="1"/>
    <s v="A moderate amount (30%-50%)"/>
    <n v="2"/>
    <s v="Yes"/>
    <s v="After midnight"/>
    <s v="6AM-7AM"/>
    <n v="24.5"/>
    <n v="6.5"/>
    <n v="6"/>
    <s v="0-15 mins"/>
    <s v="16-30 mins"/>
    <s v="0-15 mins"/>
    <n v="4"/>
    <n v="3"/>
    <n v="0"/>
    <x v="1"/>
    <s v="Just the usual"/>
    <x v="1"/>
    <n v="3"/>
    <x v="1"/>
  </r>
  <r>
    <s v="Annie Song_1"/>
    <s v="2020-03-16"/>
    <s v="05:19"/>
    <x v="2"/>
    <x v="2"/>
    <x v="0"/>
    <d v="2020-03-16T05:18:16"/>
    <d v="2020-03-16T05:19:17"/>
    <x v="0"/>
    <n v="61"/>
    <b v="1"/>
    <x v="0"/>
    <x v="0"/>
    <s v="Annie Song"/>
    <x v="0"/>
    <x v="1"/>
    <s v="A lot (50%-70%)"/>
    <n v="3"/>
    <s v="No"/>
    <s v="11PM-12AM"/>
    <s v="7AM-8AM"/>
    <n v="23.5"/>
    <n v="7.5"/>
    <n v="8"/>
    <s v="0-15 mins"/>
    <s v="0-15 mins"/>
    <s v="&gt;60 mins"/>
    <n v="4"/>
    <n v="4"/>
    <n v="4"/>
    <x v="2"/>
    <s v="Just the usual"/>
    <x v="1"/>
    <n v="3"/>
    <x v="1"/>
  </r>
  <r>
    <s v="Jyothi Vaddi_1"/>
    <s v="2020-03-16"/>
    <s v="05:21"/>
    <x v="3"/>
    <x v="3"/>
    <x v="0"/>
    <d v="2020-03-16T05:19:17"/>
    <d v="2020-03-16T05:21:24"/>
    <x v="0"/>
    <n v="127"/>
    <b v="1"/>
    <x v="0"/>
    <x v="0"/>
    <s v="Jyothi Vaddi"/>
    <x v="0"/>
    <x v="1"/>
    <s v="A lot (50%-70%)"/>
    <n v="3"/>
    <s v="Yes"/>
    <s v="After midnight"/>
    <s v="5AM-6AM"/>
    <n v="24.5"/>
    <n v="5.5"/>
    <n v="5"/>
    <s v="0-15 mins"/>
    <s v="0-15 mins"/>
    <s v="46-60 mins"/>
    <n v="4"/>
    <n v="4"/>
    <n v="3"/>
    <x v="3"/>
    <s v="Below Average"/>
    <x v="2"/>
    <n v="1"/>
    <x v="1"/>
  </r>
  <r>
    <s v="Aaron Le_1"/>
    <s v="2020-03-16"/>
    <s v="05:34"/>
    <x v="4"/>
    <x v="4"/>
    <x v="0"/>
    <d v="2020-03-16T05:32:33"/>
    <d v="2020-03-16T05:34:14"/>
    <x v="0"/>
    <n v="100"/>
    <b v="1"/>
    <x v="0"/>
    <x v="2"/>
    <s v="Aaron Le"/>
    <x v="0"/>
    <x v="1"/>
    <s v="A lot (50%-70%)"/>
    <n v="3"/>
    <s v="Yes"/>
    <s v="After midnight"/>
    <s v="7AM-8AM"/>
    <n v="24.5"/>
    <n v="7.5"/>
    <n v="7"/>
    <s v="0-15 mins"/>
    <s v="0-15 mins"/>
    <s v="0-15 mins"/>
    <n v="4"/>
    <n v="4"/>
    <n v="0"/>
    <x v="4"/>
    <s v="Slightly above average"/>
    <x v="3"/>
    <n v="4"/>
    <x v="1"/>
  </r>
  <r>
    <s v="Suvarna Kalane_1"/>
    <s v="2020-03-16"/>
    <s v="05:58"/>
    <x v="5"/>
    <x v="5"/>
    <x v="0"/>
    <d v="2020-03-16T05:55:11"/>
    <d v="2020-03-16T05:57:59"/>
    <x v="0"/>
    <n v="167"/>
    <b v="1"/>
    <x v="0"/>
    <x v="0"/>
    <s v="Suvarna Kalane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Slightly above average"/>
    <x v="3"/>
    <n v="4"/>
    <x v="1"/>
  </r>
  <r>
    <s v="mark yeager_1"/>
    <s v="2020-03-16"/>
    <s v="06:12"/>
    <x v="6"/>
    <x v="6"/>
    <x v="0"/>
    <d v="2020-03-16T06:11:15"/>
    <d v="2020-03-16T06:12:39"/>
    <x v="0"/>
    <n v="83"/>
    <b v="1"/>
    <x v="0"/>
    <x v="0"/>
    <s v="mark yeager"/>
    <x v="0"/>
    <x v="1"/>
    <s v="A lot (50%-70%)"/>
    <n v="3"/>
    <s v="Yes"/>
    <s v="After midnight"/>
    <s v="8AM-9AM"/>
    <n v="24.5"/>
    <n v="8.5"/>
    <n v="8"/>
    <s v="16-30 mins"/>
    <s v="0-15 mins"/>
    <s v="0-15 mins"/>
    <n v="3"/>
    <n v="4"/>
    <n v="0"/>
    <x v="1"/>
    <s v="Above Average"/>
    <x v="4"/>
    <n v="5"/>
    <x v="1"/>
  </r>
  <r>
    <s v="Alison Kamikawa_1"/>
    <s v="2020-03-16"/>
    <s v="06:14"/>
    <x v="7"/>
    <x v="7"/>
    <x v="0"/>
    <d v="2020-03-16T06:12:49"/>
    <d v="2020-03-16T06:14:00"/>
    <x v="0"/>
    <n v="70"/>
    <b v="1"/>
    <x v="0"/>
    <x v="0"/>
    <s v="Alison Kamikawa"/>
    <x v="1"/>
    <x v="2"/>
    <m/>
    <m/>
    <s v="Yes"/>
    <s v="After midnight"/>
    <s v="8AM-9AM"/>
    <n v="24.5"/>
    <n v="8.5"/>
    <n v="8"/>
    <s v="16-30 mins"/>
    <s v="0-15 mins"/>
    <s v="0-15 mins"/>
    <n v="3"/>
    <n v="4"/>
    <n v="0"/>
    <x v="1"/>
    <s v="Just the usual"/>
    <x v="1"/>
    <n v="3"/>
    <x v="1"/>
  </r>
  <r>
    <s v="Nahal Iranpour_1"/>
    <s v="2020-03-16"/>
    <s v="06:43"/>
    <x v="8"/>
    <x v="8"/>
    <x v="0"/>
    <d v="2020-03-16T06:42:22"/>
    <d v="2020-03-16T06:43:51"/>
    <x v="0"/>
    <n v="88"/>
    <b v="1"/>
    <x v="0"/>
    <x v="1"/>
    <s v="Nahal Iranpour"/>
    <x v="0"/>
    <x v="1"/>
    <s v="A moderate amount (30%-50%)"/>
    <n v="2"/>
    <s v="Yes"/>
    <s v="After midnight"/>
    <s v="8AM-9AM"/>
    <n v="24.5"/>
    <n v="8.5"/>
    <n v="8"/>
    <s v="16-30 mins"/>
    <s v="0-15 mins"/>
    <s v="0-15 mins"/>
    <n v="3"/>
    <n v="4"/>
    <n v="0"/>
    <x v="1"/>
    <s v="Slightly below average"/>
    <x v="0"/>
    <n v="2"/>
    <x v="1"/>
  </r>
  <r>
    <s v="Apurva Patil_1"/>
    <s v="2020-03-16"/>
    <s v="06:48"/>
    <x v="9"/>
    <x v="9"/>
    <x v="0"/>
    <d v="2020-03-16T06:45:36"/>
    <d v="2020-03-16T06:48:21"/>
    <x v="0"/>
    <n v="164"/>
    <b v="1"/>
    <x v="0"/>
    <x v="0"/>
    <s v="Apurva Patil"/>
    <x v="0"/>
    <x v="1"/>
    <s v="A lot (50%-70%)"/>
    <n v="3"/>
    <s v="Yes"/>
    <s v="11PM-12AM"/>
    <s v="8AM-9AM"/>
    <n v="23.5"/>
    <n v="8.5"/>
    <n v="9"/>
    <s v="16-30 mins"/>
    <s v="0-15 mins"/>
    <s v="0-15 mins"/>
    <n v="3"/>
    <n v="4"/>
    <n v="0"/>
    <x v="1"/>
    <s v="Above Average"/>
    <x v="4"/>
    <n v="5"/>
    <x v="1"/>
  </r>
  <r>
    <s v="Lauren Lee_1"/>
    <s v="2020-03-16"/>
    <s v="07:01"/>
    <x v="10"/>
    <x v="10"/>
    <x v="0"/>
    <d v="2020-03-16T07:00:49"/>
    <d v="2020-03-16T07:01:34"/>
    <x v="0"/>
    <n v="45"/>
    <b v="1"/>
    <x v="0"/>
    <x v="0"/>
    <s v="Lauren Lee"/>
    <x v="0"/>
    <x v="1"/>
    <s v="A moderate amount (30%-50%)"/>
    <n v="2"/>
    <s v="No"/>
    <s v="9PM-10PM"/>
    <s v="Before 5AM"/>
    <n v="21.5"/>
    <n v="4.5"/>
    <n v="7"/>
    <s v="0-15 mins"/>
    <s v="0-15 mins"/>
    <s v="0-15 mins"/>
    <n v="4"/>
    <n v="4"/>
    <n v="0"/>
    <x v="4"/>
    <s v="Just the usual"/>
    <x v="1"/>
    <n v="3"/>
    <x v="1"/>
  </r>
  <r>
    <s v="Amanda Spence_1"/>
    <s v="2020-03-16"/>
    <s v="07:02"/>
    <x v="11"/>
    <x v="10"/>
    <x v="0"/>
    <d v="2020-03-16T07:00:53"/>
    <d v="2020-03-16T07:02:06"/>
    <x v="0"/>
    <n v="72"/>
    <b v="1"/>
    <x v="0"/>
    <x v="0"/>
    <s v="Amanda Spence"/>
    <x v="0"/>
    <x v="1"/>
    <s v="A little (&lt;30%)"/>
    <n v="1"/>
    <s v="Yes"/>
    <s v="9PM-10PM"/>
    <s v="5AM-6AM"/>
    <n v="21.5"/>
    <n v="5.5"/>
    <n v="8"/>
    <s v="0-15 mins"/>
    <s v="0-15 mins"/>
    <s v="0-15 mins"/>
    <n v="4"/>
    <n v="4"/>
    <n v="0"/>
    <x v="4"/>
    <s v="Below Average"/>
    <x v="2"/>
    <n v="1"/>
    <x v="1"/>
  </r>
  <r>
    <s v="Kevin Cook_1"/>
    <s v="2020-03-16"/>
    <s v="07:03"/>
    <x v="12"/>
    <x v="10"/>
    <x v="0"/>
    <d v="2020-03-16T07:00:56"/>
    <d v="2020-03-16T07:03:13"/>
    <x v="0"/>
    <n v="136"/>
    <b v="1"/>
    <x v="0"/>
    <x v="0"/>
    <s v="Kevin Cook"/>
    <x v="0"/>
    <x v="1"/>
    <s v="A lot (50%-70%)"/>
    <n v="3"/>
    <s v="Yes"/>
    <s v="9PM-10PM"/>
    <s v="5AM-6AM"/>
    <n v="21.5"/>
    <n v="5.5"/>
    <n v="8"/>
    <s v="16-30 mins"/>
    <s v="0-15 mins"/>
    <s v="0-15 mins"/>
    <n v="3"/>
    <n v="4"/>
    <n v="0"/>
    <x v="1"/>
    <s v="Just the usual"/>
    <x v="1"/>
    <n v="3"/>
    <x v="2"/>
  </r>
  <r>
    <s v="Mayra Erives_1"/>
    <s v="2020-03-16"/>
    <s v="07:04"/>
    <x v="13"/>
    <x v="11"/>
    <x v="0"/>
    <d v="2020-03-16T07:03:06"/>
    <d v="2020-03-16T07:04:24"/>
    <x v="0"/>
    <n v="78"/>
    <b v="1"/>
    <x v="0"/>
    <x v="0"/>
    <s v="Mayra Erives"/>
    <x v="0"/>
    <x v="1"/>
    <s v="A great deal (&gt;70%)"/>
    <n v="4"/>
    <s v="Yes"/>
    <s v="10PM-11PM"/>
    <s v="6AM-7AM"/>
    <n v="22.5"/>
    <n v="6.5"/>
    <n v="8"/>
    <s v="0-15 mins"/>
    <s v="0-15 mins"/>
    <s v="0-15 mins"/>
    <n v="4"/>
    <n v="4"/>
    <n v="0"/>
    <x v="4"/>
    <s v="Above Average"/>
    <x v="4"/>
    <n v="5"/>
    <x v="1"/>
  </r>
  <r>
    <s v="Ankit Prakash_1"/>
    <s v="2020-03-16"/>
    <s v="07:12"/>
    <x v="14"/>
    <x v="12"/>
    <x v="0"/>
    <d v="2020-03-16T07:10:25"/>
    <d v="2020-03-16T07:12:54"/>
    <x v="0"/>
    <n v="148"/>
    <b v="1"/>
    <x v="1"/>
    <x v="3"/>
    <s v="Ankit Prakash"/>
    <x v="0"/>
    <x v="1"/>
    <s v="A lot (50%-70%)"/>
    <n v="3"/>
    <s v="Yes"/>
    <s v="After midnight"/>
    <s v="After 9 AM"/>
    <n v="24.5"/>
    <n v="9.5"/>
    <n v="9"/>
    <s v="16-30 mins"/>
    <s v="0-15 mins"/>
    <s v="0-15 mins"/>
    <n v="3"/>
    <n v="4"/>
    <n v="0"/>
    <x v="1"/>
    <s v="Slightly below average"/>
    <x v="0"/>
    <n v="2"/>
    <x v="1"/>
  </r>
  <r>
    <s v="Nadia Sharifi_1"/>
    <s v="2020-03-16"/>
    <s v="07:13"/>
    <x v="15"/>
    <x v="13"/>
    <x v="0"/>
    <d v="2020-03-16T07:09:35"/>
    <d v="2020-03-16T07:13:02"/>
    <x v="0"/>
    <n v="206"/>
    <b v="1"/>
    <x v="0"/>
    <x v="0"/>
    <s v="Nadia Sharifi"/>
    <x v="0"/>
    <x v="1"/>
    <s v="A lot (50%-70%)"/>
    <n v="3"/>
    <s v="Yes"/>
    <s v="10PM-11PM"/>
    <s v="5AM-6AM"/>
    <n v="22.5"/>
    <n v="5.5"/>
    <n v="7"/>
    <s v="16-30 mins"/>
    <s v="0-15 mins"/>
    <s v="0-15 mins"/>
    <n v="3"/>
    <n v="4"/>
    <n v="0"/>
    <x v="1"/>
    <s v="Just the usual"/>
    <x v="1"/>
    <n v="3"/>
    <x v="1"/>
  </r>
  <r>
    <s v="Anissa Chan_1"/>
    <s v="2020-03-16"/>
    <s v="07:17"/>
    <x v="16"/>
    <x v="14"/>
    <x v="0"/>
    <d v="2020-03-16T07:16:28"/>
    <d v="2020-03-16T07:17:43"/>
    <x v="0"/>
    <n v="75"/>
    <b v="1"/>
    <x v="0"/>
    <x v="2"/>
    <s v="Anissa Chan"/>
    <x v="0"/>
    <x v="1"/>
    <s v="A moderate amount (30%-50%)"/>
    <n v="2"/>
    <s v="Yes"/>
    <s v="11PM-12AM"/>
    <s v="6AM-7AM"/>
    <n v="23.5"/>
    <n v="6.5"/>
    <n v="7"/>
    <s v="0-15 mins"/>
    <s v="0-15 mins"/>
    <s v="16-30 mins"/>
    <n v="4"/>
    <n v="4"/>
    <n v="1"/>
    <x v="0"/>
    <s v="Just the usual"/>
    <x v="1"/>
    <n v="3"/>
    <x v="1"/>
  </r>
  <r>
    <s v="Larissa Purnell_1"/>
    <s v="2020-03-16"/>
    <s v="07:19"/>
    <x v="17"/>
    <x v="14"/>
    <x v="0"/>
    <d v="2020-03-16T07:16:17"/>
    <d v="2020-03-16T07:19:14"/>
    <x v="0"/>
    <n v="177"/>
    <b v="1"/>
    <x v="2"/>
    <x v="3"/>
    <s v="Larissa Purnell"/>
    <x v="0"/>
    <x v="0"/>
    <s v="A lot (50%-70%)"/>
    <n v="3"/>
    <s v="Yes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Rhythm Arora_1"/>
    <s v="2020-03-16"/>
    <s v="07:20"/>
    <x v="18"/>
    <x v="15"/>
    <x v="0"/>
    <d v="2020-03-16T07:18:48"/>
    <d v="2020-03-16T07:20:11"/>
    <x v="0"/>
    <n v="83"/>
    <b v="1"/>
    <x v="0"/>
    <x v="3"/>
    <s v="Rhythm Arora"/>
    <x v="0"/>
    <x v="1"/>
    <s v="A moderate amount (30%-50%)"/>
    <n v="2"/>
    <s v="No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Neelam Zaidi_1"/>
    <s v="2020-03-16"/>
    <s v="07:23"/>
    <x v="19"/>
    <x v="16"/>
    <x v="0"/>
    <d v="2020-03-16T07:22:11"/>
    <d v="2020-03-16T07:23:31"/>
    <x v="0"/>
    <n v="79"/>
    <b v="1"/>
    <x v="0"/>
    <x v="4"/>
    <s v="Neelam Zaidi"/>
    <x v="0"/>
    <x v="1"/>
    <s v="A moderate amount (30%-50%)"/>
    <n v="2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1"/>
  </r>
  <r>
    <s v="Jonathan Orze_1"/>
    <s v="2020-03-16"/>
    <s v="07:31"/>
    <x v="20"/>
    <x v="17"/>
    <x v="0"/>
    <d v="2020-03-16T07:30:27"/>
    <d v="2020-03-16T07:31:43"/>
    <x v="0"/>
    <n v="76"/>
    <b v="1"/>
    <x v="0"/>
    <x v="0"/>
    <s v="Jonathan Orze"/>
    <x v="0"/>
    <x v="1"/>
    <s v="A lot (50%-70%)"/>
    <n v="3"/>
    <s v="Yes"/>
    <s v="10PM-11PM"/>
    <s v="6AM-7AM"/>
    <n v="22.5"/>
    <n v="6.5"/>
    <n v="8"/>
    <s v="16-30 mins"/>
    <s v="16-30 mins"/>
    <s v="&gt;60 mins"/>
    <n v="3"/>
    <n v="3"/>
    <n v="4"/>
    <x v="5"/>
    <s v="Just the usual"/>
    <x v="1"/>
    <n v="3"/>
    <x v="1"/>
  </r>
  <r>
    <s v="Joshua Djauhari_1"/>
    <s v="2020-03-16"/>
    <s v="07:33"/>
    <x v="21"/>
    <x v="18"/>
    <x v="0"/>
    <d v="2020-03-16T07:31:04"/>
    <d v="2020-03-16T07:33:19"/>
    <x v="0"/>
    <n v="134"/>
    <b v="1"/>
    <x v="0"/>
    <x v="3"/>
    <s v="Joshua Djauhari"/>
    <x v="0"/>
    <x v="1"/>
    <s v="A little (&lt;30%)"/>
    <n v="1"/>
    <s v="No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Bhavin Vora_1"/>
    <s v="2020-03-16"/>
    <s v="07:48"/>
    <x v="22"/>
    <x v="19"/>
    <x v="0"/>
    <d v="2020-03-16T07:46:57"/>
    <d v="2020-03-16T07:48:37"/>
    <x v="0"/>
    <n v="99"/>
    <b v="1"/>
    <x v="2"/>
    <x v="1"/>
    <s v="Bhavin Vora"/>
    <x v="0"/>
    <x v="1"/>
    <s v="A little (&lt;30%)"/>
    <n v="1"/>
    <s v="Yes"/>
    <s v="9PM-10PM"/>
    <s v="5AM-6AM"/>
    <n v="21.5"/>
    <n v="5.5"/>
    <n v="8"/>
    <s v="0-15 mins"/>
    <s v="16-30 mins"/>
    <s v="0-15 mins"/>
    <n v="4"/>
    <n v="3"/>
    <n v="0"/>
    <x v="1"/>
    <s v="Just the usual"/>
    <x v="1"/>
    <n v="3"/>
    <x v="1"/>
  </r>
  <r>
    <s v="Divya Goel_1"/>
    <s v="2020-03-16"/>
    <s v="07:58"/>
    <x v="23"/>
    <x v="20"/>
    <x v="0"/>
    <d v="2020-03-16T07:56:43"/>
    <d v="2020-03-16T07:58:57"/>
    <x v="0"/>
    <n v="134"/>
    <b v="1"/>
    <x v="0"/>
    <x v="0"/>
    <s v="Divya Goel"/>
    <x v="0"/>
    <x v="1"/>
    <s v="A great deal (&gt;70%)"/>
    <n v="4"/>
    <s v="Yes"/>
    <s v="11PM-12AM"/>
    <s v="5AM-6AM"/>
    <n v="23.5"/>
    <n v="5.5"/>
    <n v="6"/>
    <s v="16-30 mins"/>
    <s v="0-15 mins"/>
    <s v="0-15 mins"/>
    <n v="3"/>
    <n v="4"/>
    <n v="0"/>
    <x v="1"/>
    <s v="Slightly below average"/>
    <x v="0"/>
    <n v="2"/>
    <x v="1"/>
  </r>
  <r>
    <s v="Brady Meyers_1"/>
    <s v="2020-03-16"/>
    <s v="08:00"/>
    <x v="24"/>
    <x v="20"/>
    <x v="0"/>
    <d v="2020-03-16T07:56:47"/>
    <d v="2020-03-16T08:00:06"/>
    <x v="0"/>
    <n v="198"/>
    <b v="1"/>
    <x v="2"/>
    <x v="3"/>
    <s v="Brady Meyers"/>
    <x v="0"/>
    <x v="1"/>
    <s v="A moderate amount (30%-50%)"/>
    <n v="2"/>
    <s v="Yes"/>
    <s v="9PM-10PM"/>
    <s v="6AM-7AM"/>
    <n v="21.5"/>
    <n v="6.5"/>
    <n v="9"/>
    <s v="0-15 mins"/>
    <s v="0-15 mins"/>
    <s v="46-60 mins"/>
    <n v="4"/>
    <n v="4"/>
    <n v="3"/>
    <x v="3"/>
    <s v="Slightly above average"/>
    <x v="3"/>
    <n v="4"/>
    <x v="1"/>
  </r>
  <r>
    <s v="Sandy Klueger_1"/>
    <s v="2020-03-16"/>
    <s v="08:03"/>
    <x v="25"/>
    <x v="21"/>
    <x v="0"/>
    <d v="2020-03-16T07:29:34"/>
    <d v="2020-03-16T08:03:21"/>
    <x v="0"/>
    <n v="2026"/>
    <b v="1"/>
    <x v="0"/>
    <x v="0"/>
    <s v="Sandy Klueger"/>
    <x v="0"/>
    <x v="1"/>
    <s v="A moderate amount (30%-50%)"/>
    <n v="2"/>
    <s v="Yes"/>
    <s v="10PM-11PM"/>
    <s v="6AM-7AM"/>
    <n v="22.5"/>
    <n v="6.5"/>
    <n v="8"/>
    <s v="0-15 mins"/>
    <s v="46-60 mins"/>
    <s v="0-15 mins"/>
    <n v="4"/>
    <n v="1"/>
    <n v="0"/>
    <x v="6"/>
    <s v="Just the usual"/>
    <x v="1"/>
    <n v="3"/>
    <x v="1"/>
  </r>
  <r>
    <s v="Evelyn Lee_1"/>
    <s v="2020-03-16"/>
    <s v="08:11"/>
    <x v="26"/>
    <x v="22"/>
    <x v="0"/>
    <d v="2020-03-16T08:10:29"/>
    <d v="2020-03-16T08:11:22"/>
    <x v="0"/>
    <n v="53"/>
    <b v="1"/>
    <x v="0"/>
    <x v="0"/>
    <s v="Evelyn Lee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Above Average"/>
    <x v="4"/>
    <n v="5"/>
    <x v="1"/>
  </r>
  <r>
    <s v="Hannah Goldberg_1"/>
    <s v="2020-03-16"/>
    <s v="08:11"/>
    <x v="26"/>
    <x v="22"/>
    <x v="0"/>
    <d v="2020-03-16T08:10:03"/>
    <d v="2020-03-16T08:11:50"/>
    <x v="0"/>
    <n v="106"/>
    <b v="1"/>
    <x v="0"/>
    <x v="0"/>
    <s v="Hannah Goldberg"/>
    <x v="1"/>
    <x v="2"/>
    <m/>
    <m/>
    <s v="Yes"/>
    <s v="9PM-10PM"/>
    <s v="7AM-8AM"/>
    <n v="21.5"/>
    <n v="7.5"/>
    <n v="10"/>
    <s v="0-15 mins"/>
    <s v="0-15 mins"/>
    <s v="16-30 mins"/>
    <n v="4"/>
    <n v="4"/>
    <n v="1"/>
    <x v="0"/>
    <s v="Slightly above average"/>
    <x v="3"/>
    <n v="4"/>
    <x v="1"/>
  </r>
  <r>
    <s v="Alejandro Sanchez_1"/>
    <s v="2020-03-16"/>
    <s v="08:12"/>
    <x v="27"/>
    <x v="22"/>
    <x v="0"/>
    <d v="2020-03-16T08:10:15"/>
    <d v="2020-03-16T08:12:16"/>
    <x v="0"/>
    <n v="121"/>
    <b v="1"/>
    <x v="0"/>
    <x v="3"/>
    <s v="Alejandro Sanchez"/>
    <x v="0"/>
    <x v="1"/>
    <s v="A moderate amount (30%-50%)"/>
    <n v="2"/>
    <s v="Yes"/>
    <s v="9PM-10PM"/>
    <s v="Before 5AM"/>
    <n v="21.5"/>
    <n v="4.5"/>
    <n v="7"/>
    <s v="0-15 mins"/>
    <s v="16-30 mins"/>
    <s v="31-45 mins"/>
    <n v="4"/>
    <n v="3"/>
    <n v="2"/>
    <x v="0"/>
    <s v="Below Average"/>
    <x v="2"/>
    <n v="1"/>
    <x v="3"/>
  </r>
  <r>
    <s v="Smita Kumar_1"/>
    <s v="2020-03-16"/>
    <s v="08:18"/>
    <x v="28"/>
    <x v="23"/>
    <x v="0"/>
    <d v="2020-03-16T08:17:18"/>
    <d v="2020-03-16T08:18:49"/>
    <x v="0"/>
    <n v="91"/>
    <b v="1"/>
    <x v="0"/>
    <x v="1"/>
    <s v="Smita Kumar"/>
    <x v="0"/>
    <x v="1"/>
    <s v="A little (&lt;30%)"/>
    <n v="1"/>
    <s v="Yes"/>
    <s v="9PM-10PM"/>
    <s v="7AM-8AM"/>
    <n v="21.5"/>
    <n v="7.5"/>
    <n v="10"/>
    <s v="0-15 mins"/>
    <s v="31-45 mins"/>
    <s v="0-15 mins"/>
    <n v="4"/>
    <n v="2"/>
    <n v="0"/>
    <x v="7"/>
    <s v="Above Average"/>
    <x v="4"/>
    <n v="5"/>
    <x v="1"/>
  </r>
  <r>
    <s v="Sucharita Yellapragada_1"/>
    <s v="2020-03-16"/>
    <s v="08:20"/>
    <x v="29"/>
    <x v="24"/>
    <x v="0"/>
    <d v="2020-03-16T08:19:25"/>
    <d v="2020-03-16T08:20:31"/>
    <x v="0"/>
    <n v="66"/>
    <b v="1"/>
    <x v="0"/>
    <x v="3"/>
    <s v="Sucharita Yellapragada"/>
    <x v="0"/>
    <x v="1"/>
    <s v="A moderate amount (30%-50%)"/>
    <n v="2"/>
    <s v="Yes"/>
    <s v="After midnight"/>
    <s v="7AM-8AM"/>
    <n v="24.5"/>
    <n v="7.5"/>
    <n v="7"/>
    <s v="16-30 mins"/>
    <s v="16-30 mins"/>
    <s v="0-15 mins"/>
    <n v="3"/>
    <n v="3"/>
    <n v="0"/>
    <x v="7"/>
    <s v="Slightly below average"/>
    <x v="0"/>
    <n v="2"/>
    <x v="1"/>
  </r>
  <r>
    <s v="Megan Lee_1"/>
    <s v="2020-03-16"/>
    <s v="08:27"/>
    <x v="30"/>
    <x v="25"/>
    <x v="0"/>
    <d v="2020-03-16T08:25:43"/>
    <d v="2020-03-16T08:27:32"/>
    <x v="0"/>
    <n v="109"/>
    <b v="1"/>
    <x v="0"/>
    <x v="3"/>
    <s v="Megan Lee"/>
    <x v="0"/>
    <x v="1"/>
    <s v="A moderate amount (30%-50%)"/>
    <n v="2"/>
    <s v="No"/>
    <s v="11PM-12AM"/>
    <s v="7AM-8AM"/>
    <n v="23.5"/>
    <n v="7.5"/>
    <n v="8"/>
    <s v="0-15 mins"/>
    <s v="31-45 mins"/>
    <s v="0-15 mins"/>
    <n v="4"/>
    <n v="2"/>
    <n v="0"/>
    <x v="7"/>
    <s v="Below Average"/>
    <x v="2"/>
    <n v="1"/>
    <x v="1"/>
  </r>
  <r>
    <s v="Rashelle Nagata_1"/>
    <s v="2020-03-16"/>
    <s v="08:29"/>
    <x v="31"/>
    <x v="26"/>
    <x v="0"/>
    <d v="2020-03-16T08:11:05"/>
    <d v="2020-03-16T08:29:22"/>
    <x v="0"/>
    <n v="1096"/>
    <b v="1"/>
    <x v="3"/>
    <x v="0"/>
    <s v="Rashelle Nagata"/>
    <x v="0"/>
    <x v="1"/>
    <s v="A great deal (&gt;70%)"/>
    <n v="4"/>
    <s v="Yes"/>
    <s v="After midnight"/>
    <s v="7AM-8AM"/>
    <n v="24.5"/>
    <n v="7.5"/>
    <n v="7"/>
    <s v="0-15 mins"/>
    <s v="0-15 mins"/>
    <s v="&gt;60 mins"/>
    <n v="4"/>
    <n v="4"/>
    <n v="4"/>
    <x v="2"/>
    <s v="Slightly above average"/>
    <x v="3"/>
    <n v="4"/>
    <x v="1"/>
  </r>
  <r>
    <s v="Kherishma Shah_1"/>
    <s v="2020-03-16"/>
    <s v="08:33"/>
    <x v="32"/>
    <x v="27"/>
    <x v="0"/>
    <d v="2020-03-16T08:31:40"/>
    <d v="2020-03-16T08:33:04"/>
    <x v="0"/>
    <n v="83"/>
    <b v="1"/>
    <x v="0"/>
    <x v="3"/>
    <s v="Kherishma Shah"/>
    <x v="0"/>
    <x v="1"/>
    <s v="A lot (50%-70%)"/>
    <n v="3"/>
    <s v="Yes"/>
    <s v="After midnight"/>
    <s v="7AM-8AM"/>
    <n v="24.5"/>
    <n v="7.5"/>
    <n v="7"/>
    <s v="16-30 mins"/>
    <s v="0-15 mins"/>
    <s v="0-15 mins"/>
    <n v="3"/>
    <n v="4"/>
    <n v="0"/>
    <x v="1"/>
    <s v="Below Average"/>
    <x v="2"/>
    <n v="1"/>
    <x v="1"/>
  </r>
  <r>
    <s v="Jason Cheng_1"/>
    <s v="2020-03-16"/>
    <s v="08:38"/>
    <x v="33"/>
    <x v="28"/>
    <x v="0"/>
    <d v="2020-03-16T08:36:44"/>
    <d v="2020-03-16T08:38:18"/>
    <x v="0"/>
    <n v="94"/>
    <b v="1"/>
    <x v="4"/>
    <x v="5"/>
    <s v="Jason Cheng"/>
    <x v="0"/>
    <x v="1"/>
    <s v="A lot (50%-70%)"/>
    <n v="3"/>
    <s v="Yes"/>
    <s v="After midnight"/>
    <s v="7AM-8AM"/>
    <n v="24.5"/>
    <n v="7.5"/>
    <n v="7"/>
    <s v="0-15 mins"/>
    <s v="0-15 mins"/>
    <s v="0-15 mins"/>
    <n v="4"/>
    <n v="4"/>
    <n v="0"/>
    <x v="4"/>
    <s v="Slightly below average"/>
    <x v="0"/>
    <n v="2"/>
    <x v="1"/>
  </r>
  <r>
    <s v="Neha Batta_1"/>
    <s v="2020-03-16"/>
    <s v="08:50"/>
    <x v="34"/>
    <x v="29"/>
    <x v="0"/>
    <d v="2020-03-16T08:49:13"/>
    <d v="2020-03-16T08:50:56"/>
    <x v="0"/>
    <n v="102"/>
    <b v="1"/>
    <x v="0"/>
    <x v="0"/>
    <s v="Neha Batta"/>
    <x v="0"/>
    <x v="1"/>
    <s v="A lot (50%-70%)"/>
    <n v="3"/>
    <s v="Yes"/>
    <s v="11PM-12AM"/>
    <s v="7AM-8AM"/>
    <n v="23.5"/>
    <n v="7.5"/>
    <n v="8"/>
    <s v="16-30 mins"/>
    <s v="0-15 mins"/>
    <s v="0-15 mins"/>
    <n v="3"/>
    <n v="4"/>
    <n v="0"/>
    <x v="1"/>
    <s v="Just the usual"/>
    <x v="1"/>
    <n v="3"/>
    <x v="1"/>
  </r>
  <r>
    <s v="Perry Kumagai_1"/>
    <s v="2020-03-16"/>
    <s v="08:51"/>
    <x v="35"/>
    <x v="29"/>
    <x v="0"/>
    <d v="2020-03-16T08:49:48"/>
    <d v="2020-03-16T08:51:12"/>
    <x v="0"/>
    <n v="83"/>
    <b v="1"/>
    <x v="0"/>
    <x v="2"/>
    <s v="Perry Kumagai"/>
    <x v="0"/>
    <x v="1"/>
    <s v="A lot (50%-70%)"/>
    <n v="3"/>
    <s v="No"/>
    <s v="11PM-12AM"/>
    <s v="7AM-8AM"/>
    <n v="23.5"/>
    <n v="7.5"/>
    <n v="8"/>
    <s v="16-30 mins"/>
    <s v="0-15 mins"/>
    <s v="0-15 mins"/>
    <n v="3"/>
    <n v="4"/>
    <n v="0"/>
    <x v="1"/>
    <s v="Just the usual"/>
    <x v="1"/>
    <n v="3"/>
    <x v="0"/>
  </r>
  <r>
    <s v="Shawn Halim_1"/>
    <s v="2020-03-16"/>
    <s v="09:05"/>
    <x v="36"/>
    <x v="30"/>
    <x v="0"/>
    <d v="2020-03-16T09:04:01"/>
    <d v="2020-03-16T09:05:00"/>
    <x v="0"/>
    <n v="58"/>
    <b v="1"/>
    <x v="0"/>
    <x v="0"/>
    <s v="Shawn Halim"/>
    <x v="0"/>
    <x v="1"/>
    <s v="A lot (50%-70%)"/>
    <n v="3"/>
    <s v="No"/>
    <s v="After midnight"/>
    <s v="7AM-8AM"/>
    <n v="24.5"/>
    <n v="7.5"/>
    <n v="7"/>
    <s v="0-15 mins"/>
    <s v="0-15 mins"/>
    <s v="0-15 mins"/>
    <n v="4"/>
    <n v="4"/>
    <n v="0"/>
    <x v="4"/>
    <s v="Above Average"/>
    <x v="4"/>
    <n v="5"/>
    <x v="1"/>
  </r>
  <r>
    <s v="Annie Whelan_1"/>
    <s v="2020-03-16"/>
    <s v="09:18"/>
    <x v="37"/>
    <x v="31"/>
    <x v="0"/>
    <d v="2020-03-16T09:17:29"/>
    <d v="2020-03-16T09:18:47"/>
    <x v="0"/>
    <n v="78"/>
    <b v="1"/>
    <x v="0"/>
    <x v="3"/>
    <s v="Annie Whelan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Courtney Vu_1"/>
    <s v="2020-03-16"/>
    <s v="09:19"/>
    <x v="38"/>
    <x v="32"/>
    <x v="0"/>
    <d v="2020-03-16T09:18:42"/>
    <d v="2020-03-16T09:19:44"/>
    <x v="0"/>
    <n v="62"/>
    <b v="1"/>
    <x v="0"/>
    <x v="3"/>
    <s v="Courtney Vu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Aditi Jhalani_1"/>
    <s v="2020-03-16"/>
    <s v="09:28"/>
    <x v="39"/>
    <x v="33"/>
    <x v="0"/>
    <d v="2020-03-16T09:27:02"/>
    <d v="2020-03-16T09:28:13"/>
    <x v="0"/>
    <n v="70"/>
    <b v="1"/>
    <x v="2"/>
    <x v="1"/>
    <s v="Aditi Jhalani"/>
    <x v="0"/>
    <x v="1"/>
    <s v="A little (&lt;30%)"/>
    <n v="1"/>
    <s v="Yes"/>
    <s v="11PM-12AM"/>
    <s v="8AM-9AM"/>
    <n v="23.5"/>
    <n v="8.5"/>
    <n v="9"/>
    <s v="16-30 mins"/>
    <s v="0-15 mins"/>
    <s v="0-15 mins"/>
    <n v="3"/>
    <n v="4"/>
    <n v="0"/>
    <x v="1"/>
    <s v="Just the usual"/>
    <x v="1"/>
    <n v="3"/>
    <x v="1"/>
  </r>
  <r>
    <s v="Jane Hwa_1"/>
    <s v="2020-03-16"/>
    <s v="09:30"/>
    <x v="40"/>
    <x v="34"/>
    <x v="0"/>
    <d v="2020-03-16T09:25:13"/>
    <d v="2020-03-16T09:30:30"/>
    <x v="0"/>
    <n v="316"/>
    <b v="1"/>
    <x v="0"/>
    <x v="3"/>
    <s v="Jane Hwa"/>
    <x v="0"/>
    <x v="1"/>
    <s v="A moderate amount (30%-50%)"/>
    <n v="2"/>
    <s v="Yes"/>
    <s v="11PM-12AM"/>
    <s v="8AM-9AM"/>
    <n v="23.5"/>
    <n v="8.5"/>
    <n v="9"/>
    <s v="31-45 mins"/>
    <s v="16-30 mins"/>
    <s v="0-15 mins"/>
    <n v="2"/>
    <n v="3"/>
    <n v="0"/>
    <x v="6"/>
    <s v="Below Average"/>
    <x v="2"/>
    <n v="1"/>
    <x v="1"/>
  </r>
  <r>
    <s v="Edison Lam_1"/>
    <s v="2020-03-16"/>
    <s v="09:44"/>
    <x v="41"/>
    <x v="35"/>
    <x v="0"/>
    <d v="2020-03-16T09:43:35"/>
    <d v="2020-03-16T09:44:47"/>
    <x v="0"/>
    <n v="72"/>
    <b v="1"/>
    <x v="1"/>
    <x v="1"/>
    <s v="Edison Lam"/>
    <x v="0"/>
    <x v="1"/>
    <s v="A great deal (&gt;70%)"/>
    <n v="4"/>
    <s v="Yes"/>
    <s v="After midnight"/>
    <s v="7AM-8AM"/>
    <n v="24.5"/>
    <n v="7.5"/>
    <n v="7"/>
    <s v="0-15 mins"/>
    <s v="0-15 mins"/>
    <s v="&gt;60 mins"/>
    <n v="4"/>
    <n v="4"/>
    <n v="4"/>
    <x v="2"/>
    <s v="Just the usual"/>
    <x v="1"/>
    <n v="3"/>
    <x v="1"/>
  </r>
  <r>
    <s v="Collin Russum_1"/>
    <s v="2020-03-16"/>
    <s v="09:45"/>
    <x v="42"/>
    <x v="36"/>
    <x v="0"/>
    <d v="2020-03-16T09:44:06"/>
    <d v="2020-03-16T09:45:16"/>
    <x v="0"/>
    <n v="69"/>
    <b v="1"/>
    <x v="2"/>
    <x v="4"/>
    <s v="Collin Russum"/>
    <x v="0"/>
    <x v="1"/>
    <s v="A little (&lt;30%)"/>
    <n v="1"/>
    <s v="Yes"/>
    <s v="10PM-11PM"/>
    <s v="7AM-8AM"/>
    <n v="22.5"/>
    <n v="7.5"/>
    <n v="9"/>
    <s v="16-30 mins"/>
    <s v="0-15 mins"/>
    <s v="0-15 mins"/>
    <n v="3"/>
    <n v="4"/>
    <n v="0"/>
    <x v="1"/>
    <s v="Slightly above average"/>
    <x v="3"/>
    <n v="4"/>
    <x v="1"/>
  </r>
  <r>
    <s v="Armand Indra_1"/>
    <s v="2020-03-16"/>
    <s v="09:47"/>
    <x v="43"/>
    <x v="37"/>
    <x v="0"/>
    <d v="2020-03-16T09:45:59"/>
    <d v="2020-03-16T09:47:10"/>
    <x v="0"/>
    <n v="70"/>
    <b v="1"/>
    <x v="0"/>
    <x v="0"/>
    <s v="Armand Indra"/>
    <x v="0"/>
    <x v="1"/>
    <s v="A moderate amount (30%-50%)"/>
    <n v="2"/>
    <s v="No"/>
    <s v="After midnight"/>
    <s v="8AM-9AM"/>
    <n v="24.5"/>
    <n v="8.5"/>
    <n v="8"/>
    <s v="31-45 mins"/>
    <s v="16-30 mins"/>
    <s v="&gt;60 mins"/>
    <n v="2"/>
    <n v="3"/>
    <n v="4"/>
    <x v="0"/>
    <s v="Just the usual"/>
    <x v="1"/>
    <n v="3"/>
    <x v="1"/>
  </r>
  <r>
    <s v="Andrew Chen_1"/>
    <s v="2020-03-16"/>
    <s v="09:47"/>
    <x v="43"/>
    <x v="38"/>
    <x v="0"/>
    <d v="2020-03-16T09:46:08"/>
    <d v="2020-03-16T09:47:56"/>
    <x v="0"/>
    <n v="107"/>
    <b v="1"/>
    <x v="0"/>
    <x v="0"/>
    <s v="Andrew Chen"/>
    <x v="0"/>
    <x v="1"/>
    <s v="A lot (50%-70%)"/>
    <n v="3"/>
    <s v="No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Alec Greenawalt_1"/>
    <s v="2020-03-16"/>
    <s v="10:17"/>
    <x v="44"/>
    <x v="39"/>
    <x v="0"/>
    <d v="2020-03-16T10:16:38"/>
    <d v="2020-03-16T10:17:44"/>
    <x v="0"/>
    <n v="66"/>
    <b v="1"/>
    <x v="2"/>
    <x v="3"/>
    <s v="Alec Greenawalt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Slightly above average"/>
    <x v="3"/>
    <n v="4"/>
    <x v="1"/>
  </r>
  <r>
    <s v="Vicky Truong_1"/>
    <s v="2020-03-16"/>
    <s v="10:19"/>
    <x v="45"/>
    <x v="40"/>
    <x v="0"/>
    <d v="2020-03-16T10:18:03"/>
    <d v="2020-03-16T10:19:20"/>
    <x v="0"/>
    <n v="76"/>
    <b v="1"/>
    <x v="2"/>
    <x v="2"/>
    <s v="Vicky Truong"/>
    <x v="0"/>
    <x v="1"/>
    <s v="A lot (50%-70%)"/>
    <n v="3"/>
    <s v="Yes"/>
    <s v="After midnight"/>
    <s v="7AM-8AM"/>
    <n v="24.5"/>
    <n v="7.5"/>
    <n v="7"/>
    <s v="16-30 mins"/>
    <s v="0-15 mins"/>
    <s v="16-30 mins"/>
    <n v="3"/>
    <n v="4"/>
    <n v="1"/>
    <x v="4"/>
    <s v="Below Average"/>
    <x v="2"/>
    <n v="1"/>
    <x v="1"/>
  </r>
  <r>
    <s v="Kevin Guh_1"/>
    <s v="2020-03-16"/>
    <s v="10:26"/>
    <x v="46"/>
    <x v="41"/>
    <x v="0"/>
    <d v="2020-03-16T10:25:01"/>
    <d v="2020-03-16T10:26:12"/>
    <x v="0"/>
    <n v="71"/>
    <b v="1"/>
    <x v="0"/>
    <x v="3"/>
    <s v="Kevin Guh"/>
    <x v="0"/>
    <x v="1"/>
    <s v="A lot (50%-70%)"/>
    <n v="3"/>
    <s v="Yes"/>
    <s v="After midnight"/>
    <s v="After 9 AM"/>
    <n v="24.5"/>
    <n v="9.5"/>
    <n v="9"/>
    <s v="16-30 mins"/>
    <s v="0-15 mins"/>
    <s v="0-15 mins"/>
    <n v="3"/>
    <n v="4"/>
    <n v="0"/>
    <x v="1"/>
    <s v="Slightly below average"/>
    <x v="0"/>
    <n v="2"/>
    <x v="1"/>
  </r>
  <r>
    <s v="Himal Suthar_1"/>
    <s v="2020-03-16"/>
    <s v="10:57"/>
    <x v="47"/>
    <x v="42"/>
    <x v="0"/>
    <d v="2020-03-16T10:56:26"/>
    <d v="2020-03-16T10:57:35"/>
    <x v="0"/>
    <n v="69"/>
    <b v="1"/>
    <x v="2"/>
    <x v="3"/>
    <s v="Himal Suthar"/>
    <x v="1"/>
    <x v="2"/>
    <m/>
    <m/>
    <s v="Yes"/>
    <s v="After midnight"/>
    <s v="After 9 AM"/>
    <n v="24.5"/>
    <n v="9.5"/>
    <n v="9"/>
    <s v="0-15 mins"/>
    <s v="0-15 mins"/>
    <s v="0-15 mins"/>
    <n v="4"/>
    <n v="4"/>
    <n v="0"/>
    <x v="4"/>
    <s v="Above Average"/>
    <x v="4"/>
    <n v="5"/>
    <x v="1"/>
  </r>
  <r>
    <s v="David Iranpour_1"/>
    <s v="2020-03-16"/>
    <s v="12:42"/>
    <x v="48"/>
    <x v="43"/>
    <x v="0"/>
    <d v="2020-03-16T12:41:45"/>
    <d v="2020-03-16T12:42:55"/>
    <x v="0"/>
    <n v="70"/>
    <b v="1"/>
    <x v="0"/>
    <x v="3"/>
    <s v="David Iranpour"/>
    <x v="1"/>
    <x v="2"/>
    <m/>
    <m/>
    <s v="Yes"/>
    <s v="10PM-11PM"/>
    <s v="7AM-8AM"/>
    <n v="22.5"/>
    <n v="7.5"/>
    <n v="9"/>
    <s v="16-30 mins"/>
    <s v="16-30 mins"/>
    <s v="31-45 mins"/>
    <n v="3"/>
    <n v="3"/>
    <n v="2"/>
    <x v="4"/>
    <s v="Slightly above average"/>
    <x v="3"/>
    <n v="4"/>
    <x v="1"/>
  </r>
  <r>
    <s v="Isabel Farfan_1"/>
    <s v="2020-03-16"/>
    <s v="14:52"/>
    <x v="49"/>
    <x v="44"/>
    <x v="0"/>
    <d v="2020-03-16T14:49:36"/>
    <d v="2020-03-16T14:52:12"/>
    <x v="0"/>
    <n v="155"/>
    <b v="1"/>
    <x v="0"/>
    <x v="3"/>
    <s v="Isabel Farfan"/>
    <x v="0"/>
    <x v="1"/>
    <s v="A moderate amount (30%-50%)"/>
    <n v="2"/>
    <s v="Yes"/>
    <s v="11PM-12AM"/>
    <s v="6AM-7AM"/>
    <n v="23.5"/>
    <n v="6.5"/>
    <n v="7"/>
    <s v="16-30 mins"/>
    <s v="0-15 mins"/>
    <s v="0-15 mins"/>
    <n v="3"/>
    <n v="4"/>
    <n v="0"/>
    <x v="1"/>
    <s v="Below Average"/>
    <x v="2"/>
    <n v="1"/>
    <x v="4"/>
  </r>
  <r>
    <s v="Chakra Akella_1"/>
    <s v="2020-03-16"/>
    <s v="15:37"/>
    <x v="50"/>
    <x v="45"/>
    <x v="0"/>
    <d v="2020-03-16T15:35:10"/>
    <d v="2020-03-16T15:37:29"/>
    <x v="0"/>
    <n v="138"/>
    <b v="1"/>
    <x v="0"/>
    <x v="3"/>
    <s v="Chakra Akella"/>
    <x v="0"/>
    <x v="1"/>
    <s v="A great deal (&gt;70%)"/>
    <n v="4"/>
    <s v="Yes"/>
    <s v="10PM-11PM"/>
    <s v="Before 5AM"/>
    <n v="22.5"/>
    <n v="4.5"/>
    <n v="6"/>
    <s v="0-15 mins"/>
    <s v="0-15 mins"/>
    <s v="31-45 mins"/>
    <n v="4"/>
    <n v="4"/>
    <n v="2"/>
    <x v="5"/>
    <s v="Slightly below average"/>
    <x v="0"/>
    <n v="2"/>
    <x v="5"/>
  </r>
  <r>
    <s v="Dora Kaplan_1"/>
    <s v="2020-03-16"/>
    <s v="16:26"/>
    <x v="51"/>
    <x v="46"/>
    <x v="0"/>
    <d v="2020-03-16T16:25:26"/>
    <d v="2020-03-16T16:26:43"/>
    <x v="0"/>
    <n v="77"/>
    <b v="1"/>
    <x v="4"/>
    <x v="5"/>
    <s v="Dora Kaplan"/>
    <x v="1"/>
    <x v="2"/>
    <m/>
    <m/>
    <s v="Yes"/>
    <s v="11PM-12AM"/>
    <s v="7AM-8AM"/>
    <n v="23.5"/>
    <n v="7.5"/>
    <n v="8"/>
    <s v="46-60 mins"/>
    <s v="0-15 mins"/>
    <s v="0-15 mins"/>
    <n v="1"/>
    <n v="4"/>
    <n v="0"/>
    <x v="6"/>
    <s v="Slightly above average"/>
    <x v="3"/>
    <n v="4"/>
    <x v="1"/>
  </r>
  <r>
    <s v="Alison Kamikawa_1"/>
    <s v="2020-03-17"/>
    <s v="04:10"/>
    <x v="52"/>
    <x v="47"/>
    <x v="0"/>
    <d v="2020-03-17T04:09:17"/>
    <d v="2020-03-17T04:10:25"/>
    <x v="0"/>
    <n v="68"/>
    <b v="1"/>
    <x v="0"/>
    <x v="0"/>
    <s v="Alison Kamikawa"/>
    <x v="0"/>
    <x v="1"/>
    <s v="A lot (50%-70%)"/>
    <n v="3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1"/>
  </r>
  <r>
    <s v="Shashank Gupta_1"/>
    <s v="2020-03-17"/>
    <s v="05:07"/>
    <x v="53"/>
    <x v="48"/>
    <x v="0"/>
    <d v="2020-03-17T05:06:07"/>
    <d v="2020-03-17T05:07:40"/>
    <x v="0"/>
    <n v="92"/>
    <b v="1"/>
    <x v="0"/>
    <x v="0"/>
    <s v="Shashank Gupta"/>
    <x v="0"/>
    <x v="1"/>
    <s v="A lot (50%-70%)"/>
    <n v="3"/>
    <s v="Yes"/>
    <s v="10PM-11PM"/>
    <s v="5AM-6AM"/>
    <n v="22.5"/>
    <n v="5.5"/>
    <n v="7"/>
    <s v="0-15 mins"/>
    <s v="0-15 mins"/>
    <s v="46-60 mins"/>
    <n v="4"/>
    <n v="4"/>
    <n v="3"/>
    <x v="3"/>
    <s v="Slightly below average"/>
    <x v="0"/>
    <n v="2"/>
    <x v="0"/>
  </r>
  <r>
    <s v="Dushyant Varshney_1"/>
    <s v="2020-03-17"/>
    <s v="05:31"/>
    <x v="54"/>
    <x v="49"/>
    <x v="0"/>
    <d v="2020-03-17T05:30:21"/>
    <d v="2020-03-17T05:31:13"/>
    <x v="0"/>
    <n v="52"/>
    <b v="1"/>
    <x v="0"/>
    <x v="1"/>
    <s v="Dushyant Varshney"/>
    <x v="1"/>
    <x v="2"/>
    <m/>
    <m/>
    <s v="No"/>
    <s v="After midnight"/>
    <s v="7AM-8AM"/>
    <n v="24.5"/>
    <n v="7.5"/>
    <n v="7"/>
    <s v="0-15 mins"/>
    <s v="0-15 mins"/>
    <s v="0-15 mins"/>
    <n v="4"/>
    <n v="4"/>
    <n v="0"/>
    <x v="4"/>
    <s v="Slightly below average"/>
    <x v="0"/>
    <n v="2"/>
    <x v="1"/>
  </r>
  <r>
    <s v="Suvarna Kalane_1"/>
    <s v="2020-03-17"/>
    <s v="05:55"/>
    <x v="55"/>
    <x v="50"/>
    <x v="0"/>
    <d v="2020-03-17T05:54:08"/>
    <d v="2020-03-17T05:55:52"/>
    <x v="0"/>
    <n v="104"/>
    <b v="1"/>
    <x v="0"/>
    <x v="0"/>
    <s v="Suvarna Kalane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Evelyn Lee_1"/>
    <s v="2020-03-17"/>
    <s v="05:59"/>
    <x v="56"/>
    <x v="51"/>
    <x v="0"/>
    <d v="2020-03-17T05:58:26"/>
    <d v="2020-03-17T05:59:22"/>
    <x v="0"/>
    <n v="55"/>
    <b v="1"/>
    <x v="0"/>
    <x v="0"/>
    <s v="Evelyn Lee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Above Average"/>
    <x v="4"/>
    <n v="5"/>
    <x v="1"/>
  </r>
  <r>
    <s v="Annie Song_1"/>
    <s v="2020-03-17"/>
    <s v="06:06"/>
    <x v="57"/>
    <x v="52"/>
    <x v="0"/>
    <d v="2020-03-17T06:05:16"/>
    <d v="2020-03-17T06:06:12"/>
    <x v="0"/>
    <n v="55"/>
    <b v="1"/>
    <x v="0"/>
    <x v="0"/>
    <s v="Annie Song"/>
    <x v="0"/>
    <x v="1"/>
    <s v="A lot (50%-70%)"/>
    <n v="3"/>
    <s v="No"/>
    <s v="11PM-12AM"/>
    <s v="8AM-9AM"/>
    <n v="23.5"/>
    <n v="8.5"/>
    <n v="9"/>
    <s v="0-15 mins"/>
    <s v="0-15 mins"/>
    <s v="0-15 mins"/>
    <n v="4"/>
    <n v="4"/>
    <n v="0"/>
    <x v="4"/>
    <s v="Above Average"/>
    <x v="4"/>
    <n v="5"/>
    <x v="1"/>
  </r>
  <r>
    <s v="Aaron Le_1"/>
    <s v="2020-03-17"/>
    <s v="06:33"/>
    <x v="58"/>
    <x v="53"/>
    <x v="0"/>
    <d v="2020-03-17T06:33:08"/>
    <d v="2020-03-17T06:33:52"/>
    <x v="0"/>
    <n v="43"/>
    <b v="1"/>
    <x v="0"/>
    <x v="2"/>
    <s v="Aaron Le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Jyothi Vaddi_1"/>
    <s v="2020-03-17"/>
    <s v="06:39"/>
    <x v="59"/>
    <x v="54"/>
    <x v="0"/>
    <d v="2020-03-17T06:38:28"/>
    <d v="2020-03-17T06:39:46"/>
    <x v="0"/>
    <n v="78"/>
    <b v="1"/>
    <x v="0"/>
    <x v="0"/>
    <s v="Jyothi Vaddi"/>
    <x v="0"/>
    <x v="1"/>
    <s v="A great deal (&gt;70%)"/>
    <n v="4"/>
    <s v="Yes"/>
    <s v="After midnight"/>
    <s v="8AM-9AM"/>
    <n v="24.5"/>
    <n v="8.5"/>
    <n v="8"/>
    <s v="16-30 mins"/>
    <s v="16-30 mins"/>
    <s v="&gt;60 mins"/>
    <n v="3"/>
    <n v="3"/>
    <n v="4"/>
    <x v="5"/>
    <s v="Slightly above average"/>
    <x v="3"/>
    <n v="4"/>
    <x v="1"/>
  </r>
  <r>
    <s v="Isabel Farfan_1"/>
    <s v="2020-03-17"/>
    <s v="06:46"/>
    <x v="60"/>
    <x v="55"/>
    <x v="0"/>
    <d v="2020-03-17T06:44:12"/>
    <d v="2020-03-17T06:46:20"/>
    <x v="0"/>
    <n v="128"/>
    <b v="1"/>
    <x v="0"/>
    <x v="3"/>
    <s v="Isabel Farfan"/>
    <x v="0"/>
    <x v="1"/>
    <s v="A little (&lt;30%)"/>
    <n v="1"/>
    <s v="No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6"/>
  </r>
  <r>
    <s v="Apurva Patil_1"/>
    <s v="2020-03-17"/>
    <s v="06:53"/>
    <x v="61"/>
    <x v="56"/>
    <x v="0"/>
    <d v="2020-03-17T06:51:41"/>
    <d v="2020-03-17T06:53:09"/>
    <x v="0"/>
    <n v="87"/>
    <b v="1"/>
    <x v="0"/>
    <x v="0"/>
    <s v="Apurva Patil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Chakra Akella_1"/>
    <s v="2020-03-17"/>
    <s v="07:03"/>
    <x v="12"/>
    <x v="57"/>
    <x v="0"/>
    <d v="2020-03-17T07:01:15"/>
    <d v="2020-03-17T07:03:04"/>
    <x v="0"/>
    <n v="109"/>
    <b v="1"/>
    <x v="0"/>
    <x v="3"/>
    <s v="Chakra Akella"/>
    <x v="0"/>
    <x v="1"/>
    <s v="A little (&lt;30%)"/>
    <n v="1"/>
    <s v="Yes"/>
    <s v="9PM-10PM"/>
    <s v="Before 5AM"/>
    <n v="21.5"/>
    <n v="4.5"/>
    <n v="7"/>
    <s v="0-15 mins"/>
    <s v="16-30 mins"/>
    <s v="46-60 mins"/>
    <n v="4"/>
    <n v="3"/>
    <n v="3"/>
    <x v="5"/>
    <s v="Below Average"/>
    <x v="2"/>
    <n v="1"/>
    <x v="7"/>
  </r>
  <r>
    <s v="Nadia Sharifi_1"/>
    <s v="2020-03-17"/>
    <s v="07:09"/>
    <x v="62"/>
    <x v="58"/>
    <x v="0"/>
    <d v="2020-03-17T07:06:51"/>
    <d v="2020-03-17T07:09:55"/>
    <x v="0"/>
    <n v="183"/>
    <b v="1"/>
    <x v="0"/>
    <x v="0"/>
    <s v="Nadia Sharifi"/>
    <x v="0"/>
    <x v="1"/>
    <s v="A lot (50%-70%)"/>
    <n v="3"/>
    <s v="Yes"/>
    <s v="9PM-10PM"/>
    <s v="5AM-6AM"/>
    <n v="21.5"/>
    <n v="5.5"/>
    <n v="8"/>
    <s v="31-45 mins"/>
    <s v="16-30 mins"/>
    <s v="0-15 mins"/>
    <n v="2"/>
    <n v="3"/>
    <n v="0"/>
    <x v="6"/>
    <s v="Just the usual"/>
    <x v="1"/>
    <n v="3"/>
    <x v="1"/>
  </r>
  <r>
    <s v="Neelam Zaidi_1"/>
    <s v="2020-03-17"/>
    <s v="07:11"/>
    <x v="63"/>
    <x v="13"/>
    <x v="0"/>
    <d v="2020-03-17T07:09:39"/>
    <d v="2020-03-17T07:11:21"/>
    <x v="0"/>
    <n v="102"/>
    <b v="1"/>
    <x v="0"/>
    <x v="4"/>
    <s v="Neelam Zaidi"/>
    <x v="0"/>
    <x v="1"/>
    <s v="A lot (50%-70%)"/>
    <n v="3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1"/>
  </r>
  <r>
    <s v="Amanda Spence_1"/>
    <s v="2020-03-17"/>
    <s v="07:16"/>
    <x v="64"/>
    <x v="59"/>
    <x v="0"/>
    <d v="2020-03-17T07:15:26"/>
    <d v="2020-03-17T07:16:16"/>
    <x v="0"/>
    <n v="49"/>
    <b v="1"/>
    <x v="0"/>
    <x v="0"/>
    <s v="Amanda Spence"/>
    <x v="0"/>
    <x v="1"/>
    <s v="A little (&lt;30%)"/>
    <n v="1"/>
    <s v="Yes"/>
    <s v="9PM-10PM"/>
    <s v="5AM-6AM"/>
    <n v="21.5"/>
    <n v="5.5"/>
    <n v="8"/>
    <s v="0-15 mins"/>
    <s v="0-15 mins"/>
    <s v="0-15 mins"/>
    <n v="4"/>
    <n v="4"/>
    <n v="0"/>
    <x v="4"/>
    <s v="Slightly below average"/>
    <x v="0"/>
    <n v="2"/>
    <x v="1"/>
  </r>
  <r>
    <s v="Kevin Cook_1"/>
    <s v="2020-03-17"/>
    <s v="07:19"/>
    <x v="17"/>
    <x v="60"/>
    <x v="0"/>
    <d v="2020-03-17T07:14:09"/>
    <d v="2020-03-17T07:19:05"/>
    <x v="0"/>
    <n v="295"/>
    <b v="1"/>
    <x v="0"/>
    <x v="0"/>
    <s v="Kevin Cook"/>
    <x v="0"/>
    <x v="1"/>
    <s v="A lot (50%-70%)"/>
    <n v="3"/>
    <s v="Yes"/>
    <s v="9PM-10PM"/>
    <s v="5AM-6AM"/>
    <n v="21.5"/>
    <n v="5.5"/>
    <n v="8"/>
    <s v="0-15 mins"/>
    <s v="16-30 mins"/>
    <s v="0-15 mins"/>
    <n v="4"/>
    <n v="3"/>
    <n v="0"/>
    <x v="1"/>
    <s v="Just the usual"/>
    <x v="1"/>
    <n v="3"/>
    <x v="8"/>
  </r>
  <r>
    <s v="Mayra Erives_1"/>
    <s v="2020-03-17"/>
    <s v="07:21"/>
    <x v="65"/>
    <x v="61"/>
    <x v="0"/>
    <d v="2020-03-17T07:20:45"/>
    <d v="2020-03-17T07:21:42"/>
    <x v="0"/>
    <n v="57"/>
    <b v="1"/>
    <x v="0"/>
    <x v="0"/>
    <s v="Mayra Erives"/>
    <x v="0"/>
    <x v="1"/>
    <s v="A lot (50%-70%)"/>
    <n v="3"/>
    <s v="Yes"/>
    <s v="10PM-11PM"/>
    <s v="5AM-6AM"/>
    <n v="22.5"/>
    <n v="5.5"/>
    <n v="7"/>
    <s v="16-30 mins"/>
    <s v="0-15 mins"/>
    <s v="0-15 mins"/>
    <n v="3"/>
    <n v="4"/>
    <n v="0"/>
    <x v="1"/>
    <s v="Just the usual"/>
    <x v="1"/>
    <n v="3"/>
    <x v="1"/>
  </r>
  <r>
    <s v="mark yeager_1"/>
    <s v="2020-03-17"/>
    <s v="07:23"/>
    <x v="19"/>
    <x v="16"/>
    <x v="0"/>
    <d v="2020-03-17T07:22:22"/>
    <d v="2020-03-17T07:23:16"/>
    <x v="0"/>
    <n v="53"/>
    <b v="1"/>
    <x v="0"/>
    <x v="0"/>
    <s v="mark yeager"/>
    <x v="0"/>
    <x v="1"/>
    <s v="A little (&lt;30%)"/>
    <n v="1"/>
    <s v="No"/>
    <s v="After midnight"/>
    <s v="After 9 AM"/>
    <n v="24.5"/>
    <n v="9.5"/>
    <n v="9"/>
    <s v="0-15 mins"/>
    <s v="0-15 mins"/>
    <s v="0-15 mins"/>
    <n v="4"/>
    <n v="4"/>
    <n v="0"/>
    <x v="4"/>
    <s v="Above Average"/>
    <x v="4"/>
    <n v="5"/>
    <x v="1"/>
  </r>
  <r>
    <s v="Larissa Purnell_1"/>
    <s v="2020-03-17"/>
    <s v="07:34"/>
    <x v="66"/>
    <x v="62"/>
    <x v="0"/>
    <d v="2020-03-17T07:33:31"/>
    <d v="2020-03-17T07:34:23"/>
    <x v="0"/>
    <n v="52"/>
    <b v="1"/>
    <x v="2"/>
    <x v="3"/>
    <s v="Larissa Purnell"/>
    <x v="0"/>
    <x v="0"/>
    <s v="A moderate amount (30%-50%)"/>
    <n v="2"/>
    <s v="Yes"/>
    <s v="11PM-12AM"/>
    <s v="6AM-7AM"/>
    <n v="23.5"/>
    <n v="6.5"/>
    <n v="7"/>
    <s v="0-15 mins"/>
    <s v="0-15 mins"/>
    <s v="0-15 mins"/>
    <n v="4"/>
    <n v="4"/>
    <n v="0"/>
    <x v="4"/>
    <s v="Slightly below average"/>
    <x v="0"/>
    <n v="2"/>
    <x v="1"/>
  </r>
  <r>
    <s v="Lauren Lee_1"/>
    <s v="2020-03-17"/>
    <s v="07:34"/>
    <x v="66"/>
    <x v="62"/>
    <x v="0"/>
    <d v="2020-03-17T07:33:56"/>
    <d v="2020-03-17T07:34:38"/>
    <x v="0"/>
    <n v="42"/>
    <b v="1"/>
    <x v="0"/>
    <x v="0"/>
    <s v="Lauren Lee"/>
    <x v="0"/>
    <x v="1"/>
    <s v="A little (&lt;30%)"/>
    <n v="1"/>
    <s v="No"/>
    <s v="9PM-10PM"/>
    <s v="6AM-7AM"/>
    <n v="21.5"/>
    <n v="6.5"/>
    <n v="9"/>
    <s v="0-15 mins"/>
    <s v="0-15 mins"/>
    <s v="0-15 mins"/>
    <n v="4"/>
    <n v="4"/>
    <n v="0"/>
    <x v="4"/>
    <s v="Above Average"/>
    <x v="4"/>
    <n v="5"/>
    <x v="1"/>
  </r>
  <r>
    <s v="Anissa Chan_1"/>
    <s v="2020-03-17"/>
    <s v="07:46"/>
    <x v="67"/>
    <x v="61"/>
    <x v="0"/>
    <d v="2020-03-17T07:20:44"/>
    <d v="2020-03-17T07:46:17"/>
    <x v="0"/>
    <n v="1532"/>
    <b v="1"/>
    <x v="0"/>
    <x v="2"/>
    <s v="Anissa Chan"/>
    <x v="0"/>
    <x v="1"/>
    <s v="A moderate amount (30%-50%)"/>
    <n v="2"/>
    <s v="Yes"/>
    <s v="11PM-12AM"/>
    <s v="6AM-7AM"/>
    <n v="23.5"/>
    <n v="6.5"/>
    <n v="7"/>
    <s v="0-15 mins"/>
    <s v="0-15 mins"/>
    <s v="31-45 mins"/>
    <n v="4"/>
    <n v="4"/>
    <n v="2"/>
    <x v="5"/>
    <s v="Just the usual"/>
    <x v="1"/>
    <n v="3"/>
    <x v="1"/>
  </r>
  <r>
    <s v="Jonathan Orze_1"/>
    <s v="2020-03-17"/>
    <s v="08:00"/>
    <x v="24"/>
    <x v="63"/>
    <x v="0"/>
    <d v="2020-03-17T07:59:22"/>
    <d v="2020-03-17T08:00:27"/>
    <x v="0"/>
    <n v="65"/>
    <b v="1"/>
    <x v="0"/>
    <x v="0"/>
    <s v="Jonathan Orze"/>
    <x v="0"/>
    <x v="1"/>
    <s v="A lot (50%-70%)"/>
    <n v="3"/>
    <s v="Yes"/>
    <s v="10PM-11PM"/>
    <s v="6AM-7AM"/>
    <n v="22.5"/>
    <n v="6.5"/>
    <n v="8"/>
    <s v="46-60 mins"/>
    <s v="31-45 mins"/>
    <s v="&gt;60 mins"/>
    <n v="1"/>
    <n v="2"/>
    <n v="4"/>
    <x v="1"/>
    <s v="Slightly below average"/>
    <x v="0"/>
    <n v="2"/>
    <x v="1"/>
  </r>
  <r>
    <s v="Nahal Iranpour_1"/>
    <s v="2020-03-17"/>
    <s v="08:04"/>
    <x v="68"/>
    <x v="64"/>
    <x v="0"/>
    <d v="2020-03-17T08:03:11"/>
    <d v="2020-03-17T08:04:21"/>
    <x v="0"/>
    <n v="70"/>
    <b v="1"/>
    <x v="0"/>
    <x v="1"/>
    <s v="Nahal Iranpour"/>
    <x v="0"/>
    <x v="0"/>
    <s v="A little (&lt;30%)"/>
    <n v="1"/>
    <s v="Yes"/>
    <s v="After midnight"/>
    <s v="After 9 AM"/>
    <n v="24.5"/>
    <n v="9.5"/>
    <n v="9"/>
    <s v="31-45 mins"/>
    <s v="0-15 mins"/>
    <s v="16-30 mins"/>
    <n v="2"/>
    <n v="4"/>
    <n v="1"/>
    <x v="1"/>
    <s v="Slightly below average"/>
    <x v="0"/>
    <n v="2"/>
    <x v="1"/>
  </r>
  <r>
    <s v="Smita Kumar_1"/>
    <s v="2020-03-17"/>
    <s v="08:10"/>
    <x v="69"/>
    <x v="65"/>
    <x v="0"/>
    <d v="2020-03-17T08:09:45"/>
    <d v="2020-03-17T08:10:48"/>
    <x v="0"/>
    <n v="62"/>
    <b v="1"/>
    <x v="0"/>
    <x v="1"/>
    <s v="Smita Kumar"/>
    <x v="0"/>
    <x v="1"/>
    <s v="A moderate amount (30%-50%)"/>
    <n v="2"/>
    <s v="Yes"/>
    <s v="9PM-10PM"/>
    <s v="6AM-7AM"/>
    <n v="21.5"/>
    <n v="6.5"/>
    <n v="9"/>
    <s v="0-15 mins"/>
    <s v="0-15 mins"/>
    <s v="0-15 mins"/>
    <n v="4"/>
    <n v="4"/>
    <n v="0"/>
    <x v="4"/>
    <s v="Above Average"/>
    <x v="4"/>
    <n v="5"/>
    <x v="1"/>
  </r>
  <r>
    <s v="Bhavin Vora_1"/>
    <s v="2020-03-17"/>
    <s v="08:12"/>
    <x v="27"/>
    <x v="26"/>
    <x v="0"/>
    <d v="2020-03-17T08:11:08"/>
    <d v="2020-03-17T08:12:25"/>
    <x v="0"/>
    <n v="77"/>
    <b v="1"/>
    <x v="2"/>
    <x v="1"/>
    <s v="Bhavin Vora"/>
    <x v="0"/>
    <x v="1"/>
    <s v="A little (&lt;30%)"/>
    <n v="1"/>
    <s v="Yes"/>
    <s v="11PM-12AM"/>
    <s v="6AM-7AM"/>
    <n v="23.5"/>
    <n v="6.5"/>
    <n v="7"/>
    <s v="16-30 mins"/>
    <s v="0-15 mins"/>
    <s v="0-15 mins"/>
    <n v="3"/>
    <n v="4"/>
    <n v="0"/>
    <x v="1"/>
    <s v="Below Average"/>
    <x v="2"/>
    <n v="1"/>
    <x v="1"/>
  </r>
  <r>
    <s v="Sucharita Yellapragada_1"/>
    <s v="2020-03-17"/>
    <s v="08:21"/>
    <x v="70"/>
    <x v="66"/>
    <x v="0"/>
    <d v="2020-03-17T08:20:54"/>
    <d v="2020-03-17T08:21:59"/>
    <x v="0"/>
    <n v="64"/>
    <b v="1"/>
    <x v="0"/>
    <x v="3"/>
    <s v="Sucharita Yellapragada"/>
    <x v="0"/>
    <x v="1"/>
    <s v="A little (&lt;30%)"/>
    <n v="1"/>
    <s v="Yes"/>
    <s v="After midnight"/>
    <s v="7AM-8AM"/>
    <n v="24.5"/>
    <n v="7.5"/>
    <n v="7"/>
    <s v="0-15 mins"/>
    <s v="16-30 mins"/>
    <s v="0-15 mins"/>
    <n v="4"/>
    <n v="3"/>
    <n v="0"/>
    <x v="1"/>
    <s v="Slightly below average"/>
    <x v="0"/>
    <n v="2"/>
    <x v="1"/>
  </r>
  <r>
    <s v="Divya Goel_1"/>
    <s v="2020-03-17"/>
    <s v="08:26"/>
    <x v="71"/>
    <x v="67"/>
    <x v="0"/>
    <d v="2020-03-17T08:24:24"/>
    <d v="2020-03-17T08:26:22"/>
    <x v="0"/>
    <n v="117"/>
    <b v="1"/>
    <x v="0"/>
    <x v="0"/>
    <s v="Divya Goel"/>
    <x v="0"/>
    <x v="1"/>
    <s v="A great deal (&gt;70%)"/>
    <n v="4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Alejandro Sanchez_1"/>
    <s v="2020-03-17"/>
    <s v="08:28"/>
    <x v="72"/>
    <x v="68"/>
    <x v="0"/>
    <d v="2020-03-17T08:27:26"/>
    <d v="2020-03-17T08:28:52"/>
    <x v="0"/>
    <n v="86"/>
    <b v="1"/>
    <x v="0"/>
    <x v="3"/>
    <s v="Alejandro Sanchez"/>
    <x v="0"/>
    <x v="1"/>
    <s v="A little (&lt;30%)"/>
    <n v="1"/>
    <s v="Yes"/>
    <s v="Before 9PM"/>
    <s v="Before 5AM"/>
    <n v="20.5"/>
    <n v="4.5"/>
    <n v="8"/>
    <s v="0-15 mins"/>
    <s v="31-45 mins"/>
    <s v="0-15 mins"/>
    <n v="4"/>
    <n v="2"/>
    <n v="0"/>
    <x v="7"/>
    <s v="Below Average"/>
    <x v="2"/>
    <n v="1"/>
    <x v="9"/>
  </r>
  <r>
    <s v="Hannah Goldberg_1"/>
    <s v="2020-03-17"/>
    <s v="08:29"/>
    <x v="31"/>
    <x v="69"/>
    <x v="0"/>
    <d v="2020-03-17T08:28:25"/>
    <d v="2020-03-17T08:29:43"/>
    <x v="0"/>
    <n v="78"/>
    <b v="1"/>
    <x v="0"/>
    <x v="0"/>
    <s v="Hannah Goldberg"/>
    <x v="0"/>
    <x v="1"/>
    <s v="A moderate amount (30%-50%)"/>
    <n v="2"/>
    <s v="No"/>
    <s v="9PM-10PM"/>
    <s v="7AM-8AM"/>
    <n v="21.5"/>
    <n v="7.5"/>
    <n v="10"/>
    <s v="0-15 mins"/>
    <s v="0-15 mins"/>
    <s v="16-30 mins"/>
    <n v="4"/>
    <n v="4"/>
    <n v="1"/>
    <x v="0"/>
    <s v="Slightly above average"/>
    <x v="3"/>
    <n v="4"/>
    <x v="1"/>
  </r>
  <r>
    <s v="Johan Magnusson_1"/>
    <s v="2020-03-17"/>
    <s v="08:29"/>
    <x v="31"/>
    <x v="68"/>
    <x v="0"/>
    <d v="2020-03-17T08:27:54"/>
    <d v="2020-03-17T08:29:56"/>
    <x v="0"/>
    <n v="121"/>
    <b v="1"/>
    <x v="1"/>
    <x v="4"/>
    <s v="Johan Magnusson"/>
    <x v="0"/>
    <x v="1"/>
    <s v="A little (&lt;30%)"/>
    <n v="1"/>
    <s v="Yes"/>
    <s v="10PM-11PM"/>
    <s v="7AM-8AM"/>
    <n v="22.5"/>
    <n v="7.5"/>
    <n v="9"/>
    <s v="0-15 mins"/>
    <s v="46-60 mins"/>
    <s v="&gt;60 mins"/>
    <n v="4"/>
    <n v="1"/>
    <n v="4"/>
    <x v="0"/>
    <s v="Just the usual"/>
    <x v="1"/>
    <n v="3"/>
    <x v="1"/>
  </r>
  <r>
    <s v="David Iranpour_1"/>
    <s v="2020-03-17"/>
    <s v="08:33"/>
    <x v="32"/>
    <x v="27"/>
    <x v="0"/>
    <d v="2020-03-17T08:31:19"/>
    <d v="2020-03-17T08:33:28"/>
    <x v="0"/>
    <n v="129"/>
    <b v="1"/>
    <x v="0"/>
    <x v="3"/>
    <s v="David Iranpour"/>
    <x v="0"/>
    <x v="0"/>
    <s v="A little (&lt;30%)"/>
    <n v="1"/>
    <s v="Yes"/>
    <s v="10PM-11PM"/>
    <s v="7AM-8AM"/>
    <n v="22.5"/>
    <n v="7.5"/>
    <n v="9"/>
    <s v="16-30 mins"/>
    <s v="31-45 mins"/>
    <s v="16-30 mins"/>
    <n v="3"/>
    <n v="2"/>
    <n v="1"/>
    <x v="7"/>
    <s v="Slightly below average"/>
    <x v="0"/>
    <n v="2"/>
    <x v="1"/>
  </r>
  <r>
    <s v="Rashelle Nagata_1"/>
    <s v="2020-03-17"/>
    <s v="08:49"/>
    <x v="73"/>
    <x v="70"/>
    <x v="0"/>
    <d v="2020-03-17T08:48:11"/>
    <d v="2020-03-17T08:49:57"/>
    <x v="0"/>
    <n v="105"/>
    <b v="1"/>
    <x v="3"/>
    <x v="0"/>
    <s v="Rashelle Nagata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Joshua Djauhari_1"/>
    <s v="2020-03-17"/>
    <s v="08:53"/>
    <x v="74"/>
    <x v="71"/>
    <x v="0"/>
    <d v="2020-03-17T08:52:20"/>
    <d v="2020-03-17T08:53:16"/>
    <x v="0"/>
    <n v="56"/>
    <b v="1"/>
    <x v="0"/>
    <x v="3"/>
    <s v="Joshua Djauhari"/>
    <x v="0"/>
    <x v="1"/>
    <s v="None at all"/>
    <n v="0"/>
    <s v="No"/>
    <s v="After midnight"/>
    <s v="6AM-7AM"/>
    <n v="24.5"/>
    <n v="6.5"/>
    <n v="6"/>
    <s v="0-15 mins"/>
    <s v="0-15 mins"/>
    <s v="0-15 mins"/>
    <n v="4"/>
    <n v="4"/>
    <n v="0"/>
    <x v="4"/>
    <s v="Above Average"/>
    <x v="4"/>
    <n v="5"/>
    <x v="1"/>
  </r>
  <r>
    <s v="Jane Hwa_1"/>
    <s v="2020-03-17"/>
    <s v="08:53"/>
    <x v="74"/>
    <x v="72"/>
    <x v="0"/>
    <d v="2020-03-17T08:51:13"/>
    <d v="2020-03-17T08:53:43"/>
    <x v="0"/>
    <n v="149"/>
    <b v="1"/>
    <x v="0"/>
    <x v="3"/>
    <s v="Jane Hwa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Slightly above average"/>
    <x v="3"/>
    <n v="4"/>
    <x v="1"/>
  </r>
  <r>
    <s v="Aditi Jhalani_1"/>
    <s v="2020-03-17"/>
    <s v="08:54"/>
    <x v="75"/>
    <x v="73"/>
    <x v="0"/>
    <d v="2020-03-17T08:53:38"/>
    <d v="2020-03-17T08:54:58"/>
    <x v="0"/>
    <n v="80"/>
    <b v="1"/>
    <x v="2"/>
    <x v="1"/>
    <s v="Aditi Jhalani"/>
    <x v="0"/>
    <x v="0"/>
    <s v="A little (&lt;30%)"/>
    <n v="1"/>
    <s v="Yes"/>
    <s v="11PM-12AM"/>
    <s v="7AM-8AM"/>
    <n v="23.5"/>
    <n v="7.5"/>
    <n v="8"/>
    <s v="16-30 mins"/>
    <s v="0-15 mins"/>
    <s v="0-15 mins"/>
    <n v="3"/>
    <n v="4"/>
    <n v="0"/>
    <x v="1"/>
    <s v="Below Average"/>
    <x v="2"/>
    <n v="1"/>
    <x v="1"/>
  </r>
  <r>
    <s v="Andrew Chen_1"/>
    <s v="2020-03-17"/>
    <s v="09:00"/>
    <x v="76"/>
    <x v="74"/>
    <x v="0"/>
    <d v="2020-03-17T08:59:00"/>
    <d v="2020-03-17T09:00:28"/>
    <x v="0"/>
    <n v="88"/>
    <b v="1"/>
    <x v="0"/>
    <x v="0"/>
    <s v="Andrew Chen"/>
    <x v="0"/>
    <x v="1"/>
    <s v="A moderate amount (30%-50%)"/>
    <n v="2"/>
    <s v="No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Neha Batta_1"/>
    <s v="2020-03-17"/>
    <s v="09:21"/>
    <x v="77"/>
    <x v="75"/>
    <x v="0"/>
    <d v="2020-03-17T09:19:47"/>
    <d v="2020-03-17T09:21:22"/>
    <x v="0"/>
    <n v="95"/>
    <b v="1"/>
    <x v="0"/>
    <x v="0"/>
    <s v="Neha Batta"/>
    <x v="0"/>
    <x v="1"/>
    <s v="A lot (50%-70%)"/>
    <n v="3"/>
    <s v="Yes"/>
    <s v="11PM-12AM"/>
    <s v="6AM-7AM"/>
    <n v="23.5"/>
    <n v="6.5"/>
    <n v="7"/>
    <s v="0-15 mins"/>
    <s v="16-30 mins"/>
    <s v="31-45 mins"/>
    <n v="4"/>
    <n v="3"/>
    <n v="2"/>
    <x v="0"/>
    <s v="Just the usual"/>
    <x v="1"/>
    <n v="3"/>
    <x v="1"/>
  </r>
  <r>
    <s v="Jason Cheng_1"/>
    <s v="2020-03-17"/>
    <s v="09:28"/>
    <x v="39"/>
    <x v="33"/>
    <x v="0"/>
    <d v="2020-03-17T09:27:27"/>
    <d v="2020-03-17T09:28:28"/>
    <x v="0"/>
    <n v="61"/>
    <b v="1"/>
    <x v="4"/>
    <x v="5"/>
    <s v="Jason Cheng"/>
    <x v="0"/>
    <x v="1"/>
    <s v="A moderate amount (30%-50%)"/>
    <n v="2"/>
    <s v="Yes"/>
    <s v="11PM-12AM"/>
    <s v="8AM-9AM"/>
    <n v="23.5"/>
    <n v="8.5"/>
    <n v="9"/>
    <s v="16-30 mins"/>
    <s v="0-15 mins"/>
    <s v="0-15 mins"/>
    <n v="3"/>
    <n v="4"/>
    <n v="0"/>
    <x v="1"/>
    <s v="Just the usual"/>
    <x v="1"/>
    <n v="3"/>
    <x v="1"/>
  </r>
  <r>
    <s v="Courtney Vu_1"/>
    <s v="2020-03-17"/>
    <s v="09:29"/>
    <x v="78"/>
    <x v="76"/>
    <x v="0"/>
    <d v="2020-03-17T09:28:19"/>
    <d v="2020-03-17T09:29:19"/>
    <x v="0"/>
    <n v="59"/>
    <b v="1"/>
    <x v="0"/>
    <x v="3"/>
    <s v="Courtney Vu"/>
    <x v="0"/>
    <x v="1"/>
    <s v="A great deal (&gt;70%)"/>
    <n v="4"/>
    <s v="Yes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Kherishma Shah_1"/>
    <s v="2020-03-17"/>
    <s v="09:33"/>
    <x v="79"/>
    <x v="77"/>
    <x v="0"/>
    <d v="2020-03-17T09:31:57"/>
    <d v="2020-03-17T09:33:02"/>
    <x v="0"/>
    <n v="64"/>
    <b v="1"/>
    <x v="0"/>
    <x v="3"/>
    <s v="Kherishma Shah"/>
    <x v="0"/>
    <x v="1"/>
    <s v="A lot (50%-70%)"/>
    <n v="3"/>
    <s v="Yes"/>
    <s v="After midnight"/>
    <s v="8AM-9AM"/>
    <n v="24.5"/>
    <n v="8.5"/>
    <n v="8"/>
    <s v="16-30 mins"/>
    <s v="0-15 mins"/>
    <s v="0-15 mins"/>
    <n v="3"/>
    <n v="4"/>
    <n v="0"/>
    <x v="1"/>
    <s v="Below Average"/>
    <x v="2"/>
    <n v="1"/>
    <x v="1"/>
  </r>
  <r>
    <s v="Vicky Truong_1"/>
    <s v="2020-03-17"/>
    <s v="09:37"/>
    <x v="80"/>
    <x v="78"/>
    <x v="0"/>
    <d v="2020-03-17T09:36:14"/>
    <d v="2020-03-17T09:37:06"/>
    <x v="0"/>
    <n v="51"/>
    <b v="1"/>
    <x v="2"/>
    <x v="2"/>
    <s v="Vicky Truong"/>
    <x v="0"/>
    <x v="1"/>
    <s v="A moderate amount (30%-50%)"/>
    <n v="2"/>
    <s v="No"/>
    <s v="10PM-11PM"/>
    <s v="7AM-8AM"/>
    <n v="22.5"/>
    <n v="7.5"/>
    <n v="9"/>
    <s v="16-30 mins"/>
    <s v="0-15 mins"/>
    <s v="0-15 mins"/>
    <n v="3"/>
    <n v="4"/>
    <n v="0"/>
    <x v="1"/>
    <s v="Slightly above average"/>
    <x v="3"/>
    <n v="4"/>
    <x v="1"/>
  </r>
  <r>
    <s v="Annie Whelan_1"/>
    <s v="2020-03-17"/>
    <s v="09:37"/>
    <x v="80"/>
    <x v="78"/>
    <x v="0"/>
    <d v="2020-03-17T09:36:13"/>
    <d v="2020-03-17T09:37:28"/>
    <x v="0"/>
    <n v="74"/>
    <b v="1"/>
    <x v="0"/>
    <x v="3"/>
    <s v="Annie Whelan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Dora Kaplan_1"/>
    <s v="2020-03-17"/>
    <s v="10:10"/>
    <x v="81"/>
    <x v="79"/>
    <x v="0"/>
    <d v="2020-03-17T10:08:49"/>
    <d v="2020-03-17T10:10:25"/>
    <x v="0"/>
    <n v="96"/>
    <b v="1"/>
    <x v="4"/>
    <x v="5"/>
    <s v="Dora Kaplan"/>
    <x v="0"/>
    <x v="1"/>
    <s v="A lot (50%-70%)"/>
    <n v="3"/>
    <s v="Yes"/>
    <s v="After midnight"/>
    <s v="8AM-9AM"/>
    <n v="24.5"/>
    <n v="8.5"/>
    <n v="8"/>
    <s v="31-45 mins"/>
    <s v="0-15 mins"/>
    <s v="0-15 mins"/>
    <n v="2"/>
    <n v="4"/>
    <n v="0"/>
    <x v="7"/>
    <s v="Just the usual"/>
    <x v="1"/>
    <n v="3"/>
    <x v="1"/>
  </r>
  <r>
    <s v="Edison Lam_1"/>
    <s v="2020-03-17"/>
    <s v="10:11"/>
    <x v="82"/>
    <x v="80"/>
    <x v="0"/>
    <d v="2020-03-17T10:10:31"/>
    <d v="2020-03-17T10:11:11"/>
    <x v="0"/>
    <n v="39"/>
    <b v="1"/>
    <x v="1"/>
    <x v="1"/>
    <s v="Edison Lam"/>
    <x v="1"/>
    <x v="2"/>
    <m/>
    <m/>
    <s v="Yes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Rhythm Arora_1"/>
    <s v="2020-03-17"/>
    <s v="10:15"/>
    <x v="83"/>
    <x v="81"/>
    <x v="0"/>
    <d v="2020-03-17T10:14:29"/>
    <d v="2020-03-17T10:15:17"/>
    <x v="0"/>
    <n v="47"/>
    <b v="1"/>
    <x v="0"/>
    <x v="3"/>
    <s v="Rhythm Arora"/>
    <x v="0"/>
    <x v="1"/>
    <s v="A moderate amount (30%-50%)"/>
    <n v="2"/>
    <s v="Yes"/>
    <s v="After midnight"/>
    <s v="After 9 AM"/>
    <n v="24.5"/>
    <n v="9.5"/>
    <n v="9"/>
    <s v="16-30 mins"/>
    <s v="0-15 mins"/>
    <s v="0-15 mins"/>
    <n v="3"/>
    <n v="4"/>
    <n v="0"/>
    <x v="1"/>
    <s v="Just the usual"/>
    <x v="1"/>
    <n v="3"/>
    <x v="1"/>
  </r>
  <r>
    <s v="Himal Suthar_1"/>
    <s v="2020-03-17"/>
    <s v="10:30"/>
    <x v="84"/>
    <x v="82"/>
    <x v="0"/>
    <d v="2020-03-17T10:29:16"/>
    <d v="2020-03-17T10:30:33"/>
    <x v="0"/>
    <n v="76"/>
    <b v="1"/>
    <x v="2"/>
    <x v="3"/>
    <s v="Himal Suthar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Shawn Halim_1"/>
    <s v="2020-03-17"/>
    <s v="10:38"/>
    <x v="85"/>
    <x v="83"/>
    <x v="0"/>
    <d v="2020-03-17T10:37:50"/>
    <d v="2020-03-17T10:38:50"/>
    <x v="0"/>
    <n v="60"/>
    <b v="1"/>
    <x v="0"/>
    <x v="0"/>
    <s v="Shawn Halim"/>
    <x v="0"/>
    <x v="1"/>
    <s v="A lot (50%-70%)"/>
    <n v="3"/>
    <s v="No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Armand Indra_1"/>
    <s v="2020-03-17"/>
    <s v="10:40"/>
    <x v="86"/>
    <x v="84"/>
    <x v="0"/>
    <d v="2020-03-17T10:39:11"/>
    <d v="2020-03-17T10:40:01"/>
    <x v="0"/>
    <n v="50"/>
    <b v="1"/>
    <x v="0"/>
    <x v="0"/>
    <s v="Armand Indra"/>
    <x v="0"/>
    <x v="1"/>
    <s v="A lot (50%-70%)"/>
    <n v="3"/>
    <s v="No"/>
    <s v="After midnight"/>
    <s v="8AM-9AM"/>
    <n v="24.5"/>
    <n v="8.5"/>
    <n v="8"/>
    <s v="16-30 mins"/>
    <s v="31-45 mins"/>
    <s v="31-45 mins"/>
    <n v="3"/>
    <n v="2"/>
    <n v="2"/>
    <x v="1"/>
    <s v="Slightly below average"/>
    <x v="0"/>
    <n v="2"/>
    <x v="1"/>
  </r>
  <r>
    <s v="Perry Kumagai_1"/>
    <s v="2020-03-17"/>
    <s v="11:00"/>
    <x v="87"/>
    <x v="85"/>
    <x v="0"/>
    <d v="2020-03-17T10:59:24"/>
    <d v="2020-03-17T11:00:25"/>
    <x v="0"/>
    <n v="60"/>
    <b v="1"/>
    <x v="0"/>
    <x v="2"/>
    <s v="Perry Kumagai"/>
    <x v="0"/>
    <x v="1"/>
    <s v="A moderate amount (30%-50%)"/>
    <n v="2"/>
    <s v="No"/>
    <s v="10PM-11PM"/>
    <s v="8AM-9AM"/>
    <n v="22.5"/>
    <n v="8.5"/>
    <n v="10"/>
    <s v="16-30 mins"/>
    <s v="31-45 mins"/>
    <s v="31-45 mins"/>
    <n v="3"/>
    <n v="2"/>
    <n v="2"/>
    <x v="1"/>
    <s v="Slightly above average"/>
    <x v="3"/>
    <n v="4"/>
    <x v="10"/>
  </r>
  <r>
    <s v="Kevin Guh_1"/>
    <s v="2020-03-17"/>
    <s v="11:13"/>
    <x v="88"/>
    <x v="86"/>
    <x v="0"/>
    <d v="2020-03-17T11:12:31"/>
    <d v="2020-03-17T11:13:34"/>
    <x v="0"/>
    <n v="62"/>
    <b v="1"/>
    <x v="0"/>
    <x v="3"/>
    <s v="Kevin Guh"/>
    <x v="0"/>
    <x v="1"/>
    <s v="A moderate amount (30%-50%)"/>
    <n v="2"/>
    <s v="Yes"/>
    <s v="After midnight"/>
    <s v="8AM-9AM"/>
    <n v="24.5"/>
    <n v="8.5"/>
    <n v="8"/>
    <s v="31-45 mins"/>
    <s v="0-15 mins"/>
    <s v="16-30 mins"/>
    <n v="2"/>
    <n v="4"/>
    <n v="1"/>
    <x v="1"/>
    <s v="Just the usual"/>
    <x v="1"/>
    <n v="3"/>
    <x v="1"/>
  </r>
  <r>
    <s v="Sandy Klueger_1"/>
    <s v="2020-03-17"/>
    <s v="11:14"/>
    <x v="89"/>
    <x v="87"/>
    <x v="0"/>
    <d v="2020-03-17T11:13:18"/>
    <d v="2020-03-17T11:14:09"/>
    <x v="0"/>
    <n v="51"/>
    <b v="1"/>
    <x v="0"/>
    <x v="0"/>
    <s v="Sandy Klueger"/>
    <x v="0"/>
    <x v="1"/>
    <s v="A little (&lt;30%)"/>
    <n v="1"/>
    <s v="Yes"/>
    <s v="10PM-11PM"/>
    <s v="6AM-7AM"/>
    <n v="22.5"/>
    <n v="6.5"/>
    <n v="8"/>
    <s v="0-15 mins"/>
    <s v="31-45 mins"/>
    <s v="16-30 mins"/>
    <n v="4"/>
    <n v="2"/>
    <n v="1"/>
    <x v="1"/>
    <s v="Just the usual"/>
    <x v="1"/>
    <n v="3"/>
    <x v="1"/>
  </r>
  <r>
    <s v="Megan Lee_1"/>
    <s v="2020-03-17"/>
    <s v="11:45"/>
    <x v="90"/>
    <x v="88"/>
    <x v="0"/>
    <d v="2020-03-17T11:44:10"/>
    <d v="2020-03-17T11:45:41"/>
    <x v="0"/>
    <n v="90"/>
    <b v="1"/>
    <x v="0"/>
    <x v="3"/>
    <s v="Megan Lee"/>
    <x v="0"/>
    <x v="1"/>
    <s v="A little (&lt;30%)"/>
    <n v="1"/>
    <s v="No"/>
    <s v="After midnight"/>
    <s v="After 9 AM"/>
    <n v="24.5"/>
    <n v="9.5"/>
    <n v="9"/>
    <s v="0-15 mins"/>
    <s v="0-15 mins"/>
    <s v="16-30 mins"/>
    <n v="4"/>
    <n v="4"/>
    <n v="1"/>
    <x v="0"/>
    <s v="Just the usual"/>
    <x v="1"/>
    <n v="3"/>
    <x v="1"/>
  </r>
  <r>
    <s v="Ankit Prakash_1"/>
    <s v="2020-03-17"/>
    <s v="11:56"/>
    <x v="91"/>
    <x v="89"/>
    <x v="0"/>
    <d v="2020-03-17T11:55:30"/>
    <d v="2020-03-17T11:56:56"/>
    <x v="0"/>
    <n v="85"/>
    <b v="1"/>
    <x v="1"/>
    <x v="3"/>
    <s v="Ankit Prakash"/>
    <x v="0"/>
    <x v="1"/>
    <s v="A moderate amount (30%-50%)"/>
    <n v="2"/>
    <s v="Yes"/>
    <s v="After midnight"/>
    <s v="After 9 AM"/>
    <n v="24.5"/>
    <n v="9.5"/>
    <n v="9"/>
    <s v="16-30 mins"/>
    <s v="0-15 mins"/>
    <s v="0-15 mins"/>
    <n v="3"/>
    <n v="4"/>
    <n v="0"/>
    <x v="1"/>
    <s v="Below Average"/>
    <x v="2"/>
    <n v="1"/>
    <x v="1"/>
  </r>
  <r>
    <s v="Alison Kamikawa_1"/>
    <s v="2020-03-18"/>
    <s v="04:06"/>
    <x v="92"/>
    <x v="90"/>
    <x v="0"/>
    <d v="2020-03-18T04:05:06"/>
    <d v="2020-03-18T04:06:07"/>
    <x v="0"/>
    <n v="61"/>
    <b v="1"/>
    <x v="0"/>
    <x v="0"/>
    <s v="Alison Kamikawa"/>
    <x v="0"/>
    <x v="1"/>
    <s v="A moderate amount (30%-50%)"/>
    <n v="2"/>
    <s v="No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Isabel Farfan_1"/>
    <s v="2020-03-18"/>
    <s v="04:43"/>
    <x v="93"/>
    <x v="91"/>
    <x v="0"/>
    <d v="2020-03-18T04:42:16"/>
    <d v="2020-03-18T04:43:44"/>
    <x v="0"/>
    <n v="88"/>
    <b v="1"/>
    <x v="0"/>
    <x v="3"/>
    <s v="Isabel Farfan"/>
    <x v="0"/>
    <x v="1"/>
    <s v="A moderate amount (30%-50%)"/>
    <n v="2"/>
    <s v="No"/>
    <s v="11PM-12AM"/>
    <s v="6AM-7AM"/>
    <n v="23.5"/>
    <n v="6.5"/>
    <n v="7"/>
    <s v="0-15 mins"/>
    <s v="0-15 mins"/>
    <s v="0-15 mins"/>
    <n v="4"/>
    <n v="4"/>
    <n v="0"/>
    <x v="4"/>
    <s v="Slightly below average"/>
    <x v="0"/>
    <n v="2"/>
    <x v="11"/>
  </r>
  <r>
    <s v="Evelyn Lee_1"/>
    <s v="2020-03-18"/>
    <s v="05:40"/>
    <x v="94"/>
    <x v="92"/>
    <x v="0"/>
    <d v="2020-03-18T05:39:26"/>
    <d v="2020-03-18T05:40:11"/>
    <x v="0"/>
    <n v="45"/>
    <b v="1"/>
    <x v="0"/>
    <x v="0"/>
    <s v="Evelyn Lee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Above Average"/>
    <x v="4"/>
    <n v="5"/>
    <x v="1"/>
  </r>
  <r>
    <s v="Dushyant Varshney_1"/>
    <s v="2020-03-18"/>
    <s v="05:42"/>
    <x v="95"/>
    <x v="93"/>
    <x v="0"/>
    <d v="2020-03-18T05:40:39"/>
    <d v="2020-03-18T05:42:02"/>
    <x v="0"/>
    <n v="82"/>
    <b v="1"/>
    <x v="0"/>
    <x v="1"/>
    <s v="Dushyant Varshney"/>
    <x v="0"/>
    <x v="1"/>
    <s v="A moderate amount (30%-50%)"/>
    <n v="2"/>
    <s v="Yes"/>
    <s v="11PM-12AM"/>
    <s v="7AM-8AM"/>
    <n v="23.5"/>
    <n v="7.5"/>
    <n v="8"/>
    <s v="0-15 mins"/>
    <s v="&gt;60 mins"/>
    <s v="0-15 mins"/>
    <n v="4"/>
    <n v="0"/>
    <n v="0"/>
    <x v="8"/>
    <s v="Below Average"/>
    <x v="2"/>
    <n v="1"/>
    <x v="1"/>
  </r>
  <r>
    <s v="Annie Song_1"/>
    <s v="2020-03-18"/>
    <s v="06:21"/>
    <x v="96"/>
    <x v="94"/>
    <x v="0"/>
    <d v="2020-03-18T06:20:59"/>
    <d v="2020-03-18T06:21:48"/>
    <x v="0"/>
    <n v="49"/>
    <b v="1"/>
    <x v="0"/>
    <x v="0"/>
    <s v="Annie Song"/>
    <x v="0"/>
    <x v="1"/>
    <s v="A lot (50%-70%)"/>
    <n v="3"/>
    <s v="No"/>
    <s v="11PM-12AM"/>
    <s v="8AM-9AM"/>
    <n v="23.5"/>
    <n v="8.5"/>
    <n v="9"/>
    <s v="0-15 mins"/>
    <s v="0-15 mins"/>
    <s v="31-45 mins"/>
    <n v="4"/>
    <n v="4"/>
    <n v="2"/>
    <x v="5"/>
    <s v="Slightly above average"/>
    <x v="3"/>
    <n v="4"/>
    <x v="1"/>
  </r>
  <r>
    <s v="mark yeager_1"/>
    <s v="2020-03-18"/>
    <s v="06:28"/>
    <x v="97"/>
    <x v="95"/>
    <x v="0"/>
    <d v="2020-03-18T06:27:30"/>
    <d v="2020-03-18T06:28:25"/>
    <x v="0"/>
    <n v="54"/>
    <b v="1"/>
    <x v="0"/>
    <x v="0"/>
    <s v="mark yeager"/>
    <x v="0"/>
    <x v="1"/>
    <s v="A little (&lt;30%)"/>
    <n v="1"/>
    <s v="Yes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Shashank Gupta_1"/>
    <s v="2020-03-18"/>
    <s v="06:28"/>
    <x v="97"/>
    <x v="95"/>
    <x v="0"/>
    <d v="2020-03-18T06:27:15"/>
    <d v="2020-03-18T06:28:30"/>
    <x v="0"/>
    <n v="75"/>
    <b v="1"/>
    <x v="0"/>
    <x v="0"/>
    <s v="Shashank Gupta"/>
    <x v="0"/>
    <x v="1"/>
    <s v="A moderate amount (30%-50%)"/>
    <n v="2"/>
    <s v="Yes"/>
    <s v="10PM-11PM"/>
    <s v="7AM-8AM"/>
    <n v="22.5"/>
    <n v="7.5"/>
    <n v="9"/>
    <s v="0-15 mins"/>
    <s v="16-30 mins"/>
    <s v="0-15 mins"/>
    <n v="4"/>
    <n v="3"/>
    <n v="0"/>
    <x v="1"/>
    <s v="Just the usual"/>
    <x v="1"/>
    <n v="3"/>
    <x v="11"/>
  </r>
  <r>
    <s v="Suvarna Kalane_1"/>
    <s v="2020-03-18"/>
    <s v="06:38"/>
    <x v="98"/>
    <x v="96"/>
    <x v="0"/>
    <d v="2020-03-18T06:35:35"/>
    <d v="2020-03-18T06:38:40"/>
    <x v="0"/>
    <n v="185"/>
    <b v="1"/>
    <x v="0"/>
    <x v="0"/>
    <s v="Suvarna Kalane"/>
    <x v="0"/>
    <x v="1"/>
    <s v="A little (&lt;30%)"/>
    <n v="1"/>
    <s v="Yes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Apurva Patil_1"/>
    <s v="2020-03-18"/>
    <s v="06:53"/>
    <x v="61"/>
    <x v="56"/>
    <x v="0"/>
    <d v="2020-03-18T06:51:36"/>
    <d v="2020-03-18T06:53:19"/>
    <x v="0"/>
    <n v="102"/>
    <b v="1"/>
    <x v="0"/>
    <x v="0"/>
    <s v="Apurva Patil"/>
    <x v="0"/>
    <x v="1"/>
    <s v="A little (&lt;30%)"/>
    <n v="1"/>
    <s v="Yes"/>
    <s v="11PM-12AM"/>
    <s v="8AM-9AM"/>
    <n v="23.5"/>
    <n v="8.5"/>
    <n v="9"/>
    <s v="0-15 mins"/>
    <s v="0-15 mins"/>
    <s v="0-15 mins"/>
    <n v="4"/>
    <n v="4"/>
    <n v="0"/>
    <x v="4"/>
    <s v="Above Average"/>
    <x v="4"/>
    <n v="5"/>
    <x v="1"/>
  </r>
  <r>
    <s v="Larissa Purnell_1"/>
    <s v="2020-03-18"/>
    <s v="07:01"/>
    <x v="10"/>
    <x v="10"/>
    <x v="0"/>
    <d v="2020-03-18T07:00:23"/>
    <d v="2020-03-18T07:01:39"/>
    <x v="0"/>
    <n v="76"/>
    <b v="1"/>
    <x v="2"/>
    <x v="3"/>
    <s v="Larissa Purnell"/>
    <x v="0"/>
    <x v="0"/>
    <s v="A lot (50%-70%)"/>
    <n v="3"/>
    <s v="Yes"/>
    <s v="10PM-11PM"/>
    <s v="6AM-7AM"/>
    <n v="22.5"/>
    <n v="6.5"/>
    <n v="8"/>
    <s v="0-15 mins"/>
    <s v="0-15 mins"/>
    <s v="46-60 mins"/>
    <n v="4"/>
    <n v="4"/>
    <n v="3"/>
    <x v="3"/>
    <s v="Just the usual"/>
    <x v="1"/>
    <n v="3"/>
    <x v="1"/>
  </r>
  <r>
    <s v="Amanda Spence_1"/>
    <s v="2020-03-18"/>
    <s v="07:01"/>
    <x v="10"/>
    <x v="10"/>
    <x v="0"/>
    <d v="2020-03-18T07:00:55"/>
    <d v="2020-03-18T07:01:54"/>
    <x v="0"/>
    <n v="59"/>
    <b v="1"/>
    <x v="0"/>
    <x v="0"/>
    <s v="Amanda Spence"/>
    <x v="0"/>
    <x v="1"/>
    <s v="A moderate amount (30%-50%)"/>
    <n v="2"/>
    <s v="Yes"/>
    <s v="9PM-10PM"/>
    <s v="5AM-6AM"/>
    <n v="21.5"/>
    <n v="5.5"/>
    <n v="8"/>
    <s v="0-15 mins"/>
    <s v="0-15 mins"/>
    <s v="0-15 mins"/>
    <n v="4"/>
    <n v="4"/>
    <n v="0"/>
    <x v="4"/>
    <s v="Slightly above average"/>
    <x v="3"/>
    <n v="4"/>
    <x v="1"/>
  </r>
  <r>
    <s v="ChaKra Akella_1"/>
    <s v="2020-03-18"/>
    <s v="07:02"/>
    <x v="11"/>
    <x v="10"/>
    <x v="0"/>
    <d v="2020-03-18T07:00:26"/>
    <d v="2020-03-18T07:02:39"/>
    <x v="0"/>
    <n v="132"/>
    <b v="1"/>
    <x v="0"/>
    <x v="3"/>
    <s v="ChaKra Akella"/>
    <x v="0"/>
    <x v="1"/>
    <s v="A lot (50%-70%)"/>
    <n v="3"/>
    <s v="Yes"/>
    <s v="9PM-10PM"/>
    <s v="5AM-6AM"/>
    <n v="21.5"/>
    <n v="5.5"/>
    <n v="8"/>
    <s v="0-15 mins"/>
    <s v="0-15 mins"/>
    <s v="16-30 mins"/>
    <n v="4"/>
    <n v="4"/>
    <n v="1"/>
    <x v="0"/>
    <s v="Just the usual"/>
    <x v="1"/>
    <n v="3"/>
    <x v="12"/>
  </r>
  <r>
    <s v="Jyothi Vaddi_1"/>
    <s v="2020-03-18"/>
    <s v="07:16"/>
    <x v="64"/>
    <x v="59"/>
    <x v="0"/>
    <d v="2020-03-18T07:15:38"/>
    <d v="2020-03-18T07:16:47"/>
    <x v="0"/>
    <n v="68"/>
    <b v="1"/>
    <x v="0"/>
    <x v="0"/>
    <s v="Jyothi Vaddi"/>
    <x v="0"/>
    <x v="0"/>
    <s v="A great deal (&gt;70%)"/>
    <n v="4"/>
    <s v="Yes"/>
    <s v="After midnight"/>
    <s v="5AM-6AM"/>
    <n v="24.5"/>
    <n v="5.5"/>
    <n v="5"/>
    <s v="31-45 mins"/>
    <s v="46-60 mins"/>
    <s v="&gt;60 mins"/>
    <n v="2"/>
    <n v="1"/>
    <n v="4"/>
    <x v="1"/>
    <s v="Slightly below average"/>
    <x v="0"/>
    <n v="2"/>
    <x v="1"/>
  </r>
  <r>
    <s v="Nadia Sharifi_1"/>
    <s v="2020-03-18"/>
    <s v="07:17"/>
    <x v="16"/>
    <x v="59"/>
    <x v="0"/>
    <d v="2020-03-18T07:15:29"/>
    <d v="2020-03-18T07:17:35"/>
    <x v="0"/>
    <n v="125"/>
    <b v="1"/>
    <x v="0"/>
    <x v="0"/>
    <s v="Nadia Sharifi"/>
    <x v="0"/>
    <x v="1"/>
    <s v="A lot (50%-70%)"/>
    <n v="3"/>
    <s v="Yes"/>
    <s v="9PM-10PM"/>
    <s v="6AM-7AM"/>
    <n v="21.5"/>
    <n v="6.5"/>
    <n v="9"/>
    <s v="16-30 mins"/>
    <s v="0-15 mins"/>
    <s v="0-15 mins"/>
    <n v="3"/>
    <n v="4"/>
    <n v="0"/>
    <x v="1"/>
    <s v="Above Average"/>
    <x v="4"/>
    <n v="5"/>
    <x v="1"/>
  </r>
  <r>
    <s v="Rhythm Arora_1"/>
    <s v="2020-03-18"/>
    <s v="07:29"/>
    <x v="99"/>
    <x v="97"/>
    <x v="0"/>
    <d v="2020-03-18T07:28:50"/>
    <d v="2020-03-18T07:29:30"/>
    <x v="0"/>
    <n v="39"/>
    <b v="1"/>
    <x v="0"/>
    <x v="3"/>
    <s v="Rhythm Arora"/>
    <x v="0"/>
    <x v="1"/>
    <s v="A moderate amount (30%-50%)"/>
    <n v="2"/>
    <s v="No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Kevin Cook_1"/>
    <s v="2020-03-18"/>
    <s v="07:30"/>
    <x v="100"/>
    <x v="21"/>
    <x v="0"/>
    <d v="2020-03-18T07:29:31"/>
    <d v="2020-03-18T07:30:57"/>
    <x v="0"/>
    <n v="85"/>
    <b v="1"/>
    <x v="0"/>
    <x v="0"/>
    <s v="Kevin Cook"/>
    <x v="0"/>
    <x v="1"/>
    <s v="A little (&lt;30%)"/>
    <n v="1"/>
    <s v="Yes"/>
    <s v="10PM-11PM"/>
    <s v="5AM-6AM"/>
    <n v="22.5"/>
    <n v="5.5"/>
    <n v="7"/>
    <s v="0-15 mins"/>
    <s v="16-30 mins"/>
    <s v="0-15 mins"/>
    <n v="4"/>
    <n v="3"/>
    <n v="0"/>
    <x v="1"/>
    <s v="Slightly below average"/>
    <x v="0"/>
    <n v="2"/>
    <x v="13"/>
  </r>
  <r>
    <s v="Alejandro Sanchez_1"/>
    <s v="2020-03-18"/>
    <s v="07:38"/>
    <x v="101"/>
    <x v="98"/>
    <x v="0"/>
    <d v="2020-03-18T07:37:09"/>
    <d v="2020-03-18T07:38:54"/>
    <x v="0"/>
    <n v="105"/>
    <b v="1"/>
    <x v="0"/>
    <x v="3"/>
    <s v="Alejandro Sanchez"/>
    <x v="1"/>
    <x v="2"/>
    <m/>
    <m/>
    <s v="Yes"/>
    <s v="9PM-10PM"/>
    <s v="5AM-6AM"/>
    <n v="21.5"/>
    <n v="5.5"/>
    <n v="8"/>
    <s v="16-30 mins"/>
    <s v="16-30 mins"/>
    <s v="0-15 mins"/>
    <n v="3"/>
    <n v="3"/>
    <n v="0"/>
    <x v="7"/>
    <s v="Slightly below average"/>
    <x v="0"/>
    <n v="2"/>
    <x v="14"/>
  </r>
  <r>
    <s v="Aaron Le_1"/>
    <s v="2020-03-18"/>
    <s v="07:48"/>
    <x v="22"/>
    <x v="99"/>
    <x v="0"/>
    <d v="2020-03-18T07:47:17"/>
    <d v="2020-03-18T07:48:19"/>
    <x v="0"/>
    <n v="62"/>
    <b v="1"/>
    <x v="0"/>
    <x v="2"/>
    <s v="Aaron Le"/>
    <x v="0"/>
    <x v="0"/>
    <s v="A moderate amount (30%-50%)"/>
    <n v="2"/>
    <s v="Yes"/>
    <s v="After midnight"/>
    <s v="7AM-8AM"/>
    <n v="24.5"/>
    <n v="7.5"/>
    <n v="7"/>
    <s v="16-30 mins"/>
    <s v="0-15 mins"/>
    <s v="0-15 mins"/>
    <n v="3"/>
    <n v="4"/>
    <n v="0"/>
    <x v="1"/>
    <s v="Just the usual"/>
    <x v="1"/>
    <n v="3"/>
    <x v="1"/>
  </r>
  <r>
    <s v="Mayra Erives_1"/>
    <s v="2020-03-18"/>
    <s v="07:51"/>
    <x v="102"/>
    <x v="100"/>
    <x v="0"/>
    <d v="2020-03-18T07:50:47"/>
    <d v="2020-03-18T07:51:36"/>
    <x v="0"/>
    <n v="48"/>
    <b v="1"/>
    <x v="0"/>
    <x v="0"/>
    <s v="Mayra Erives"/>
    <x v="0"/>
    <x v="1"/>
    <s v="A great deal (&gt;70%)"/>
    <n v="4"/>
    <s v="Yes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Hannah Goldberg_1"/>
    <s v="2020-03-18"/>
    <s v="07:59"/>
    <x v="103"/>
    <x v="101"/>
    <x v="0"/>
    <d v="2020-03-18T07:57:39"/>
    <d v="2020-03-18T07:59:15"/>
    <x v="0"/>
    <n v="96"/>
    <b v="1"/>
    <x v="0"/>
    <x v="0"/>
    <s v="Hannah Goldberg"/>
    <x v="0"/>
    <x v="1"/>
    <s v="A little (&lt;30%)"/>
    <n v="1"/>
    <s v="No"/>
    <s v="9PM-10PM"/>
    <s v="6AM-7AM"/>
    <n v="21.5"/>
    <n v="6.5"/>
    <n v="9"/>
    <s v="0-15 mins"/>
    <s v="16-30 mins"/>
    <s v="&gt;60 mins"/>
    <n v="4"/>
    <n v="3"/>
    <n v="4"/>
    <x v="3"/>
    <s v="Below Average"/>
    <x v="2"/>
    <n v="1"/>
    <x v="1"/>
  </r>
  <r>
    <s v="Sandy Klueger_1"/>
    <s v="2020-03-18"/>
    <s v="08:02"/>
    <x v="104"/>
    <x v="102"/>
    <x v="0"/>
    <d v="2020-03-18T08:01:28"/>
    <d v="2020-03-18T08:02:24"/>
    <x v="0"/>
    <n v="55"/>
    <b v="1"/>
    <x v="0"/>
    <x v="0"/>
    <s v="Sandy Klueger"/>
    <x v="0"/>
    <x v="1"/>
    <s v="A moderate amount (30%-50%)"/>
    <n v="2"/>
    <s v="Yes"/>
    <s v="10PM-11PM"/>
    <s v="5AM-6AM"/>
    <n v="22.5"/>
    <n v="5.5"/>
    <n v="7"/>
    <s v="16-30 mins"/>
    <s v="&gt;60 mins"/>
    <s v="46-60 mins"/>
    <n v="3"/>
    <n v="0"/>
    <n v="3"/>
    <x v="7"/>
    <s v="Below Average"/>
    <x v="2"/>
    <n v="1"/>
    <x v="1"/>
  </r>
  <r>
    <s v="Anissa Chan_1"/>
    <s v="2020-03-18"/>
    <s v="08:09"/>
    <x v="105"/>
    <x v="103"/>
    <x v="0"/>
    <d v="2020-03-18T08:00:25"/>
    <d v="2020-03-18T08:09:51"/>
    <x v="0"/>
    <n v="566"/>
    <b v="1"/>
    <x v="0"/>
    <x v="2"/>
    <s v="Anissa Chan"/>
    <x v="0"/>
    <x v="1"/>
    <s v="A moderate amount (30%-50%)"/>
    <n v="2"/>
    <s v="Yes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Lauren Lee_1"/>
    <s v="2020-03-18"/>
    <s v="08:15"/>
    <x v="106"/>
    <x v="104"/>
    <x v="0"/>
    <d v="2020-03-18T08:15:14"/>
    <d v="2020-03-18T08:15:49"/>
    <x v="0"/>
    <n v="35"/>
    <b v="1"/>
    <x v="0"/>
    <x v="0"/>
    <s v="Lauren Lee"/>
    <x v="0"/>
    <x v="1"/>
    <s v="A little (&lt;30%)"/>
    <n v="1"/>
    <s v="No"/>
    <s v="10PM-11PM"/>
    <s v="6AM-7AM"/>
    <n v="22.5"/>
    <n v="6.5"/>
    <n v="8"/>
    <s v="0-15 mins"/>
    <s v="0-15 mins"/>
    <s v="16-30 mins"/>
    <n v="4"/>
    <n v="4"/>
    <n v="1"/>
    <x v="0"/>
    <s v="Slightly above average"/>
    <x v="3"/>
    <n v="4"/>
    <x v="1"/>
  </r>
  <r>
    <s v="Johan Magnusson_1"/>
    <s v="2020-03-18"/>
    <s v="08:19"/>
    <x v="107"/>
    <x v="23"/>
    <x v="0"/>
    <d v="2020-03-18T08:17:39"/>
    <d v="2020-03-18T08:19:33"/>
    <x v="0"/>
    <n v="113"/>
    <b v="1"/>
    <x v="1"/>
    <x v="4"/>
    <s v="Johan Magnusson"/>
    <x v="0"/>
    <x v="1"/>
    <s v="None at all"/>
    <n v="0"/>
    <s v="Yes"/>
    <s v="10PM-11PM"/>
    <s v="7AM-8AM"/>
    <n v="22.5"/>
    <n v="7.5"/>
    <n v="9"/>
    <s v="0-15 mins"/>
    <s v="0-15 mins"/>
    <s v="&gt;60 mins"/>
    <n v="4"/>
    <n v="4"/>
    <n v="4"/>
    <x v="2"/>
    <s v="Just the usual"/>
    <x v="1"/>
    <n v="3"/>
    <x v="1"/>
  </r>
  <r>
    <s v="Rashelle Nagata_1"/>
    <s v="2020-03-18"/>
    <s v="08:20"/>
    <x v="29"/>
    <x v="23"/>
    <x v="0"/>
    <d v="2020-03-18T08:17:56"/>
    <d v="2020-03-18T08:20:26"/>
    <x v="0"/>
    <n v="149"/>
    <b v="1"/>
    <x v="3"/>
    <x v="0"/>
    <s v="Rashelle Nagata"/>
    <x v="0"/>
    <x v="0"/>
    <s v="A lot (50%-70%)"/>
    <n v="3"/>
    <s v="Yes"/>
    <s v="After midnight"/>
    <s v="7AM-8AM"/>
    <n v="24.5"/>
    <n v="7.5"/>
    <n v="7"/>
    <s v="0-15 mins"/>
    <s v="0-15 mins"/>
    <s v="0-15 mins"/>
    <n v="4"/>
    <n v="4"/>
    <n v="0"/>
    <x v="4"/>
    <s v="Slightly below average"/>
    <x v="0"/>
    <n v="2"/>
    <x v="15"/>
  </r>
  <r>
    <s v="Jonathan Orze_1"/>
    <s v="2020-03-18"/>
    <s v="08:30"/>
    <x v="108"/>
    <x v="105"/>
    <x v="0"/>
    <d v="2020-03-18T08:26:24"/>
    <d v="2020-03-18T08:30:43"/>
    <x v="0"/>
    <n v="259"/>
    <b v="1"/>
    <x v="0"/>
    <x v="0"/>
    <s v="Jonathan Orze"/>
    <x v="0"/>
    <x v="1"/>
    <s v="A little (&lt;30%)"/>
    <n v="1"/>
    <s v="Yes"/>
    <s v="11PM-12AM"/>
    <s v="7AM-8AM"/>
    <n v="23.5"/>
    <n v="7.5"/>
    <n v="8"/>
    <s v="0-15 mins"/>
    <s v="16-30 mins"/>
    <s v="0-15 mins"/>
    <n v="4"/>
    <n v="3"/>
    <n v="0"/>
    <x v="1"/>
    <s v="Above Average"/>
    <x v="4"/>
    <n v="5"/>
    <x v="1"/>
  </r>
  <r>
    <s v="Sucharita Yellapragada_1"/>
    <s v="2020-03-18"/>
    <s v="08:34"/>
    <x v="109"/>
    <x v="106"/>
    <x v="0"/>
    <d v="2020-03-18T08:33:13"/>
    <d v="2020-03-18T08:34:01"/>
    <x v="0"/>
    <n v="48"/>
    <b v="1"/>
    <x v="0"/>
    <x v="3"/>
    <s v="Sucharita Yellapragada"/>
    <x v="1"/>
    <x v="2"/>
    <m/>
    <m/>
    <s v="Yes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Neelam Zaidi_1"/>
    <s v="2020-03-18"/>
    <s v="08:38"/>
    <x v="33"/>
    <x v="107"/>
    <x v="0"/>
    <d v="2020-03-18T08:37:37"/>
    <d v="2020-03-18T08:38:32"/>
    <x v="0"/>
    <n v="54"/>
    <b v="1"/>
    <x v="0"/>
    <x v="4"/>
    <s v="Neelam Zaidi"/>
    <x v="0"/>
    <x v="1"/>
    <s v="A moderate amount (30%-50%)"/>
    <n v="2"/>
    <s v="Yes"/>
    <s v="10PM-11PM"/>
    <s v="5AM-6AM"/>
    <n v="22.5"/>
    <n v="5.5"/>
    <n v="7"/>
    <s v="0-15 mins"/>
    <s v="0-15 mins"/>
    <s v="0-15 mins"/>
    <n v="4"/>
    <n v="4"/>
    <n v="0"/>
    <x v="4"/>
    <s v="Just the usual"/>
    <x v="1"/>
    <n v="3"/>
    <x v="1"/>
  </r>
  <r>
    <s v="Neha Batta_1"/>
    <s v="2020-03-18"/>
    <s v="08:42"/>
    <x v="110"/>
    <x v="108"/>
    <x v="0"/>
    <d v="2020-03-18T08:41:20"/>
    <d v="2020-03-18T08:42:25"/>
    <x v="0"/>
    <n v="64"/>
    <b v="1"/>
    <x v="0"/>
    <x v="0"/>
    <s v="Neha Batta"/>
    <x v="0"/>
    <x v="1"/>
    <s v="A moderate amount (30%-50%)"/>
    <n v="2"/>
    <s v="Yes"/>
    <s v="11PM-12AM"/>
    <s v="6AM-7AM"/>
    <n v="23.5"/>
    <n v="6.5"/>
    <n v="7"/>
    <s v="0-15 mins"/>
    <s v="0-15 mins"/>
    <s v="16-30 mins"/>
    <n v="4"/>
    <n v="4"/>
    <n v="1"/>
    <x v="0"/>
    <s v="Just the usual"/>
    <x v="1"/>
    <n v="3"/>
    <x v="1"/>
  </r>
  <r>
    <s v="Jane Hwa_1"/>
    <s v="2020-03-18"/>
    <s v="08:43"/>
    <x v="111"/>
    <x v="108"/>
    <x v="0"/>
    <d v="2020-03-18T08:41:47"/>
    <d v="2020-03-18T08:43:28"/>
    <x v="0"/>
    <n v="100"/>
    <b v="1"/>
    <x v="0"/>
    <x v="3"/>
    <s v="Jane Hwa"/>
    <x v="0"/>
    <x v="1"/>
    <s v="A lot (50%-70%)"/>
    <n v="3"/>
    <s v="Yes"/>
    <s v="10PM-11PM"/>
    <s v="7AM-8AM"/>
    <n v="22.5"/>
    <n v="7.5"/>
    <n v="9"/>
    <s v="31-45 mins"/>
    <s v="46-60 mins"/>
    <s v="0-15 mins"/>
    <n v="2"/>
    <n v="1"/>
    <n v="0"/>
    <x v="9"/>
    <s v="Below Average"/>
    <x v="2"/>
    <n v="1"/>
    <x v="1"/>
  </r>
  <r>
    <s v="Divya Goel_1"/>
    <s v="2020-03-18"/>
    <s v="08:47"/>
    <x v="112"/>
    <x v="109"/>
    <x v="0"/>
    <d v="2020-03-18T08:45:42"/>
    <d v="2020-03-18T08:47:30"/>
    <x v="0"/>
    <n v="108"/>
    <b v="1"/>
    <x v="0"/>
    <x v="0"/>
    <s v="Divya Goel"/>
    <x v="0"/>
    <x v="0"/>
    <s v="A little (&lt;30%)"/>
    <n v="1"/>
    <s v="Yes"/>
    <s v="After midnight"/>
    <s v="7AM-8AM"/>
    <n v="24.5"/>
    <n v="7.5"/>
    <n v="7"/>
    <s v="&gt;60 mins"/>
    <s v="0-15 mins"/>
    <s v="0-15 mins"/>
    <n v="0"/>
    <n v="4"/>
    <n v="0"/>
    <x v="8"/>
    <s v="Slightly below average"/>
    <x v="0"/>
    <n v="2"/>
    <x v="1"/>
  </r>
  <r>
    <s v="Brady Meyers_1"/>
    <s v="2020-03-18"/>
    <s v="09:10"/>
    <x v="113"/>
    <x v="110"/>
    <x v="0"/>
    <d v="2020-03-18T09:09:35"/>
    <d v="2020-03-18T09:10:41"/>
    <x v="0"/>
    <n v="65"/>
    <b v="1"/>
    <x v="2"/>
    <x v="3"/>
    <s v="Brady Meyers"/>
    <x v="0"/>
    <x v="1"/>
    <s v="A moderate amount (30%-50%)"/>
    <n v="2"/>
    <s v="Yes"/>
    <s v="9PM-10PM"/>
    <s v="6AM-7AM"/>
    <n v="21.5"/>
    <n v="6.5"/>
    <n v="9"/>
    <s v="0-15 mins"/>
    <s v="0-15 mins"/>
    <s v="16-30 mins"/>
    <n v="4"/>
    <n v="4"/>
    <n v="1"/>
    <x v="0"/>
    <s v="Slightly above average"/>
    <x v="3"/>
    <n v="4"/>
    <x v="1"/>
  </r>
  <r>
    <s v="Perry Kumagai_1"/>
    <s v="2020-03-18"/>
    <s v="09:15"/>
    <x v="114"/>
    <x v="111"/>
    <x v="0"/>
    <d v="2020-03-18T09:14:20"/>
    <d v="2020-03-18T09:15:27"/>
    <x v="0"/>
    <n v="66"/>
    <b v="1"/>
    <x v="0"/>
    <x v="2"/>
    <s v="Perry Kumagai"/>
    <x v="0"/>
    <x v="1"/>
    <s v="A moderate amount (30%-50%)"/>
    <n v="2"/>
    <s v="No"/>
    <s v="11PM-12AM"/>
    <s v="7AM-8AM"/>
    <n v="23.5"/>
    <n v="7.5"/>
    <n v="8"/>
    <s v="31-45 mins"/>
    <s v="16-30 mins"/>
    <s v="0-15 mins"/>
    <n v="2"/>
    <n v="3"/>
    <n v="0"/>
    <x v="6"/>
    <s v="Slightly below average"/>
    <x v="0"/>
    <n v="2"/>
    <x v="16"/>
  </r>
  <r>
    <s v="Kherishma Shah_1"/>
    <s v="2020-03-18"/>
    <s v="09:17"/>
    <x v="115"/>
    <x v="112"/>
    <x v="0"/>
    <d v="2020-03-18T09:16:31"/>
    <d v="2020-03-18T09:17:57"/>
    <x v="0"/>
    <n v="85"/>
    <b v="1"/>
    <x v="0"/>
    <x v="3"/>
    <s v="Kherishma Shah"/>
    <x v="0"/>
    <x v="1"/>
    <s v="A great deal (&gt;70%)"/>
    <n v="4"/>
    <s v="Yes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Courtney Vu_1"/>
    <s v="2020-03-18"/>
    <s v="09:36"/>
    <x v="116"/>
    <x v="113"/>
    <x v="0"/>
    <d v="2020-03-18T09:35:23"/>
    <d v="2020-03-18T09:36:23"/>
    <x v="0"/>
    <n v="60"/>
    <b v="1"/>
    <x v="0"/>
    <x v="3"/>
    <s v="Courtney Vu"/>
    <x v="0"/>
    <x v="1"/>
    <s v="A great deal (&gt;70%)"/>
    <n v="4"/>
    <s v="Yes"/>
    <s v="11PM-12AM"/>
    <s v="8AM-9AM"/>
    <n v="23.5"/>
    <n v="8.5"/>
    <n v="9"/>
    <s v="16-30 mins"/>
    <s v="0-15 mins"/>
    <s v="0-15 mins"/>
    <n v="3"/>
    <n v="4"/>
    <n v="0"/>
    <x v="1"/>
    <s v="Below Average"/>
    <x v="2"/>
    <n v="1"/>
    <x v="1"/>
  </r>
  <r>
    <s v="Shawn Halim_1"/>
    <s v="2020-03-18"/>
    <s v="09:47"/>
    <x v="43"/>
    <x v="38"/>
    <x v="0"/>
    <d v="2020-03-18T09:46:21"/>
    <d v="2020-03-18T09:47:14"/>
    <x v="0"/>
    <n v="53"/>
    <b v="1"/>
    <x v="0"/>
    <x v="0"/>
    <s v="Shawn Halim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Slightly above average"/>
    <x v="3"/>
    <n v="4"/>
    <x v="1"/>
  </r>
  <r>
    <s v="Annie Whelan_1"/>
    <s v="2020-03-18"/>
    <s v="09:53"/>
    <x v="117"/>
    <x v="114"/>
    <x v="0"/>
    <d v="2020-03-18T09:52:08"/>
    <d v="2020-03-18T09:53:04"/>
    <x v="0"/>
    <n v="55"/>
    <b v="1"/>
    <x v="0"/>
    <x v="3"/>
    <s v="Annie Whelan"/>
    <x v="0"/>
    <x v="1"/>
    <s v="A moderate amount (30%-50%)"/>
    <n v="2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Joshua Djauhari_1"/>
    <s v="2020-03-18"/>
    <s v="10:06"/>
    <x v="118"/>
    <x v="115"/>
    <x v="0"/>
    <d v="2020-03-18T10:05:24"/>
    <d v="2020-03-18T10:06:09"/>
    <x v="0"/>
    <n v="45"/>
    <b v="1"/>
    <x v="0"/>
    <x v="3"/>
    <s v="Joshua Djauhari"/>
    <x v="0"/>
    <x v="1"/>
    <s v="A little (&lt;30%)"/>
    <n v="1"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Armand Indra_1"/>
    <s v="2020-03-18"/>
    <s v="10:07"/>
    <x v="119"/>
    <x v="116"/>
    <x v="0"/>
    <d v="2020-03-18T10:07:02"/>
    <d v="2020-03-18T10:07:52"/>
    <x v="0"/>
    <n v="49"/>
    <b v="1"/>
    <x v="0"/>
    <x v="0"/>
    <s v="Armand Indra"/>
    <x v="0"/>
    <x v="1"/>
    <s v="A little (&lt;30%)"/>
    <n v="1"/>
    <s v="Yes"/>
    <s v="11PM-12AM"/>
    <s v="8AM-9AM"/>
    <n v="23.5"/>
    <n v="8.5"/>
    <n v="9"/>
    <s v="0-15 mins"/>
    <s v="16-30 mins"/>
    <s v="16-30 mins"/>
    <n v="4"/>
    <n v="3"/>
    <n v="1"/>
    <x v="4"/>
    <s v="Slightly below average"/>
    <x v="0"/>
    <n v="2"/>
    <x v="1"/>
  </r>
  <r>
    <s v="David Iranpour_1"/>
    <s v="2020-03-18"/>
    <s v="10:15"/>
    <x v="83"/>
    <x v="81"/>
    <x v="0"/>
    <d v="2020-03-18T10:14:29"/>
    <d v="2020-03-18T10:15:27"/>
    <x v="0"/>
    <n v="57"/>
    <b v="1"/>
    <x v="0"/>
    <x v="3"/>
    <s v="David Iranpour"/>
    <x v="0"/>
    <x v="1"/>
    <s v="A moderate amount (30%-50%)"/>
    <n v="2"/>
    <s v="No"/>
    <s v="10PM-11PM"/>
    <s v="7AM-8AM"/>
    <n v="22.5"/>
    <n v="7.5"/>
    <n v="9"/>
    <s v="0-15 mins"/>
    <s v="0-15 mins"/>
    <s v="0-15 mins"/>
    <n v="4"/>
    <n v="4"/>
    <n v="0"/>
    <x v="4"/>
    <s v="Slightly above average"/>
    <x v="3"/>
    <n v="4"/>
    <x v="1"/>
  </r>
  <r>
    <s v="Alec Greenawalt_1"/>
    <s v="2020-03-18"/>
    <s v="10:24"/>
    <x v="120"/>
    <x v="117"/>
    <x v="0"/>
    <d v="2020-03-18T10:23:28"/>
    <d v="2020-03-18T10:24:45"/>
    <x v="0"/>
    <n v="76"/>
    <b v="1"/>
    <x v="2"/>
    <x v="3"/>
    <s v="Alec Greenawalt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Aditi Jhalani_1"/>
    <s v="2020-03-18"/>
    <s v="10:30"/>
    <x v="84"/>
    <x v="118"/>
    <x v="0"/>
    <d v="2020-03-18T10:30:07"/>
    <d v="2020-03-18T10:30:46"/>
    <x v="0"/>
    <n v="39"/>
    <b v="1"/>
    <x v="2"/>
    <x v="1"/>
    <s v="Aditi Jhalani"/>
    <x v="1"/>
    <x v="2"/>
    <m/>
    <m/>
    <s v="Yes"/>
    <s v="11PM-12AM"/>
    <s v="7AM-8AM"/>
    <n v="23.5"/>
    <n v="7.5"/>
    <n v="8"/>
    <s v="16-30 mins"/>
    <s v="0-15 mins"/>
    <s v="31-45 mins"/>
    <n v="3"/>
    <n v="4"/>
    <n v="2"/>
    <x v="0"/>
    <s v="Just the usual"/>
    <x v="1"/>
    <n v="3"/>
    <x v="1"/>
  </r>
  <r>
    <s v="Andrew Chen_1"/>
    <s v="2020-03-18"/>
    <s v="10:33"/>
    <x v="121"/>
    <x v="106"/>
    <x v="0"/>
    <d v="2020-03-18T08:33:57"/>
    <d v="2020-03-18T10:33:13"/>
    <x v="0"/>
    <n v="7155"/>
    <b v="1"/>
    <x v="0"/>
    <x v="0"/>
    <s v="Andrew Chen"/>
    <x v="0"/>
    <x v="1"/>
    <s v="A lot (50%-70%)"/>
    <n v="3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Edison Lam_1"/>
    <s v="2020-03-18"/>
    <s v="10:48"/>
    <x v="122"/>
    <x v="119"/>
    <x v="0"/>
    <d v="2020-03-18T10:47:32"/>
    <d v="2020-03-18T10:48:17"/>
    <x v="0"/>
    <n v="44"/>
    <b v="1"/>
    <x v="1"/>
    <x v="1"/>
    <s v="Edison Lam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Himal Suthar_1"/>
    <s v="2020-03-18"/>
    <s v="11:06"/>
    <x v="123"/>
    <x v="120"/>
    <x v="0"/>
    <d v="2020-03-18T11:05:04"/>
    <d v="2020-03-18T11:06:00"/>
    <x v="0"/>
    <n v="55"/>
    <b v="1"/>
    <x v="2"/>
    <x v="3"/>
    <s v="Himal Suthar"/>
    <x v="0"/>
    <x v="1"/>
    <s v="A little (&lt;30%)"/>
    <n v="1"/>
    <s v="Yes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Megan Lee_1"/>
    <s v="2020-03-18"/>
    <s v="11:48"/>
    <x v="124"/>
    <x v="121"/>
    <x v="0"/>
    <d v="2020-03-18T11:46:47"/>
    <d v="2020-03-18T11:48:28"/>
    <x v="0"/>
    <n v="100"/>
    <b v="1"/>
    <x v="0"/>
    <x v="3"/>
    <s v="Megan Lee"/>
    <x v="0"/>
    <x v="0"/>
    <s v="A moderate amount (30%-50%)"/>
    <n v="2"/>
    <s v="No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Bhavin Vora_1"/>
    <s v="2020-03-18"/>
    <s v="12:25"/>
    <x v="125"/>
    <x v="122"/>
    <x v="0"/>
    <d v="2020-03-18T12:23:42"/>
    <d v="2020-03-18T12:25:45"/>
    <x v="0"/>
    <n v="123"/>
    <b v="1"/>
    <x v="2"/>
    <x v="1"/>
    <s v="Bhavin Vora"/>
    <x v="0"/>
    <x v="1"/>
    <s v="A little (&lt;30%)"/>
    <n v="1"/>
    <s v="Yes"/>
    <s v="10PM-11PM"/>
    <s v="6AM-7AM"/>
    <n v="22.5"/>
    <n v="6.5"/>
    <n v="8"/>
    <s v="0-15 mins"/>
    <s v="16-30 mins"/>
    <s v="0-15 mins"/>
    <n v="4"/>
    <n v="3"/>
    <n v="0"/>
    <x v="1"/>
    <s v="Below Average"/>
    <x v="2"/>
    <n v="1"/>
    <x v="1"/>
  </r>
  <r>
    <s v="Kevin Guh_1"/>
    <s v="2020-03-18"/>
    <s v="12:35"/>
    <x v="126"/>
    <x v="123"/>
    <x v="0"/>
    <d v="2020-03-18T12:34:22"/>
    <d v="2020-03-18T12:35:10"/>
    <x v="0"/>
    <n v="48"/>
    <b v="1"/>
    <x v="0"/>
    <x v="3"/>
    <s v="Kevin Guh"/>
    <x v="0"/>
    <x v="1"/>
    <s v="A little (&lt;30%)"/>
    <n v="1"/>
    <s v="Yes"/>
    <s v="After midnight"/>
    <s v="After 9 AM"/>
    <n v="24.5"/>
    <n v="9.5"/>
    <n v="9"/>
    <s v="16-30 mins"/>
    <s v="0-15 mins"/>
    <s v="31-45 mins"/>
    <n v="3"/>
    <n v="4"/>
    <n v="2"/>
    <x v="0"/>
    <s v="Slightly below average"/>
    <x v="0"/>
    <n v="2"/>
    <x v="1"/>
  </r>
  <r>
    <s v="Smita Kumar_1"/>
    <s v="2020-03-18"/>
    <s v="14:35"/>
    <x v="127"/>
    <x v="124"/>
    <x v="0"/>
    <d v="2020-03-18T14:35:07"/>
    <d v="2020-03-18T14:35:50"/>
    <x v="0"/>
    <n v="43"/>
    <b v="1"/>
    <x v="0"/>
    <x v="1"/>
    <s v="Smita Kumar"/>
    <x v="0"/>
    <x v="1"/>
    <s v="A lot (50%-70%)"/>
    <n v="3"/>
    <s v="No"/>
    <s v="10PM-11PM"/>
    <s v="6AM-7AM"/>
    <n v="22.5"/>
    <n v="6.5"/>
    <n v="8"/>
    <s v="0-15 mins"/>
    <s v="0-15 mins"/>
    <s v="0-15 mins"/>
    <n v="4"/>
    <n v="4"/>
    <n v="0"/>
    <x v="4"/>
    <s v="Above Average"/>
    <x v="4"/>
    <n v="5"/>
    <x v="1"/>
  </r>
  <r>
    <s v="Nahal Iranpour_1"/>
    <s v="2020-03-18"/>
    <s v="18:06"/>
    <x v="128"/>
    <x v="125"/>
    <x v="0"/>
    <d v="2020-03-18T18:04:49"/>
    <d v="2020-03-18T18:06:14"/>
    <x v="0"/>
    <n v="85"/>
    <b v="1"/>
    <x v="0"/>
    <x v="1"/>
    <s v="Nahal Iranpour"/>
    <x v="0"/>
    <x v="0"/>
    <s v="A little (&lt;30%)"/>
    <n v="1"/>
    <s v="Yes"/>
    <s v="After midnight"/>
    <s v="8AM-9AM"/>
    <n v="24.5"/>
    <n v="8.5"/>
    <n v="8"/>
    <s v="&gt;60 mins"/>
    <s v="0-15 mins"/>
    <s v="0-15 mins"/>
    <n v="0"/>
    <n v="4"/>
    <n v="0"/>
    <x v="8"/>
    <s v="Slightly below average"/>
    <x v="0"/>
    <n v="2"/>
    <x v="1"/>
  </r>
  <r>
    <s v="Collin Russum_1"/>
    <s v="2020-03-18"/>
    <s v="21:24"/>
    <x v="129"/>
    <x v="126"/>
    <x v="0"/>
    <d v="2020-03-18T21:23:30"/>
    <d v="2020-03-18T21:24:12"/>
    <x v="0"/>
    <n v="42"/>
    <b v="1"/>
    <x v="2"/>
    <x v="4"/>
    <s v="Collin Russum"/>
    <x v="0"/>
    <x v="1"/>
    <s v="A little (&lt;30%)"/>
    <n v="1"/>
    <s v="Yes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VICKY Truong_1"/>
    <s v="2020-03-19"/>
    <s v="00:27"/>
    <x v="130"/>
    <x v="127"/>
    <x v="0"/>
    <d v="2020-03-19T00:25:55"/>
    <d v="2020-03-19T00:26:59"/>
    <x v="0"/>
    <n v="63"/>
    <b v="1"/>
    <x v="2"/>
    <x v="2"/>
    <s v="VICKY Truong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Dushyant Varshney_1"/>
    <s v="2020-03-19"/>
    <s v="05:41"/>
    <x v="131"/>
    <x v="92"/>
    <x v="0"/>
    <d v="2020-03-19T05:39:59"/>
    <d v="2020-03-19T05:41:01"/>
    <x v="0"/>
    <n v="62"/>
    <b v="1"/>
    <x v="0"/>
    <x v="1"/>
    <s v="Dushyant Varshney"/>
    <x v="0"/>
    <x v="1"/>
    <s v="A little (&lt;30%)"/>
    <n v="1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Annie Song_1"/>
    <s v="2020-03-19"/>
    <s v="06:12"/>
    <x v="6"/>
    <x v="6"/>
    <x v="0"/>
    <d v="2020-03-19T06:11:55"/>
    <d v="2020-03-19T06:12:34"/>
    <x v="0"/>
    <n v="39"/>
    <b v="1"/>
    <x v="0"/>
    <x v="0"/>
    <s v="Annie Song"/>
    <x v="0"/>
    <x v="1"/>
    <s v="A lot (50%-70%)"/>
    <n v="3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Suvarna Kalane_1"/>
    <s v="2020-03-19"/>
    <s v="06:15"/>
    <x v="132"/>
    <x v="128"/>
    <x v="0"/>
    <d v="2020-03-19T06:14:00"/>
    <d v="2020-03-19T06:15:29"/>
    <x v="0"/>
    <n v="89"/>
    <b v="1"/>
    <x v="0"/>
    <x v="0"/>
    <s v="Suvarna Kalane"/>
    <x v="0"/>
    <x v="1"/>
    <s v="A little (&lt;30%)"/>
    <n v="1"/>
    <s v="Yes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mark yeager_1"/>
    <s v="2020-03-19"/>
    <s v="06:18"/>
    <x v="133"/>
    <x v="129"/>
    <x v="0"/>
    <d v="2020-03-19T06:17:33"/>
    <d v="2020-03-19T06:18:50"/>
    <x v="0"/>
    <n v="76"/>
    <b v="1"/>
    <x v="0"/>
    <x v="0"/>
    <s v="mark yeager"/>
    <x v="0"/>
    <x v="1"/>
    <s v="A moderate amount (30%-50%)"/>
    <n v="2"/>
    <s v="No"/>
    <s v="11PM-12AM"/>
    <s v="8AM-9AM"/>
    <n v="23.5"/>
    <n v="8.5"/>
    <n v="9"/>
    <s v="0-15 mins"/>
    <s v="0-15 mins"/>
    <s v="0-15 mins"/>
    <n v="4"/>
    <n v="4"/>
    <n v="0"/>
    <x v="4"/>
    <s v="Slightly below average"/>
    <x v="0"/>
    <n v="2"/>
    <x v="1"/>
  </r>
  <r>
    <s v="Alison Kamikawa_1"/>
    <s v="2020-03-19"/>
    <s v="06:29"/>
    <x v="134"/>
    <x v="130"/>
    <x v="0"/>
    <d v="2020-03-19T06:28:26"/>
    <d v="2020-03-19T06:29:42"/>
    <x v="0"/>
    <n v="75"/>
    <b v="1"/>
    <x v="0"/>
    <x v="0"/>
    <s v="Alison Kamikawa"/>
    <x v="0"/>
    <x v="1"/>
    <s v="A lot (50%-70%)"/>
    <n v="3"/>
    <s v="Yes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Evelyn Lee_1"/>
    <s v="2020-03-19"/>
    <s v="06:48"/>
    <x v="9"/>
    <x v="131"/>
    <x v="0"/>
    <d v="2020-03-19T06:48:10"/>
    <d v="2020-03-19T06:48:45"/>
    <x v="0"/>
    <n v="34"/>
    <b v="1"/>
    <x v="0"/>
    <x v="0"/>
    <s v="Evelyn Lee"/>
    <x v="1"/>
    <x v="2"/>
    <m/>
    <m/>
    <s v="Yes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Aaron Le_1"/>
    <s v="2020-03-19"/>
    <s v="06:51"/>
    <x v="135"/>
    <x v="132"/>
    <x v="0"/>
    <d v="2020-03-19T06:50:19"/>
    <d v="2020-03-19T06:51:04"/>
    <x v="0"/>
    <n v="45"/>
    <b v="1"/>
    <x v="0"/>
    <x v="2"/>
    <s v="Aaron Le"/>
    <x v="1"/>
    <x v="2"/>
    <m/>
    <m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Jyothi Vaddi_1"/>
    <s v="2020-03-19"/>
    <s v="06:52"/>
    <x v="136"/>
    <x v="56"/>
    <x v="0"/>
    <d v="2020-03-19T06:51:05"/>
    <d v="2020-03-19T06:52:06"/>
    <x v="0"/>
    <n v="61"/>
    <b v="1"/>
    <x v="0"/>
    <x v="0"/>
    <s v="Jyothi Vaddi"/>
    <x v="0"/>
    <x v="1"/>
    <s v="A great deal (&gt;70%)"/>
    <n v="4"/>
    <s v="Yes"/>
    <s v="After midnight"/>
    <s v="8AM-9AM"/>
    <n v="24.5"/>
    <n v="8.5"/>
    <n v="8"/>
    <s v="16-30 mins"/>
    <s v="31-45 mins"/>
    <s v="31-45 mins"/>
    <n v="3"/>
    <n v="2"/>
    <n v="2"/>
    <x v="1"/>
    <s v="Slightly below average"/>
    <x v="0"/>
    <n v="2"/>
    <x v="1"/>
  </r>
  <r>
    <s v="Shashank Gupta_1"/>
    <s v="2020-03-19"/>
    <s v="06:59"/>
    <x v="137"/>
    <x v="133"/>
    <x v="0"/>
    <d v="2020-03-19T06:58:03"/>
    <d v="2020-03-19T06:59:26"/>
    <x v="0"/>
    <n v="82"/>
    <b v="1"/>
    <x v="0"/>
    <x v="0"/>
    <s v="Shashank Gupta"/>
    <x v="0"/>
    <x v="1"/>
    <s v="A moderate amount (30%-50%)"/>
    <n v="2"/>
    <s v="Yes"/>
    <s v="After midnight"/>
    <s v="7AM-8AM"/>
    <n v="24.5"/>
    <n v="7.5"/>
    <n v="7"/>
    <s v="16-30 mins"/>
    <s v="0-15 mins"/>
    <s v="0-15 mins"/>
    <n v="3"/>
    <n v="4"/>
    <n v="0"/>
    <x v="1"/>
    <s v="Below Average"/>
    <x v="2"/>
    <n v="1"/>
    <x v="17"/>
  </r>
  <r>
    <s v="Amanda Spence_1"/>
    <s v="2020-03-19"/>
    <s v="07:01"/>
    <x v="10"/>
    <x v="10"/>
    <x v="0"/>
    <d v="2020-03-19T07:00:36"/>
    <d v="2020-03-19T07:01:31"/>
    <x v="0"/>
    <n v="54"/>
    <b v="1"/>
    <x v="0"/>
    <x v="0"/>
    <s v="Amanda Spence"/>
    <x v="0"/>
    <x v="1"/>
    <s v="A lot (50%-70%)"/>
    <n v="3"/>
    <s v="Yes"/>
    <s v="9PM-10PM"/>
    <s v="5AM-6AM"/>
    <n v="21.5"/>
    <n v="5.5"/>
    <n v="8"/>
    <s v="0-15 mins"/>
    <s v="0-15 mins"/>
    <s v="0-15 mins"/>
    <n v="4"/>
    <n v="4"/>
    <n v="0"/>
    <x v="4"/>
    <s v="Just the usual"/>
    <x v="1"/>
    <n v="3"/>
    <x v="1"/>
  </r>
  <r>
    <s v="Chakra Akella_1"/>
    <s v="2020-03-19"/>
    <s v="07:02"/>
    <x v="11"/>
    <x v="10"/>
    <x v="0"/>
    <d v="2020-03-19T07:00:35"/>
    <d v="2020-03-19T07:02:07"/>
    <x v="0"/>
    <n v="91"/>
    <b v="1"/>
    <x v="0"/>
    <x v="3"/>
    <s v="Chakra Akella"/>
    <x v="0"/>
    <x v="1"/>
    <s v="A little (&lt;30%)"/>
    <n v="1"/>
    <s v="Yes"/>
    <s v="10PM-11PM"/>
    <s v="Before 5AM"/>
    <n v="22.5"/>
    <n v="4.5"/>
    <n v="6"/>
    <s v="0-15 mins"/>
    <s v="0-15 mins"/>
    <s v="&gt;60 mins"/>
    <n v="4"/>
    <n v="4"/>
    <n v="4"/>
    <x v="2"/>
    <s v="Below Average"/>
    <x v="2"/>
    <n v="1"/>
    <x v="5"/>
  </r>
  <r>
    <s v="Isabel Farfan_1"/>
    <s v="2020-03-19"/>
    <s v="07:10"/>
    <x v="138"/>
    <x v="13"/>
    <x v="0"/>
    <d v="2020-03-19T07:09:28"/>
    <d v="2020-03-19T07:10:15"/>
    <x v="0"/>
    <n v="47"/>
    <b v="1"/>
    <x v="0"/>
    <x v="3"/>
    <s v="Isabel Farfan"/>
    <x v="1"/>
    <x v="2"/>
    <m/>
    <m/>
    <s v="No"/>
    <s v="11PM-12AM"/>
    <s v="6AM-7AM"/>
    <n v="23.5"/>
    <n v="6.5"/>
    <n v="7"/>
    <s v="16-30 mins"/>
    <s v="0-15 mins"/>
    <s v="0-15 mins"/>
    <n v="3"/>
    <n v="4"/>
    <n v="0"/>
    <x v="1"/>
    <s v="Below Average"/>
    <x v="2"/>
    <n v="1"/>
    <x v="15"/>
  </r>
  <r>
    <s v="Nadia Sharifi_1"/>
    <s v="2020-03-19"/>
    <s v="07:23"/>
    <x v="19"/>
    <x v="134"/>
    <x v="0"/>
    <d v="2020-03-19T07:21:51"/>
    <d v="2020-03-19T07:23:46"/>
    <x v="0"/>
    <n v="115"/>
    <b v="1"/>
    <x v="0"/>
    <x v="0"/>
    <s v="Nadia Sharifi"/>
    <x v="0"/>
    <x v="1"/>
    <s v="A moderate amount (30%-50%)"/>
    <n v="2"/>
    <s v="Yes"/>
    <s v="10PM-11PM"/>
    <s v="5AM-6AM"/>
    <n v="22.5"/>
    <n v="5.5"/>
    <n v="7"/>
    <s v="16-30 mins"/>
    <s v="0-15 mins"/>
    <s v="0-15 mins"/>
    <n v="3"/>
    <n v="4"/>
    <n v="0"/>
    <x v="1"/>
    <s v="Just the usual"/>
    <x v="1"/>
    <n v="3"/>
    <x v="1"/>
  </r>
  <r>
    <s v="Sandy Klueger_1"/>
    <s v="2020-03-19"/>
    <s v="07:28"/>
    <x v="139"/>
    <x v="135"/>
    <x v="0"/>
    <d v="2020-03-19T07:27:50"/>
    <d v="2020-03-19T07:28:51"/>
    <x v="0"/>
    <n v="61"/>
    <b v="1"/>
    <x v="0"/>
    <x v="0"/>
    <s v="Sandy Klueger"/>
    <x v="1"/>
    <x v="2"/>
    <m/>
    <m/>
    <s v="No"/>
    <s v="9PM-10PM"/>
    <s v="6AM-7AM"/>
    <n v="21.5"/>
    <n v="6.5"/>
    <n v="9"/>
    <s v="0-15 mins"/>
    <s v="0-15 mins"/>
    <s v="0-15 mins"/>
    <n v="4"/>
    <n v="4"/>
    <n v="0"/>
    <x v="4"/>
    <s v="Slightly above average"/>
    <x v="3"/>
    <n v="4"/>
    <x v="1"/>
  </r>
  <r>
    <s v="Neelam Zaidi_1"/>
    <s v="2020-03-19"/>
    <s v="07:29"/>
    <x v="99"/>
    <x v="97"/>
    <x v="0"/>
    <d v="2020-03-19T07:28:04"/>
    <d v="2020-03-19T07:29:00"/>
    <x v="0"/>
    <n v="55"/>
    <b v="1"/>
    <x v="0"/>
    <x v="4"/>
    <s v="Neelam Zaidi"/>
    <x v="0"/>
    <x v="0"/>
    <s v="A moderate amount (30%-50%)"/>
    <n v="2"/>
    <s v="Yes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Mayra Erives_1"/>
    <s v="2020-03-19"/>
    <s v="08:02"/>
    <x v="104"/>
    <x v="102"/>
    <x v="0"/>
    <d v="2020-03-19T08:01:44"/>
    <d v="2020-03-19T08:02:31"/>
    <x v="0"/>
    <n v="47"/>
    <b v="1"/>
    <x v="0"/>
    <x v="0"/>
    <s v="Mayra Erives"/>
    <x v="0"/>
    <x v="1"/>
    <s v="A great deal (&gt;70%)"/>
    <n v="4"/>
    <s v="Yes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Alejandro Sanchez_1"/>
    <s v="2020-03-19"/>
    <s v="08:02"/>
    <x v="104"/>
    <x v="63"/>
    <x v="0"/>
    <d v="2020-03-19T07:59:59"/>
    <d v="2020-03-19T08:02:54"/>
    <x v="0"/>
    <n v="175"/>
    <b v="1"/>
    <x v="0"/>
    <x v="3"/>
    <s v="Alejandro Sanchez"/>
    <x v="0"/>
    <x v="0"/>
    <s v="A lot (50%-70%)"/>
    <n v="3"/>
    <s v="Yes"/>
    <s v="10PM-11PM"/>
    <s v="6AM-7AM"/>
    <n v="22.5"/>
    <n v="6.5"/>
    <n v="8"/>
    <s v="16-30 mins"/>
    <s v="0-15 mins"/>
    <s v="0-15 mins"/>
    <n v="3"/>
    <n v="4"/>
    <n v="0"/>
    <x v="1"/>
    <s v="Just the usual"/>
    <x v="1"/>
    <n v="3"/>
    <x v="18"/>
  </r>
  <r>
    <s v="Johan Magnusson_1"/>
    <s v="2020-03-19"/>
    <s v="08:06"/>
    <x v="140"/>
    <x v="136"/>
    <x v="0"/>
    <d v="2020-03-19T08:04:30"/>
    <d v="2020-03-19T08:06:07"/>
    <x v="0"/>
    <n v="97"/>
    <b v="1"/>
    <x v="1"/>
    <x v="4"/>
    <s v="Johan Magnusson"/>
    <x v="0"/>
    <x v="1"/>
    <s v="A moderate amount (30%-50%)"/>
    <n v="2"/>
    <s v="Yes"/>
    <s v="10PM-11PM"/>
    <s v="5AM-6AM"/>
    <n v="22.5"/>
    <n v="5.5"/>
    <n v="7"/>
    <s v="0-15 mins"/>
    <s v="0-15 mins"/>
    <s v="0-15 mins"/>
    <n v="4"/>
    <n v="4"/>
    <n v="0"/>
    <x v="4"/>
    <s v="Above Average"/>
    <x v="4"/>
    <n v="5"/>
    <x v="1"/>
  </r>
  <r>
    <s v="Brady Meyers_1"/>
    <s v="2020-03-19"/>
    <s v="08:09"/>
    <x v="105"/>
    <x v="65"/>
    <x v="0"/>
    <d v="2020-03-19T08:09:04"/>
    <d v="2020-03-19T08:09:56"/>
    <x v="0"/>
    <n v="52"/>
    <b v="1"/>
    <x v="2"/>
    <x v="3"/>
    <s v="Brady Meyers"/>
    <x v="0"/>
    <x v="1"/>
    <s v="A little (&lt;30%)"/>
    <n v="1"/>
    <s v="Yes"/>
    <s v="9PM-10PM"/>
    <s v="5AM-6AM"/>
    <n v="21.5"/>
    <n v="5.5"/>
    <n v="8"/>
    <s v="0-15 mins"/>
    <s v="16-30 mins"/>
    <s v="16-30 mins"/>
    <n v="4"/>
    <n v="3"/>
    <n v="1"/>
    <x v="4"/>
    <s v="Slightly above average"/>
    <x v="3"/>
    <n v="4"/>
    <x v="1"/>
  </r>
  <r>
    <s v="Jonathan Orze_1"/>
    <s v="2020-03-19"/>
    <s v="08:12"/>
    <x v="27"/>
    <x v="26"/>
    <x v="0"/>
    <d v="2020-03-19T08:11:22"/>
    <d v="2020-03-19T08:12:22"/>
    <x v="0"/>
    <n v="59"/>
    <b v="1"/>
    <x v="0"/>
    <x v="0"/>
    <s v="Jonathan Orze"/>
    <x v="0"/>
    <x v="0"/>
    <s v="A great deal (&gt;70%)"/>
    <n v="4"/>
    <s v="Yes"/>
    <s v="10PM-11PM"/>
    <s v="7AM-8AM"/>
    <n v="22.5"/>
    <n v="7.5"/>
    <n v="9"/>
    <s v="16-30 mins"/>
    <s v="16-30 mins"/>
    <s v="&gt;60 mins"/>
    <n v="3"/>
    <n v="3"/>
    <n v="4"/>
    <x v="5"/>
    <s v="Slightly above average"/>
    <x v="3"/>
    <n v="4"/>
    <x v="1"/>
  </r>
  <r>
    <s v="David Iranpour_1"/>
    <s v="2020-03-19"/>
    <s v="08:13"/>
    <x v="141"/>
    <x v="137"/>
    <x v="0"/>
    <d v="2020-03-19T08:12:02"/>
    <d v="2020-03-19T08:13:07"/>
    <x v="0"/>
    <n v="65"/>
    <b v="1"/>
    <x v="0"/>
    <x v="3"/>
    <s v="David Iranpour"/>
    <x v="0"/>
    <x v="1"/>
    <s v="A lot (50%-70%)"/>
    <n v="3"/>
    <s v="No"/>
    <s v="10PM-11PM"/>
    <s v="7AM-8AM"/>
    <n v="22.5"/>
    <n v="7.5"/>
    <n v="9"/>
    <s v="31-45 mins"/>
    <s v="46-60 mins"/>
    <s v="0-15 mins"/>
    <n v="2"/>
    <n v="1"/>
    <n v="0"/>
    <x v="9"/>
    <s v="Below Average"/>
    <x v="2"/>
    <n v="1"/>
    <x v="1"/>
  </r>
  <r>
    <s v="Kevin Cook_1"/>
    <s v="2020-03-19"/>
    <s v="08:13"/>
    <x v="141"/>
    <x v="137"/>
    <x v="0"/>
    <d v="2020-03-19T08:12:47"/>
    <d v="2020-03-19T08:13:55"/>
    <x v="0"/>
    <n v="68"/>
    <b v="1"/>
    <x v="0"/>
    <x v="0"/>
    <s v="Kevin Cook"/>
    <x v="0"/>
    <x v="1"/>
    <s v="A little (&lt;30%)"/>
    <n v="1"/>
    <s v="Yes"/>
    <s v="11PM-12AM"/>
    <s v="6AM-7AM"/>
    <n v="23.5"/>
    <n v="6.5"/>
    <n v="7"/>
    <s v="0-15 mins"/>
    <s v="0-15 mins"/>
    <s v="0-15 mins"/>
    <n v="4"/>
    <n v="4"/>
    <n v="0"/>
    <x v="4"/>
    <s v="Below Average"/>
    <x v="2"/>
    <n v="1"/>
    <x v="4"/>
  </r>
  <r>
    <s v="Jane Hwa_1"/>
    <s v="2020-03-19"/>
    <s v="08:22"/>
    <x v="142"/>
    <x v="24"/>
    <x v="0"/>
    <d v="2020-03-19T08:19:55"/>
    <d v="2020-03-19T08:22:00"/>
    <x v="0"/>
    <n v="125"/>
    <b v="1"/>
    <x v="0"/>
    <x v="3"/>
    <s v="Jane Hwa"/>
    <x v="0"/>
    <x v="1"/>
    <s v="A moderate amount (30%-50%)"/>
    <n v="2"/>
    <s v="Yes"/>
    <s v="10PM-11PM"/>
    <s v="7AM-8AM"/>
    <n v="22.5"/>
    <n v="7.5"/>
    <n v="9"/>
    <s v="46-60 mins"/>
    <s v="16-30 mins"/>
    <s v="0-15 mins"/>
    <n v="1"/>
    <n v="3"/>
    <n v="0"/>
    <x v="8"/>
    <s v="Slightly below average"/>
    <x v="0"/>
    <n v="2"/>
    <x v="1"/>
  </r>
  <r>
    <s v="Neha Batta_1"/>
    <s v="2020-03-19"/>
    <s v="08:30"/>
    <x v="108"/>
    <x v="138"/>
    <x v="0"/>
    <d v="2020-03-19T08:29:21"/>
    <d v="2020-03-19T08:30:42"/>
    <x v="0"/>
    <n v="80"/>
    <b v="1"/>
    <x v="0"/>
    <x v="0"/>
    <s v="Neha Batta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Brice Maynard_1"/>
    <s v="2020-03-19"/>
    <s v="08:34"/>
    <x v="109"/>
    <x v="106"/>
    <x v="0"/>
    <d v="2020-03-19T08:33:30"/>
    <d v="2020-03-19T08:34:34"/>
    <x v="0"/>
    <n v="63"/>
    <b v="1"/>
    <x v="4"/>
    <x v="1"/>
    <s v="Brice Maynard"/>
    <x v="0"/>
    <x v="1"/>
    <s v="A great deal (&gt;70%)"/>
    <n v="4"/>
    <s v="Yes"/>
    <s v="11PM-12AM"/>
    <s v="7AM-8AM"/>
    <n v="23.5"/>
    <n v="7.5"/>
    <n v="8"/>
    <s v="0-15 mins"/>
    <s v="0-15 mins"/>
    <s v="31-45 mins"/>
    <n v="4"/>
    <n v="4"/>
    <n v="2"/>
    <x v="5"/>
    <s v="Just the usual"/>
    <x v="1"/>
    <n v="3"/>
    <x v="1"/>
  </r>
  <r>
    <s v="Joshua Djauhari_1"/>
    <s v="2020-03-19"/>
    <s v="08:36"/>
    <x v="143"/>
    <x v="139"/>
    <x v="0"/>
    <d v="2020-03-19T08:35:51"/>
    <d v="2020-03-19T08:36:59"/>
    <x v="0"/>
    <n v="67"/>
    <b v="1"/>
    <x v="0"/>
    <x v="3"/>
    <s v="Joshua Djauhari"/>
    <x v="0"/>
    <x v="1"/>
    <s v="A little (&lt;30%)"/>
    <n v="1"/>
    <s v="No"/>
    <s v="After midnight"/>
    <s v="7AM-8AM"/>
    <n v="24.5"/>
    <n v="7.5"/>
    <n v="7"/>
    <s v="0-15 mins"/>
    <s v="16-30 mins"/>
    <s v="0-15 mins"/>
    <n v="4"/>
    <n v="3"/>
    <n v="0"/>
    <x v="1"/>
    <s v="Just the usual"/>
    <x v="1"/>
    <n v="3"/>
    <x v="1"/>
  </r>
  <r>
    <s v="Divya Goel_1"/>
    <s v="2020-03-19"/>
    <s v="08:46"/>
    <x v="144"/>
    <x v="140"/>
    <x v="0"/>
    <d v="2020-03-19T08:44:45"/>
    <d v="2020-03-19T08:46:02"/>
    <x v="0"/>
    <n v="77"/>
    <b v="1"/>
    <x v="0"/>
    <x v="0"/>
    <s v="Divya Goel"/>
    <x v="0"/>
    <x v="1"/>
    <s v="A lot (50%-70%)"/>
    <n v="3"/>
    <s v="Yes"/>
    <s v="Before 9PM"/>
    <s v="5AM-6AM"/>
    <n v="20.5"/>
    <n v="5.5"/>
    <n v="9"/>
    <s v="0-15 mins"/>
    <s v="0-15 mins"/>
    <s v="0-15 mins"/>
    <n v="4"/>
    <n v="4"/>
    <n v="0"/>
    <x v="4"/>
    <s v="Above Average"/>
    <x v="4"/>
    <n v="5"/>
    <x v="1"/>
  </r>
  <r>
    <s v="Hannah Goldberg_1"/>
    <s v="2020-03-19"/>
    <s v="08:48"/>
    <x v="145"/>
    <x v="141"/>
    <x v="0"/>
    <d v="2020-03-19T08:47:18"/>
    <d v="2020-03-19T08:48:13"/>
    <x v="0"/>
    <n v="54"/>
    <b v="1"/>
    <x v="0"/>
    <x v="0"/>
    <s v="Hannah Goldberg"/>
    <x v="0"/>
    <x v="1"/>
    <s v="A moderate amount (30%-50%)"/>
    <n v="2"/>
    <s v="No"/>
    <s v="9PM-10PM"/>
    <s v="7AM-8AM"/>
    <n v="21.5"/>
    <n v="7.5"/>
    <n v="10"/>
    <s v="0-15 mins"/>
    <s v="0-15 mins"/>
    <s v="0-15 mins"/>
    <n v="4"/>
    <n v="4"/>
    <n v="0"/>
    <x v="4"/>
    <s v="Above Average"/>
    <x v="4"/>
    <n v="5"/>
    <x v="1"/>
  </r>
  <r>
    <s v="Rhythm Arora_1"/>
    <s v="2020-03-19"/>
    <s v="08:54"/>
    <x v="75"/>
    <x v="73"/>
    <x v="0"/>
    <d v="2020-03-19T08:53:19"/>
    <d v="2020-03-19T08:54:06"/>
    <x v="0"/>
    <n v="46"/>
    <b v="1"/>
    <x v="0"/>
    <x v="3"/>
    <s v="Rhythm Arora"/>
    <x v="0"/>
    <x v="1"/>
    <s v="A moderate amount (30%-50%)"/>
    <n v="2"/>
    <s v="No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Himal Suthar_1"/>
    <s v="2020-03-19"/>
    <s v="09:16"/>
    <x v="146"/>
    <x v="142"/>
    <x v="0"/>
    <d v="2020-03-19T09:15:58"/>
    <d v="2020-03-19T09:16:30"/>
    <x v="0"/>
    <n v="32"/>
    <b v="1"/>
    <x v="2"/>
    <x v="3"/>
    <s v="Himal Suthar"/>
    <x v="1"/>
    <x v="2"/>
    <m/>
    <m/>
    <s v="Yes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Lauren Lee_1"/>
    <s v="2020-03-19"/>
    <s v="09:18"/>
    <x v="37"/>
    <x v="31"/>
    <x v="0"/>
    <d v="2020-03-19T09:17:28"/>
    <d v="2020-03-19T09:18:08"/>
    <x v="0"/>
    <n v="40"/>
    <b v="1"/>
    <x v="0"/>
    <x v="0"/>
    <s v="Lauren Lee"/>
    <x v="0"/>
    <x v="1"/>
    <s v="A little (&lt;30%)"/>
    <n v="1"/>
    <s v="No"/>
    <s v="11PM-12AM"/>
    <s v="8AM-9AM"/>
    <n v="23.5"/>
    <n v="8.5"/>
    <n v="9"/>
    <s v="0-15 mins"/>
    <s v="0-15 mins"/>
    <s v="16-30 mins"/>
    <n v="4"/>
    <n v="4"/>
    <n v="1"/>
    <x v="0"/>
    <s v="Above Average"/>
    <x v="4"/>
    <n v="5"/>
    <x v="1"/>
  </r>
  <r>
    <s v="Anissa Chan_1"/>
    <s v="2020-03-19"/>
    <s v="09:18"/>
    <x v="37"/>
    <x v="31"/>
    <x v="0"/>
    <d v="2020-03-19T09:17:33"/>
    <d v="2020-03-19T09:18:14"/>
    <x v="0"/>
    <n v="41"/>
    <b v="1"/>
    <x v="0"/>
    <x v="2"/>
    <s v="Anissa Chan"/>
    <x v="0"/>
    <x v="1"/>
    <s v="A lot (50%-70%)"/>
    <n v="3"/>
    <s v="Yes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Rashelle Nagata_1"/>
    <s v="2020-03-19"/>
    <s v="09:18"/>
    <x v="37"/>
    <x v="142"/>
    <x v="0"/>
    <d v="2020-03-19T09:15:34"/>
    <d v="2020-03-19T09:18:37"/>
    <x v="0"/>
    <n v="183"/>
    <b v="1"/>
    <x v="3"/>
    <x v="0"/>
    <s v="Rashelle Nagata"/>
    <x v="0"/>
    <x v="1"/>
    <s v="A little (&lt;30%)"/>
    <n v="1"/>
    <s v="Yes"/>
    <s v="10PM-11PM"/>
    <s v="5AM-6AM"/>
    <n v="22.5"/>
    <n v="5.5"/>
    <n v="7"/>
    <s v="0-15 mins"/>
    <s v="0-15 mins"/>
    <s v="0-15 mins"/>
    <n v="4"/>
    <n v="4"/>
    <n v="0"/>
    <x v="4"/>
    <s v="Just the usual"/>
    <x v="1"/>
    <n v="3"/>
    <x v="19"/>
  </r>
  <r>
    <s v="Annie Whelan_1"/>
    <s v="2020-03-19"/>
    <s v="09:32"/>
    <x v="147"/>
    <x v="77"/>
    <x v="0"/>
    <d v="2020-03-19T09:31:29"/>
    <d v="2020-03-19T09:32:24"/>
    <x v="0"/>
    <n v="54"/>
    <b v="1"/>
    <x v="0"/>
    <x v="3"/>
    <s v="Annie Whelan"/>
    <x v="0"/>
    <x v="1"/>
    <s v="A moderate amount (30%-50%)"/>
    <n v="2"/>
    <s v="Yes"/>
    <s v="11PM-12AM"/>
    <s v="7AM-8AM"/>
    <n v="23.5"/>
    <n v="7.5"/>
    <n v="8"/>
    <s v="16-30 mins"/>
    <s v="16-30 mins"/>
    <s v="0-15 mins"/>
    <n v="3"/>
    <n v="3"/>
    <n v="0"/>
    <x v="7"/>
    <s v="Below Average"/>
    <x v="2"/>
    <n v="1"/>
    <x v="1"/>
  </r>
  <r>
    <s v="Kherishma Shah_1"/>
    <s v="2020-03-19"/>
    <s v="09:37"/>
    <x v="80"/>
    <x v="78"/>
    <x v="0"/>
    <d v="2020-03-19T09:36:07"/>
    <d v="2020-03-19T09:37:06"/>
    <x v="0"/>
    <n v="58"/>
    <b v="1"/>
    <x v="0"/>
    <x v="3"/>
    <s v="Kherishma Shah"/>
    <x v="0"/>
    <x v="1"/>
    <s v="A great deal (&gt;70%)"/>
    <n v="4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Courtney Vu_1"/>
    <s v="2020-03-19"/>
    <s v="09:37"/>
    <x v="80"/>
    <x v="143"/>
    <x v="0"/>
    <d v="2020-03-19T09:33:45"/>
    <d v="2020-03-19T09:37:20"/>
    <x v="0"/>
    <n v="214"/>
    <b v="1"/>
    <x v="0"/>
    <x v="3"/>
    <s v="Courtney Vu"/>
    <x v="0"/>
    <x v="1"/>
    <s v="A great deal (&gt;70%)"/>
    <n v="4"/>
    <s v="Yes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Perry Kumagai_1"/>
    <s v="2020-03-19"/>
    <s v="09:43"/>
    <x v="148"/>
    <x v="35"/>
    <x v="0"/>
    <d v="2020-03-19T09:43:00"/>
    <d v="2020-03-19T09:43:42"/>
    <x v="0"/>
    <n v="41"/>
    <b v="1"/>
    <x v="0"/>
    <x v="2"/>
    <s v="Perry Kumagai"/>
    <x v="1"/>
    <x v="2"/>
    <m/>
    <m/>
    <s v="No"/>
    <s v="11PM-12AM"/>
    <s v="7AM-8AM"/>
    <n v="23.5"/>
    <n v="7.5"/>
    <n v="8"/>
    <s v="0-15 mins"/>
    <s v="0-15 mins"/>
    <s v="0-15 mins"/>
    <n v="4"/>
    <n v="4"/>
    <n v="0"/>
    <x v="4"/>
    <s v="Above Average"/>
    <x v="4"/>
    <n v="5"/>
    <x v="7"/>
  </r>
  <r>
    <s v="Shawn Halim_1"/>
    <s v="2020-03-19"/>
    <s v="10:06"/>
    <x v="118"/>
    <x v="115"/>
    <x v="0"/>
    <d v="2020-03-19T10:05:59"/>
    <d v="2020-03-19T10:06:41"/>
    <x v="0"/>
    <n v="41"/>
    <b v="1"/>
    <x v="0"/>
    <x v="0"/>
    <s v="Shawn Halim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Megan Lee_1"/>
    <s v="2020-03-19"/>
    <s v="10:07"/>
    <x v="119"/>
    <x v="144"/>
    <x v="0"/>
    <d v="2020-03-19T10:06:45"/>
    <d v="2020-03-19T10:07:41"/>
    <x v="0"/>
    <n v="55"/>
    <b v="1"/>
    <x v="0"/>
    <x v="3"/>
    <s v="Megan Lee"/>
    <x v="0"/>
    <x v="0"/>
    <s v="A moderate amount (30%-50%)"/>
    <n v="2"/>
    <s v="Yes"/>
    <s v="After midnight"/>
    <s v="8AM-9AM"/>
    <n v="24.5"/>
    <n v="8.5"/>
    <n v="8"/>
    <s v="0-15 mins"/>
    <s v="0-15 mins"/>
    <s v="&gt;60 mins"/>
    <n v="4"/>
    <n v="4"/>
    <n v="4"/>
    <x v="2"/>
    <s v="Just the usual"/>
    <x v="1"/>
    <n v="3"/>
    <x v="1"/>
  </r>
  <r>
    <s v="Andrew Chen_1"/>
    <s v="2020-03-19"/>
    <s v="10:12"/>
    <x v="149"/>
    <x v="145"/>
    <x v="0"/>
    <d v="2020-03-19T10:11:31"/>
    <d v="2020-03-19T10:12:51"/>
    <x v="0"/>
    <n v="80"/>
    <b v="1"/>
    <x v="0"/>
    <x v="0"/>
    <s v="Andrew Chen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Armand Indra_1"/>
    <s v="2020-03-19"/>
    <s v="10:25"/>
    <x v="150"/>
    <x v="146"/>
    <x v="0"/>
    <d v="2020-03-19T10:24:35"/>
    <d v="2020-03-19T10:25:37"/>
    <x v="0"/>
    <n v="61"/>
    <b v="1"/>
    <x v="0"/>
    <x v="0"/>
    <s v="Armand Indra"/>
    <x v="0"/>
    <x v="1"/>
    <s v="A moderate amount (30%-50%)"/>
    <n v="2"/>
    <s v="Yes"/>
    <s v="11PM-12AM"/>
    <s v="8AM-9AM"/>
    <n v="23.5"/>
    <n v="8.5"/>
    <n v="9"/>
    <s v="16-30 mins"/>
    <s v="16-30 mins"/>
    <s v="16-30 mins"/>
    <n v="3"/>
    <n v="3"/>
    <n v="1"/>
    <x v="1"/>
    <s v="Slightly below average"/>
    <x v="0"/>
    <n v="2"/>
    <x v="1"/>
  </r>
  <r>
    <s v="Alec Greenawalt_1"/>
    <s v="2020-03-19"/>
    <s v="10:40"/>
    <x v="86"/>
    <x v="84"/>
    <x v="0"/>
    <d v="2020-03-19T10:39:59"/>
    <d v="2020-03-19T10:40:50"/>
    <x v="0"/>
    <n v="50"/>
    <b v="1"/>
    <x v="2"/>
    <x v="3"/>
    <s v="Alec Greenawalt"/>
    <x v="0"/>
    <x v="0"/>
    <s v="A little (&lt;30%)"/>
    <n v="1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Collin Russum_1"/>
    <s v="2020-03-19"/>
    <s v="11:01"/>
    <x v="151"/>
    <x v="147"/>
    <x v="0"/>
    <d v="2020-03-19T11:01:24"/>
    <d v="2020-03-19T11:01:59"/>
    <x v="0"/>
    <n v="35"/>
    <b v="1"/>
    <x v="2"/>
    <x v="4"/>
    <s v="Collin Russum"/>
    <x v="0"/>
    <x v="1"/>
    <s v="A little (&lt;30%)"/>
    <n v="1"/>
    <s v="Yes"/>
    <s v="10PM-11PM"/>
    <s v="7AM-8AM"/>
    <n v="22.5"/>
    <n v="7.5"/>
    <n v="9"/>
    <s v="0-15 mins"/>
    <s v="0-15 mins"/>
    <s v="0-15 mins"/>
    <n v="4"/>
    <n v="4"/>
    <n v="0"/>
    <x v="4"/>
    <s v="Slightly above average"/>
    <x v="3"/>
    <n v="4"/>
    <x v="1"/>
  </r>
  <r>
    <s v="Sucharita Yellapragada_1"/>
    <s v="2020-03-19"/>
    <s v="11:40"/>
    <x v="152"/>
    <x v="148"/>
    <x v="0"/>
    <d v="2020-03-19T11:37:25"/>
    <d v="2020-03-19T11:40:01"/>
    <x v="0"/>
    <n v="156"/>
    <b v="1"/>
    <x v="0"/>
    <x v="3"/>
    <s v="Sucharita Yellapragada"/>
    <x v="0"/>
    <x v="1"/>
    <s v="A little (&lt;30%)"/>
    <n v="1"/>
    <s v="Yes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Kevin Guh_1"/>
    <s v="2020-03-19"/>
    <s v="13:34"/>
    <x v="153"/>
    <x v="149"/>
    <x v="0"/>
    <d v="2020-03-19T13:33:33"/>
    <d v="2020-03-19T13:34:31"/>
    <x v="0"/>
    <n v="57"/>
    <b v="1"/>
    <x v="0"/>
    <x v="3"/>
    <s v="Kevin Guh"/>
    <x v="0"/>
    <x v="1"/>
    <s v="A little (&lt;30%)"/>
    <n v="1"/>
    <s v="No"/>
    <s v="After midnight"/>
    <s v="After 9 AM"/>
    <n v="24.5"/>
    <n v="9.5"/>
    <n v="9"/>
    <s v="31-45 mins"/>
    <s v="16-30 mins"/>
    <s v="&gt;60 mins"/>
    <n v="2"/>
    <n v="3"/>
    <n v="4"/>
    <x v="0"/>
    <s v="Slightly below average"/>
    <x v="0"/>
    <n v="2"/>
    <x v="1"/>
  </r>
  <r>
    <s v="Nahal Iranpour_1"/>
    <s v="2020-03-19"/>
    <s v="13:37"/>
    <x v="154"/>
    <x v="150"/>
    <x v="0"/>
    <d v="2020-03-19T13:36:02"/>
    <d v="2020-03-19T13:37:26"/>
    <x v="0"/>
    <n v="83"/>
    <b v="1"/>
    <x v="0"/>
    <x v="1"/>
    <s v="Nahal Iranpour"/>
    <x v="0"/>
    <x v="1"/>
    <s v="A moderate amount (30%-50%)"/>
    <n v="2"/>
    <s v="Yes"/>
    <s v="11PM-12AM"/>
    <s v="After 9 AM"/>
    <n v="23.5"/>
    <n v="9.5"/>
    <n v="10"/>
    <s v="0-15 mins"/>
    <s v="0-15 mins"/>
    <s v="16-30 mins"/>
    <n v="4"/>
    <n v="4"/>
    <n v="1"/>
    <x v="0"/>
    <s v="Slightly below average"/>
    <x v="0"/>
    <n v="2"/>
    <x v="1"/>
  </r>
  <r>
    <s v="Apurva Patil_1"/>
    <s v="2020-03-19"/>
    <s v="15:47"/>
    <x v="155"/>
    <x v="151"/>
    <x v="0"/>
    <d v="2020-03-19T15:46:00"/>
    <d v="2020-03-19T15:47:07"/>
    <x v="0"/>
    <n v="66"/>
    <b v="1"/>
    <x v="0"/>
    <x v="0"/>
    <s v="Apurva Patil"/>
    <x v="0"/>
    <x v="1"/>
    <s v="A moderate amount (30%-50%)"/>
    <n v="2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Smita Kumar_1"/>
    <s v="2020-03-19"/>
    <s v="19:59"/>
    <x v="156"/>
    <x v="152"/>
    <x v="0"/>
    <d v="2020-03-19T19:58:53"/>
    <d v="2020-03-19T19:59:37"/>
    <x v="0"/>
    <n v="44"/>
    <b v="1"/>
    <x v="0"/>
    <x v="1"/>
    <s v="Smita Kumar"/>
    <x v="1"/>
    <x v="2"/>
    <m/>
    <m/>
    <s v="No"/>
    <s v="9PM-10PM"/>
    <s v="6AM-7AM"/>
    <n v="21.5"/>
    <n v="6.5"/>
    <n v="9"/>
    <s v="0-15 mins"/>
    <s v="0-15 mins"/>
    <s v="0-15 mins"/>
    <n v="4"/>
    <n v="4"/>
    <n v="0"/>
    <x v="4"/>
    <s v="Above Average"/>
    <x v="4"/>
    <n v="5"/>
    <x v="1"/>
  </r>
  <r>
    <s v="Vicky Truong_1"/>
    <s v="2020-03-19"/>
    <s v="20:11"/>
    <x v="157"/>
    <x v="153"/>
    <x v="0"/>
    <d v="2020-03-19T20:11:09"/>
    <d v="2020-03-19T20:11:57"/>
    <x v="0"/>
    <n v="47"/>
    <b v="1"/>
    <x v="2"/>
    <x v="2"/>
    <s v="Vicky Truong"/>
    <x v="0"/>
    <x v="1"/>
    <s v="A lot (50%-70%)"/>
    <n v="3"/>
    <s v="No"/>
    <s v="11PM-12AM"/>
    <s v="7AM-8AM"/>
    <n v="23.5"/>
    <n v="7.5"/>
    <n v="8"/>
    <s v="16-30 mins"/>
    <s v="0-15 mins"/>
    <s v="0-15 mins"/>
    <n v="3"/>
    <n v="4"/>
    <n v="0"/>
    <x v="1"/>
    <s v="Just the usual"/>
    <x v="1"/>
    <n v="3"/>
    <x v="1"/>
  </r>
  <r>
    <s v="Alison Kamikawa_1"/>
    <s v="2020-03-20"/>
    <s v="04:01"/>
    <x v="158"/>
    <x v="154"/>
    <x v="0"/>
    <d v="2020-03-20T04:00:18"/>
    <d v="2020-03-20T04:01:16"/>
    <x v="0"/>
    <n v="57"/>
    <b v="1"/>
    <x v="0"/>
    <x v="0"/>
    <s v="Alison Kamikawa"/>
    <x v="0"/>
    <x v="1"/>
    <s v="A lot (50%-70%)"/>
    <n v="3"/>
    <s v="Yes"/>
    <s v="10PM-11PM"/>
    <s v="Before 5AM"/>
    <n v="22.5"/>
    <n v="4.5"/>
    <n v="6"/>
    <s v="16-30 mins"/>
    <s v="&gt;60 mins"/>
    <s v="31-45 mins"/>
    <n v="3"/>
    <n v="0"/>
    <n v="2"/>
    <x v="6"/>
    <s v="Below Average"/>
    <x v="2"/>
    <n v="1"/>
    <x v="1"/>
  </r>
  <r>
    <s v="Isabel Farfan_1"/>
    <s v="2020-03-20"/>
    <s v="04:22"/>
    <x v="159"/>
    <x v="155"/>
    <x v="0"/>
    <d v="2020-03-20T04:21:12"/>
    <d v="2020-03-20T04:22:17"/>
    <x v="0"/>
    <n v="65"/>
    <b v="1"/>
    <x v="0"/>
    <x v="3"/>
    <s v="Isabel Farfan"/>
    <x v="1"/>
    <x v="2"/>
    <m/>
    <m/>
    <s v="No"/>
    <s v="9PM-10PM"/>
    <s v="6AM-7AM"/>
    <n v="21.5"/>
    <n v="6.5"/>
    <n v="9"/>
    <s v="0-15 mins"/>
    <s v="0-15 mins"/>
    <s v="0-15 mins"/>
    <n v="4"/>
    <n v="4"/>
    <n v="0"/>
    <x v="4"/>
    <s v="Just the usual"/>
    <x v="1"/>
    <n v="3"/>
    <x v="9"/>
  </r>
  <r>
    <s v="Shashank Gupta_1"/>
    <s v="2020-03-20"/>
    <s v="04:57"/>
    <x v="0"/>
    <x v="156"/>
    <x v="0"/>
    <d v="2020-03-20T04:56:44"/>
    <d v="2020-03-20T04:57:51"/>
    <x v="0"/>
    <n v="66"/>
    <b v="1"/>
    <x v="0"/>
    <x v="0"/>
    <s v="Shashank Gupta"/>
    <x v="0"/>
    <x v="1"/>
    <s v="A lot (50%-70%)"/>
    <n v="3"/>
    <s v="Yes"/>
    <s v="9PM-10PM"/>
    <s v="6AM-7AM"/>
    <n v="21.5"/>
    <n v="6.5"/>
    <n v="9"/>
    <s v="0-15 mins"/>
    <s v="0-15 mins"/>
    <s v="0-15 mins"/>
    <n v="4"/>
    <n v="4"/>
    <n v="0"/>
    <x v="4"/>
    <s v="Just the usual"/>
    <x v="1"/>
    <n v="3"/>
    <x v="11"/>
  </r>
  <r>
    <s v="Evelyn Lee_1"/>
    <s v="2020-03-20"/>
    <s v="05:31"/>
    <x v="54"/>
    <x v="49"/>
    <x v="0"/>
    <d v="2020-03-20T05:30:35"/>
    <d v="2020-03-20T05:31:37"/>
    <x v="0"/>
    <n v="61"/>
    <b v="1"/>
    <x v="0"/>
    <x v="0"/>
    <s v="Evelyn Lee"/>
    <x v="0"/>
    <x v="1"/>
    <s v="A moderate amount (30%-50%)"/>
    <n v="2"/>
    <s v="No"/>
    <s v="After midnight"/>
    <s v="7AM-8AM"/>
    <n v="24.5"/>
    <n v="7.5"/>
    <n v="7"/>
    <s v="16-30 mins"/>
    <s v="0-15 mins"/>
    <s v="0-15 mins"/>
    <n v="3"/>
    <n v="4"/>
    <n v="0"/>
    <x v="1"/>
    <s v="Slightly below average"/>
    <x v="0"/>
    <n v="2"/>
    <x v="1"/>
  </r>
  <r>
    <s v="Suvarna Kalane_1"/>
    <s v="2020-03-20"/>
    <s v="05:34"/>
    <x v="4"/>
    <x v="157"/>
    <x v="0"/>
    <d v="2020-03-20T05:33:20"/>
    <d v="2020-03-20T05:34:48"/>
    <x v="0"/>
    <n v="87"/>
    <b v="1"/>
    <x v="0"/>
    <x v="0"/>
    <s v="Suvarna Kalane"/>
    <x v="0"/>
    <x v="1"/>
    <s v="A moderate amount (30%-50%)"/>
    <n v="2"/>
    <s v="Yes"/>
    <s v="After midnight"/>
    <s v="7AM-8AM"/>
    <n v="24.5"/>
    <n v="7.5"/>
    <n v="7"/>
    <s v="46-60 mins"/>
    <s v="16-30 mins"/>
    <s v="0-15 mins"/>
    <n v="1"/>
    <n v="3"/>
    <n v="0"/>
    <x v="8"/>
    <s v="Slightly below average"/>
    <x v="0"/>
    <n v="2"/>
    <x v="1"/>
  </r>
  <r>
    <s v="Apurva Patil_1"/>
    <s v="2020-03-20"/>
    <s v="05:57"/>
    <x v="160"/>
    <x v="158"/>
    <x v="0"/>
    <d v="2020-03-20T05:56:09"/>
    <d v="2020-03-20T05:57:50"/>
    <x v="0"/>
    <n v="101"/>
    <b v="1"/>
    <x v="0"/>
    <x v="0"/>
    <s v="Apurva Patil"/>
    <x v="0"/>
    <x v="1"/>
    <s v="A moderate amount (30%-50%)"/>
    <n v="2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mark yeager_1"/>
    <s v="2020-03-20"/>
    <s v="06:40"/>
    <x v="161"/>
    <x v="159"/>
    <x v="0"/>
    <d v="2020-03-20T06:39:11"/>
    <d v="2020-03-20T06:40:33"/>
    <x v="0"/>
    <n v="81"/>
    <b v="1"/>
    <x v="0"/>
    <x v="0"/>
    <s v="mark yeager"/>
    <x v="0"/>
    <x v="1"/>
    <s v="A little (&lt;30%)"/>
    <n v="1"/>
    <s v="Yes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Annie Song_1"/>
    <s v="2020-03-20"/>
    <s v="06:43"/>
    <x v="8"/>
    <x v="8"/>
    <x v="0"/>
    <d v="2020-03-20T06:42:35"/>
    <d v="2020-03-20T06:43:06"/>
    <x v="0"/>
    <n v="30"/>
    <b v="1"/>
    <x v="0"/>
    <x v="0"/>
    <s v="Annie Song"/>
    <x v="0"/>
    <x v="1"/>
    <s v="A lot (50%-70%)"/>
    <n v="3"/>
    <s v="No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Amanda Spence_1"/>
    <s v="2020-03-20"/>
    <s v="07:01"/>
    <x v="10"/>
    <x v="10"/>
    <x v="0"/>
    <d v="2020-03-20T07:00:31"/>
    <d v="2020-03-20T07:01:09"/>
    <x v="0"/>
    <n v="37"/>
    <b v="1"/>
    <x v="0"/>
    <x v="0"/>
    <s v="Amanda Spence"/>
    <x v="1"/>
    <x v="2"/>
    <m/>
    <m/>
    <s v="Yes"/>
    <s v="9PM-10PM"/>
    <s v="5AM-6AM"/>
    <n v="21.5"/>
    <n v="5.5"/>
    <n v="8"/>
    <s v="0-15 mins"/>
    <s v="0-15 mins"/>
    <s v="0-15 mins"/>
    <n v="4"/>
    <n v="4"/>
    <n v="0"/>
    <x v="4"/>
    <s v="Slightly below average"/>
    <x v="0"/>
    <n v="2"/>
    <x v="1"/>
  </r>
  <r>
    <s v="Rhythm Arora_1"/>
    <s v="2020-03-20"/>
    <s v="07:05"/>
    <x v="162"/>
    <x v="160"/>
    <x v="0"/>
    <d v="2020-03-20T07:04:34"/>
    <d v="2020-03-20T07:05:29"/>
    <x v="0"/>
    <n v="54"/>
    <b v="1"/>
    <x v="0"/>
    <x v="3"/>
    <s v="Rhythm Arora"/>
    <x v="0"/>
    <x v="1"/>
    <s v="A moderate amount (30%-50%)"/>
    <n v="2"/>
    <s v="No"/>
    <s v="After midnight"/>
    <s v="After 9 AM"/>
    <n v="24.5"/>
    <n v="9.5"/>
    <n v="9"/>
    <s v="0-15 mins"/>
    <s v="0-15 mins"/>
    <s v="16-30 mins"/>
    <n v="4"/>
    <n v="4"/>
    <n v="1"/>
    <x v="0"/>
    <s v="Slightly below average"/>
    <x v="0"/>
    <n v="2"/>
    <x v="1"/>
  </r>
  <r>
    <s v="Mayra Erives_1"/>
    <s v="2020-03-20"/>
    <s v="07:08"/>
    <x v="163"/>
    <x v="161"/>
    <x v="0"/>
    <d v="2020-03-20T07:07:56"/>
    <d v="2020-03-20T07:08:49"/>
    <x v="0"/>
    <n v="53"/>
    <b v="1"/>
    <x v="0"/>
    <x v="0"/>
    <s v="Mayra Erives"/>
    <x v="0"/>
    <x v="1"/>
    <s v="A great deal (&gt;70%)"/>
    <n v="4"/>
    <s v="Yes"/>
    <s v="9PM-10PM"/>
    <s v="6AM-7AM"/>
    <n v="21.5"/>
    <n v="6.5"/>
    <n v="9"/>
    <s v="0-15 mins"/>
    <s v="0-15 mins"/>
    <s v="0-15 mins"/>
    <n v="4"/>
    <n v="4"/>
    <n v="0"/>
    <x v="4"/>
    <s v="Just the usual"/>
    <x v="1"/>
    <n v="3"/>
    <x v="1"/>
  </r>
  <r>
    <s v="Nahal Iranpour_1"/>
    <s v="2020-03-20"/>
    <s v="07:20"/>
    <x v="18"/>
    <x v="162"/>
    <x v="0"/>
    <d v="2020-03-20T07:19:07"/>
    <d v="2020-03-20T07:20:09"/>
    <x v="0"/>
    <n v="61"/>
    <b v="1"/>
    <x v="0"/>
    <x v="1"/>
    <s v="Nahal Iranpour"/>
    <x v="0"/>
    <x v="1"/>
    <s v="A little (&lt;30%)"/>
    <n v="1"/>
    <s v="Yes"/>
    <s v="After midnight"/>
    <s v="After 9 AM"/>
    <n v="24.5"/>
    <n v="9.5"/>
    <n v="9"/>
    <s v="16-30 mins"/>
    <s v="0-15 mins"/>
    <s v="0-15 mins"/>
    <n v="3"/>
    <n v="4"/>
    <n v="0"/>
    <x v="1"/>
    <s v="Slightly below average"/>
    <x v="0"/>
    <n v="2"/>
    <x v="1"/>
  </r>
  <r>
    <s v="Larissa Purnell_1"/>
    <s v="2020-03-20"/>
    <s v="07:31"/>
    <x v="20"/>
    <x v="17"/>
    <x v="0"/>
    <d v="2020-03-20T07:30:10"/>
    <d v="2020-03-20T07:31:02"/>
    <x v="0"/>
    <n v="52"/>
    <b v="1"/>
    <x v="2"/>
    <x v="3"/>
    <s v="Larissa Purnell"/>
    <x v="1"/>
    <x v="2"/>
    <m/>
    <m/>
    <s v="No"/>
    <s v="11PM-12AM"/>
    <s v="6AM-7AM"/>
    <n v="23.5"/>
    <n v="6.5"/>
    <n v="7"/>
    <s v="0-15 mins"/>
    <s v="0-15 mins"/>
    <s v="46-60 mins"/>
    <n v="4"/>
    <n v="4"/>
    <n v="3"/>
    <x v="3"/>
    <s v="Just the usual"/>
    <x v="1"/>
    <n v="3"/>
    <x v="1"/>
  </r>
  <r>
    <s v="Kevin Cook_1"/>
    <s v="2020-03-20"/>
    <s v="07:31"/>
    <x v="20"/>
    <x v="17"/>
    <x v="0"/>
    <d v="2020-03-20T07:30:07"/>
    <d v="2020-03-20T07:31:02"/>
    <x v="0"/>
    <n v="55"/>
    <b v="1"/>
    <x v="0"/>
    <x v="0"/>
    <s v="Kevin Cook"/>
    <x v="0"/>
    <x v="1"/>
    <s v="A lot (50%-70%)"/>
    <n v="3"/>
    <s v="Yes"/>
    <s v="9PM-10PM"/>
    <s v="6AM-7AM"/>
    <n v="21.5"/>
    <n v="6.5"/>
    <n v="9"/>
    <s v="0-15 mins"/>
    <s v="0-15 mins"/>
    <s v="0-15 mins"/>
    <n v="4"/>
    <n v="4"/>
    <n v="0"/>
    <x v="4"/>
    <s v="Above Average"/>
    <x v="4"/>
    <n v="5"/>
    <x v="20"/>
  </r>
  <r>
    <s v="Jyothi Vaddi_1"/>
    <s v="2020-03-20"/>
    <s v="07:32"/>
    <x v="164"/>
    <x v="18"/>
    <x v="0"/>
    <d v="2020-03-20T07:31:48"/>
    <d v="2020-03-20T07:32:43"/>
    <x v="0"/>
    <n v="55"/>
    <b v="1"/>
    <x v="0"/>
    <x v="0"/>
    <s v="Jyothi Vaddi"/>
    <x v="0"/>
    <x v="1"/>
    <s v="A great deal (&gt;70%)"/>
    <n v="4"/>
    <s v="Yes"/>
    <s v="After midnight"/>
    <s v="8AM-9AM"/>
    <n v="24.5"/>
    <n v="8.5"/>
    <n v="8"/>
    <s v="16-30 mins"/>
    <s v="31-45 mins"/>
    <s v="31-45 mins"/>
    <n v="3"/>
    <n v="2"/>
    <n v="2"/>
    <x v="1"/>
    <s v="Slightly below average"/>
    <x v="0"/>
    <n v="2"/>
    <x v="1"/>
  </r>
  <r>
    <s v="Lauren Lee_1"/>
    <s v="2020-03-20"/>
    <s v="07:44"/>
    <x v="165"/>
    <x v="163"/>
    <x v="0"/>
    <d v="2020-03-20T07:44:20"/>
    <d v="2020-03-20T07:44:58"/>
    <x v="0"/>
    <n v="38"/>
    <b v="1"/>
    <x v="0"/>
    <x v="0"/>
    <s v="Lauren Lee"/>
    <x v="0"/>
    <x v="1"/>
    <s v="A moderate amount (30%-50%)"/>
    <n v="2"/>
    <s v="No"/>
    <s v="10PM-11PM"/>
    <s v="6AM-7AM"/>
    <n v="22.5"/>
    <n v="6.5"/>
    <n v="8"/>
    <s v="0-15 mins"/>
    <s v="0-15 mins"/>
    <s v="16-30 mins"/>
    <n v="4"/>
    <n v="4"/>
    <n v="1"/>
    <x v="0"/>
    <s v="Above Average"/>
    <x v="4"/>
    <n v="5"/>
    <x v="1"/>
  </r>
  <r>
    <s v="Aaron Le_1"/>
    <s v="2020-03-20"/>
    <s v="07:45"/>
    <x v="166"/>
    <x v="163"/>
    <x v="0"/>
    <d v="2020-03-20T07:44:58"/>
    <d v="2020-03-20T07:45:31"/>
    <x v="0"/>
    <n v="33"/>
    <b v="1"/>
    <x v="0"/>
    <x v="2"/>
    <s v="Aaron Le"/>
    <x v="1"/>
    <x v="2"/>
    <m/>
    <m/>
    <s v="No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Jonathan Orze_1"/>
    <s v="2020-03-20"/>
    <s v="07:46"/>
    <x v="67"/>
    <x v="164"/>
    <x v="0"/>
    <d v="2020-03-20T07:45:22"/>
    <d v="2020-03-20T07:46:31"/>
    <x v="0"/>
    <n v="69"/>
    <b v="1"/>
    <x v="0"/>
    <x v="0"/>
    <s v="Jonathan Orze"/>
    <x v="0"/>
    <x v="1"/>
    <s v="A moderate amount (30%-50%)"/>
    <n v="2"/>
    <s v="Yes"/>
    <s v="10PM-11PM"/>
    <s v="6AM-7AM"/>
    <n v="22.5"/>
    <n v="6.5"/>
    <n v="8"/>
    <s v="16-30 mins"/>
    <s v="0-15 mins"/>
    <s v="0-15 mins"/>
    <n v="3"/>
    <n v="4"/>
    <n v="0"/>
    <x v="1"/>
    <s v="Slightly above average"/>
    <x v="3"/>
    <n v="4"/>
    <x v="1"/>
  </r>
  <r>
    <s v="Neelam Zaidi_1"/>
    <s v="2020-03-20"/>
    <s v="07:47"/>
    <x v="167"/>
    <x v="19"/>
    <x v="0"/>
    <d v="2020-03-20T07:46:50"/>
    <d v="2020-03-20T07:47:42"/>
    <x v="0"/>
    <n v="52"/>
    <b v="1"/>
    <x v="0"/>
    <x v="4"/>
    <s v="Neelam Zaidi"/>
    <x v="1"/>
    <x v="2"/>
    <m/>
    <m/>
    <s v="No"/>
    <s v="9PM-10PM"/>
    <s v="Before 5AM"/>
    <n v="21.5"/>
    <n v="4.5"/>
    <n v="7"/>
    <s v="0-15 mins"/>
    <s v="0-15 mins"/>
    <s v="0-15 mins"/>
    <n v="4"/>
    <n v="4"/>
    <n v="0"/>
    <x v="4"/>
    <s v="Just the usual"/>
    <x v="1"/>
    <n v="3"/>
    <x v="1"/>
  </r>
  <r>
    <s v="Kherishma Shah_1"/>
    <s v="2020-03-20"/>
    <s v="07:51"/>
    <x v="102"/>
    <x v="100"/>
    <x v="0"/>
    <d v="2020-03-20T07:50:44"/>
    <d v="2020-03-20T07:51:53"/>
    <x v="0"/>
    <n v="68"/>
    <b v="1"/>
    <x v="0"/>
    <x v="3"/>
    <s v="Kherishma Shah"/>
    <x v="0"/>
    <x v="1"/>
    <s v="A moderate amount (30%-50%)"/>
    <n v="2"/>
    <s v="Yes"/>
    <s v="10PM-11PM"/>
    <s v="6AM-7AM"/>
    <n v="22.5"/>
    <n v="6.5"/>
    <n v="8"/>
    <s v="0-15 mins"/>
    <s v="0-15 mins"/>
    <s v="0-15 mins"/>
    <n v="4"/>
    <n v="4"/>
    <n v="0"/>
    <x v="4"/>
    <s v="Slightly below average"/>
    <x v="0"/>
    <n v="2"/>
    <x v="1"/>
  </r>
  <r>
    <s v="Anissa Chan_1"/>
    <s v="2020-03-20"/>
    <s v="07:53"/>
    <x v="168"/>
    <x v="165"/>
    <x v="0"/>
    <d v="2020-03-20T07:52:41"/>
    <d v="2020-03-20T07:53:42"/>
    <x v="0"/>
    <n v="60"/>
    <b v="1"/>
    <x v="0"/>
    <x v="2"/>
    <s v="Anissa Chan"/>
    <x v="0"/>
    <x v="1"/>
    <s v="A moderate amount (30%-50%)"/>
    <n v="2"/>
    <s v="Yes"/>
    <s v="11PM-12AM"/>
    <s v="6AM-7AM"/>
    <n v="23.5"/>
    <n v="6.5"/>
    <n v="7"/>
    <s v="0-15 mins"/>
    <s v="0-15 mins"/>
    <s v="0-15 mins"/>
    <n v="4"/>
    <n v="4"/>
    <n v="0"/>
    <x v="4"/>
    <s v="Slightly below average"/>
    <x v="0"/>
    <n v="2"/>
    <x v="1"/>
  </r>
  <r>
    <s v="Divya Goel_1"/>
    <s v="2020-03-20"/>
    <s v="07:58"/>
    <x v="23"/>
    <x v="20"/>
    <x v="0"/>
    <d v="2020-03-20T07:56:59"/>
    <d v="2020-03-20T07:58:30"/>
    <x v="0"/>
    <n v="90"/>
    <b v="1"/>
    <x v="0"/>
    <x v="0"/>
    <s v="Divya Goel"/>
    <x v="0"/>
    <x v="0"/>
    <s v="A great deal (&gt;70%)"/>
    <n v="4"/>
    <s v="Yes"/>
    <s v="After midnight"/>
    <s v="6AM-7AM"/>
    <n v="24.5"/>
    <n v="6.5"/>
    <n v="6"/>
    <s v="&gt;60 mins"/>
    <s v="0-15 mins"/>
    <s v="0-15 mins"/>
    <n v="0"/>
    <n v="4"/>
    <n v="0"/>
    <x v="8"/>
    <s v="Just the usual"/>
    <x v="1"/>
    <n v="3"/>
    <x v="1"/>
  </r>
  <r>
    <s v="Alejandro Sanchez_1"/>
    <s v="2020-03-20"/>
    <s v="08:06"/>
    <x v="140"/>
    <x v="166"/>
    <x v="0"/>
    <d v="2020-03-20T08:05:02"/>
    <d v="2020-03-20T08:06:01"/>
    <x v="0"/>
    <n v="58"/>
    <b v="1"/>
    <x v="0"/>
    <x v="3"/>
    <s v="Alejandro Sanchez"/>
    <x v="0"/>
    <x v="1"/>
    <s v="A moderate amount (30%-50%)"/>
    <n v="2"/>
    <s v="Yes"/>
    <s v="9PM-10PM"/>
    <s v="5AM-6AM"/>
    <n v="21.5"/>
    <n v="5.5"/>
    <n v="8"/>
    <s v="0-15 mins"/>
    <s v="16-30 mins"/>
    <s v="0-15 mins"/>
    <n v="4"/>
    <n v="3"/>
    <n v="0"/>
    <x v="1"/>
    <s v="Just the usual"/>
    <x v="1"/>
    <n v="3"/>
    <x v="1"/>
  </r>
  <r>
    <s v="Brice Maynard_1"/>
    <s v="2020-03-20"/>
    <s v="08:08"/>
    <x v="169"/>
    <x v="167"/>
    <x v="0"/>
    <d v="2020-03-20T08:06:41"/>
    <d v="2020-03-20T08:07:59"/>
    <x v="0"/>
    <n v="78"/>
    <b v="1"/>
    <x v="4"/>
    <x v="1"/>
    <s v="Brice Maynard"/>
    <x v="0"/>
    <x v="1"/>
    <s v="A little (&lt;30%)"/>
    <n v="1"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Sandy Klueger_1"/>
    <s v="2020-03-20"/>
    <s v="08:12"/>
    <x v="27"/>
    <x v="26"/>
    <x v="0"/>
    <d v="2020-03-20T08:11:17"/>
    <d v="2020-03-20T08:12:28"/>
    <x v="0"/>
    <n v="70"/>
    <b v="1"/>
    <x v="0"/>
    <x v="0"/>
    <s v="Sandy Klueger"/>
    <x v="0"/>
    <x v="1"/>
    <s v="A lot (50%-70%)"/>
    <n v="3"/>
    <s v="Yes"/>
    <s v="11PM-12AM"/>
    <s v="7AM-8AM"/>
    <n v="23.5"/>
    <n v="7.5"/>
    <n v="8"/>
    <s v="0-15 mins"/>
    <s v="16-30 mins"/>
    <s v="0-15 mins"/>
    <n v="4"/>
    <n v="3"/>
    <n v="0"/>
    <x v="1"/>
    <s v="Slightly above average"/>
    <x v="3"/>
    <n v="4"/>
    <x v="1"/>
  </r>
  <r>
    <s v="Neha Batta_1"/>
    <s v="2020-03-20"/>
    <s v="08:18"/>
    <x v="28"/>
    <x v="23"/>
    <x v="0"/>
    <d v="2020-03-20T08:17:02"/>
    <d v="2020-03-20T08:18:08"/>
    <x v="0"/>
    <n v="65"/>
    <b v="1"/>
    <x v="0"/>
    <x v="0"/>
    <s v="Neha Batta"/>
    <x v="0"/>
    <x v="1"/>
    <s v="A moderate amount (30%-50%)"/>
    <n v="2"/>
    <s v="Yes"/>
    <s v="After midnight"/>
    <s v="6AM-7AM"/>
    <n v="24.5"/>
    <n v="6.5"/>
    <n v="6"/>
    <s v="0-15 mins"/>
    <s v="0-15 mins"/>
    <s v="0-15 mins"/>
    <n v="4"/>
    <n v="4"/>
    <n v="0"/>
    <x v="4"/>
    <s v="Slightly below average"/>
    <x v="0"/>
    <n v="2"/>
    <x v="1"/>
  </r>
  <r>
    <s v="Hannah Goldberg_1"/>
    <s v="2020-03-20"/>
    <s v="08:28"/>
    <x v="72"/>
    <x v="68"/>
    <x v="0"/>
    <d v="2020-03-20T08:27:39"/>
    <d v="2020-03-20T08:28:43"/>
    <x v="0"/>
    <n v="63"/>
    <b v="1"/>
    <x v="0"/>
    <x v="0"/>
    <s v="Hannah Goldberg"/>
    <x v="0"/>
    <x v="1"/>
    <s v="None at all"/>
    <n v="0"/>
    <s v="No"/>
    <s v="9PM-10PM"/>
    <s v="7AM-8AM"/>
    <n v="21.5"/>
    <n v="7.5"/>
    <n v="10"/>
    <s v="0-15 mins"/>
    <s v="0-15 mins"/>
    <s v="16-30 mins"/>
    <n v="4"/>
    <n v="4"/>
    <n v="1"/>
    <x v="0"/>
    <s v="Just the usual"/>
    <x v="1"/>
    <n v="3"/>
    <x v="1"/>
  </r>
  <r>
    <s v="Bhavin Vora_1"/>
    <s v="2020-03-20"/>
    <s v="08:32"/>
    <x v="170"/>
    <x v="27"/>
    <x v="0"/>
    <d v="2020-03-20T08:31:05"/>
    <d v="2020-03-20T08:32:47"/>
    <x v="0"/>
    <n v="101"/>
    <b v="1"/>
    <x v="2"/>
    <x v="1"/>
    <s v="Bhavin Vora"/>
    <x v="0"/>
    <x v="1"/>
    <s v="A little (&lt;30%)"/>
    <n v="1"/>
    <s v="Yes"/>
    <s v="9PM-10PM"/>
    <s v="7AM-8AM"/>
    <n v="21.5"/>
    <n v="7.5"/>
    <n v="10"/>
    <s v="31-45 mins"/>
    <s v="0-15 mins"/>
    <s v="0-15 mins"/>
    <n v="2"/>
    <n v="4"/>
    <n v="0"/>
    <x v="7"/>
    <s v="Below Average"/>
    <x v="2"/>
    <n v="1"/>
    <x v="1"/>
  </r>
  <r>
    <s v="Jane Hwa_1"/>
    <s v="2020-03-20"/>
    <s v="08:42"/>
    <x v="110"/>
    <x v="168"/>
    <x v="0"/>
    <d v="2020-03-20T08:39:56"/>
    <d v="2020-03-20T08:42:36"/>
    <x v="0"/>
    <n v="159"/>
    <b v="1"/>
    <x v="0"/>
    <x v="3"/>
    <s v="Jane Hwa"/>
    <x v="0"/>
    <x v="1"/>
    <s v="A lot (50%-70%)"/>
    <n v="3"/>
    <s v="Yes"/>
    <s v="10PM-11PM"/>
    <s v="7AM-8AM"/>
    <n v="22.5"/>
    <n v="7.5"/>
    <n v="9"/>
    <s v="16-30 mins"/>
    <s v="0-15 mins"/>
    <s v="0-15 mins"/>
    <n v="3"/>
    <n v="4"/>
    <n v="0"/>
    <x v="1"/>
    <s v="Just the usual"/>
    <x v="1"/>
    <n v="3"/>
    <x v="1"/>
  </r>
  <r>
    <s v="Armand Indra_1"/>
    <s v="2020-03-20"/>
    <s v="08:45"/>
    <x v="171"/>
    <x v="140"/>
    <x v="0"/>
    <d v="2020-03-20T08:44:15"/>
    <d v="2020-03-20T08:45:20"/>
    <x v="0"/>
    <n v="64"/>
    <b v="1"/>
    <x v="0"/>
    <x v="0"/>
    <s v="Armand Indra"/>
    <x v="0"/>
    <x v="1"/>
    <s v="A little (&lt;30%)"/>
    <n v="1"/>
    <s v="Yes"/>
    <s v="After midnight"/>
    <s v="7AM-8AM"/>
    <n v="24.5"/>
    <n v="7.5"/>
    <n v="7"/>
    <s v="16-30 mins"/>
    <s v="0-15 mins"/>
    <s v="16-30 mins"/>
    <n v="3"/>
    <n v="4"/>
    <n v="1"/>
    <x v="4"/>
    <s v="Below Average"/>
    <x v="2"/>
    <n v="1"/>
    <x v="1"/>
  </r>
  <r>
    <s v="Joshua Djauhari_1"/>
    <s v="2020-03-20"/>
    <s v="08:53"/>
    <x v="74"/>
    <x v="71"/>
    <x v="0"/>
    <d v="2020-03-20T08:52:03"/>
    <d v="2020-03-20T08:53:00"/>
    <x v="0"/>
    <n v="56"/>
    <b v="1"/>
    <x v="0"/>
    <x v="3"/>
    <s v="Joshua Djauhari"/>
    <x v="0"/>
    <x v="1"/>
    <s v="A little (&lt;30%)"/>
    <n v="1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Rashelle Nagata_1"/>
    <s v="2020-03-20"/>
    <s v="09:03"/>
    <x v="172"/>
    <x v="169"/>
    <x v="0"/>
    <d v="2020-03-20T09:01:15"/>
    <d v="2020-03-20T09:03:23"/>
    <x v="0"/>
    <n v="127"/>
    <b v="1"/>
    <x v="3"/>
    <x v="0"/>
    <s v="Rashelle Nagata"/>
    <x v="0"/>
    <x v="1"/>
    <s v="A lot (50%-70%)"/>
    <n v="3"/>
    <s v="Yes"/>
    <s v="10PM-11PM"/>
    <s v="Before 5AM"/>
    <n v="22.5"/>
    <n v="4.5"/>
    <n v="6"/>
    <s v="0-15 mins"/>
    <s v="0-15 mins"/>
    <s v="0-15 mins"/>
    <n v="4"/>
    <n v="4"/>
    <n v="0"/>
    <x v="4"/>
    <s v="Just the usual"/>
    <x v="1"/>
    <n v="3"/>
    <x v="21"/>
  </r>
  <r>
    <s v="Ankit Prakash_1"/>
    <s v="2020-03-20"/>
    <s v="09:12"/>
    <x v="173"/>
    <x v="170"/>
    <x v="0"/>
    <d v="2020-03-20T09:11:04"/>
    <d v="2020-03-20T09:12:37"/>
    <x v="0"/>
    <n v="93"/>
    <b v="1"/>
    <x v="1"/>
    <x v="3"/>
    <s v="Ankit Prakash"/>
    <x v="0"/>
    <x v="1"/>
    <s v="A lot (50%-70%)"/>
    <n v="3"/>
    <s v="Yes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Brady Meyers_1"/>
    <s v="2020-03-20"/>
    <s v="09:12"/>
    <x v="173"/>
    <x v="171"/>
    <x v="0"/>
    <d v="2020-03-20T09:12:02"/>
    <d v="2020-03-20T09:12:52"/>
    <x v="0"/>
    <n v="49"/>
    <b v="1"/>
    <x v="2"/>
    <x v="3"/>
    <s v="Brady Meyers"/>
    <x v="0"/>
    <x v="1"/>
    <s v="A moderate amount (30%-50%)"/>
    <n v="2"/>
    <s v="Yes"/>
    <s v="11PM-12AM"/>
    <s v="8AM-9AM"/>
    <n v="23.5"/>
    <n v="8.5"/>
    <n v="9"/>
    <s v="0-15 mins"/>
    <s v="16-30 mins"/>
    <s v="0-15 mins"/>
    <n v="4"/>
    <n v="3"/>
    <n v="0"/>
    <x v="1"/>
    <s v="Just the usual"/>
    <x v="1"/>
    <n v="3"/>
    <x v="1"/>
  </r>
  <r>
    <s v="Nadia Sharifi_1"/>
    <s v="2020-03-20"/>
    <s v="09:35"/>
    <x v="174"/>
    <x v="143"/>
    <x v="0"/>
    <d v="2020-03-20T09:33:49"/>
    <d v="2020-03-20T09:35:46"/>
    <x v="0"/>
    <n v="117"/>
    <b v="1"/>
    <x v="0"/>
    <x v="0"/>
    <s v="Nadia Sharifi"/>
    <x v="0"/>
    <x v="1"/>
    <s v="A little (&lt;30%)"/>
    <n v="1"/>
    <s v="Yes"/>
    <s v="10PM-11PM"/>
    <s v="8AM-9AM"/>
    <n v="22.5"/>
    <n v="8.5"/>
    <n v="10"/>
    <s v="16-30 mins"/>
    <s v="16-30 mins"/>
    <s v="0-15 mins"/>
    <n v="3"/>
    <n v="3"/>
    <n v="0"/>
    <x v="7"/>
    <s v="Slightly below average"/>
    <x v="0"/>
    <n v="2"/>
    <x v="1"/>
  </r>
  <r>
    <s v="Annie Whelan_1"/>
    <s v="2020-03-20"/>
    <s v="09:57"/>
    <x v="175"/>
    <x v="172"/>
    <x v="0"/>
    <d v="2020-03-20T09:56:51"/>
    <d v="2020-03-20T09:57:50"/>
    <x v="0"/>
    <n v="58"/>
    <b v="1"/>
    <x v="0"/>
    <x v="3"/>
    <s v="Annie Whelan"/>
    <x v="0"/>
    <x v="1"/>
    <s v="None at all"/>
    <n v="0"/>
    <s v="Yes"/>
    <s v="11PM-12AM"/>
    <s v="7AM-8AM"/>
    <n v="23.5"/>
    <n v="7.5"/>
    <n v="8"/>
    <s v="16-30 mins"/>
    <s v="16-30 mins"/>
    <s v="0-15 mins"/>
    <n v="3"/>
    <n v="3"/>
    <n v="0"/>
    <x v="7"/>
    <s v="Slightly below average"/>
    <x v="0"/>
    <n v="2"/>
    <x v="1"/>
  </r>
  <r>
    <s v="Andrew Chen_1"/>
    <s v="2020-03-20"/>
    <s v="10:19"/>
    <x v="45"/>
    <x v="173"/>
    <x v="0"/>
    <d v="2020-03-20T10:17:39"/>
    <d v="2020-03-20T10:19:09"/>
    <x v="0"/>
    <n v="89"/>
    <b v="1"/>
    <x v="0"/>
    <x v="0"/>
    <s v="Andrew Chen"/>
    <x v="1"/>
    <x v="2"/>
    <m/>
    <m/>
    <s v="No"/>
    <s v="After midnight"/>
    <s v="After 9 AM"/>
    <n v="24.5"/>
    <n v="9.5"/>
    <n v="9"/>
    <s v="0-15 mins"/>
    <s v="0-15 mins"/>
    <s v="16-30 mins"/>
    <n v="4"/>
    <n v="4"/>
    <n v="1"/>
    <x v="0"/>
    <s v="Above Average"/>
    <x v="4"/>
    <n v="5"/>
    <x v="1"/>
  </r>
  <r>
    <s v="David Iranpour_1"/>
    <s v="2020-03-20"/>
    <s v="10:30"/>
    <x v="84"/>
    <x v="82"/>
    <x v="0"/>
    <d v="2020-03-20T10:29:39"/>
    <d v="2020-03-20T10:30:39"/>
    <x v="0"/>
    <n v="59"/>
    <b v="1"/>
    <x v="0"/>
    <x v="3"/>
    <s v="David Iranpour"/>
    <x v="0"/>
    <x v="1"/>
    <s v="A moderate amount (30%-50%)"/>
    <n v="2"/>
    <s v="Yes"/>
    <s v="10PM-11PM"/>
    <s v="7AM-8AM"/>
    <n v="22.5"/>
    <n v="7.5"/>
    <n v="9"/>
    <s v="31-45 mins"/>
    <s v="0-15 mins"/>
    <s v="0-15 mins"/>
    <n v="2"/>
    <n v="4"/>
    <n v="0"/>
    <x v="7"/>
    <s v="Just the usual"/>
    <x v="1"/>
    <n v="3"/>
    <x v="1"/>
  </r>
  <r>
    <s v="Shawn Halim_1"/>
    <s v="2020-03-20"/>
    <s v="10:44"/>
    <x v="176"/>
    <x v="174"/>
    <x v="0"/>
    <d v="2020-03-20T10:43:40"/>
    <d v="2020-03-20T10:44:18"/>
    <x v="0"/>
    <n v="37"/>
    <b v="1"/>
    <x v="0"/>
    <x v="0"/>
    <s v="Shawn Halim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Dushyant Varshney_1"/>
    <s v="2020-03-20"/>
    <s v="10:51"/>
    <x v="177"/>
    <x v="175"/>
    <x v="0"/>
    <d v="2020-03-20T10:50:20"/>
    <d v="2020-03-20T10:51:30"/>
    <x v="0"/>
    <n v="69"/>
    <b v="1"/>
    <x v="0"/>
    <x v="1"/>
    <s v="Dushyant Varshney"/>
    <x v="0"/>
    <x v="1"/>
    <s v="A little (&lt;30%)"/>
    <n v="1"/>
    <s v="Yes"/>
    <s v="11PM-12AM"/>
    <s v="7AM-8AM"/>
    <n v="23.5"/>
    <n v="7.5"/>
    <n v="8"/>
    <s v="0-15 mins"/>
    <s v="16-30 mins"/>
    <s v="0-15 mins"/>
    <n v="4"/>
    <n v="3"/>
    <n v="0"/>
    <x v="1"/>
    <s v="Slightly below average"/>
    <x v="0"/>
    <n v="2"/>
    <x v="1"/>
  </r>
  <r>
    <s v="Megan Lee_1"/>
    <s v="2020-03-20"/>
    <s v="10:56"/>
    <x v="178"/>
    <x v="42"/>
    <x v="0"/>
    <d v="2020-03-20T10:56:06"/>
    <d v="2020-03-20T10:56:50"/>
    <x v="0"/>
    <n v="43"/>
    <b v="1"/>
    <x v="0"/>
    <x v="3"/>
    <s v="Megan Lee"/>
    <x v="0"/>
    <x v="1"/>
    <s v="A moderate amount (30%-50%)"/>
    <n v="2"/>
    <s v="No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Kevin Guh_1"/>
    <s v="2020-03-20"/>
    <s v="11:08"/>
    <x v="179"/>
    <x v="176"/>
    <x v="0"/>
    <d v="2020-03-20T11:07:36"/>
    <d v="2020-03-20T11:08:33"/>
    <x v="0"/>
    <n v="57"/>
    <b v="1"/>
    <x v="0"/>
    <x v="3"/>
    <s v="Kevin Guh"/>
    <x v="0"/>
    <x v="1"/>
    <s v="A moderate amount (30%-50%)"/>
    <n v="2"/>
    <s v="Yes"/>
    <s v="After midnight"/>
    <s v="After 9 AM"/>
    <n v="24.5"/>
    <n v="9.5"/>
    <n v="9"/>
    <s v="0-15 mins"/>
    <s v="16-30 mins"/>
    <s v="&gt;60 mins"/>
    <n v="4"/>
    <n v="3"/>
    <n v="4"/>
    <x v="3"/>
    <s v="Just the usual"/>
    <x v="1"/>
    <n v="3"/>
    <x v="1"/>
  </r>
  <r>
    <s v="Courtney Vu_1"/>
    <s v="2020-03-20"/>
    <s v="11:26"/>
    <x v="180"/>
    <x v="177"/>
    <x v="0"/>
    <d v="2020-03-20T11:25:16"/>
    <d v="2020-03-20T11:26:00"/>
    <x v="0"/>
    <n v="44"/>
    <b v="1"/>
    <x v="0"/>
    <x v="3"/>
    <s v="Courtney Vu"/>
    <x v="0"/>
    <x v="1"/>
    <s v="A great deal (&gt;70%)"/>
    <n v="4"/>
    <s v="Yes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Perry Kumagai_1"/>
    <s v="2020-03-20"/>
    <s v="11:27"/>
    <x v="181"/>
    <x v="178"/>
    <x v="0"/>
    <d v="2020-03-20T11:26:21"/>
    <d v="2020-03-20T11:27:04"/>
    <x v="0"/>
    <n v="43"/>
    <b v="1"/>
    <x v="0"/>
    <x v="2"/>
    <s v="Perry Kumagai"/>
    <x v="0"/>
    <x v="0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Slightly above average"/>
    <x v="3"/>
    <n v="4"/>
    <x v="11"/>
  </r>
  <r>
    <s v="Chakra Akella_1"/>
    <s v="2020-03-20"/>
    <s v="13:24"/>
    <x v="182"/>
    <x v="179"/>
    <x v="0"/>
    <d v="2020-03-20T13:22:26"/>
    <d v="2020-03-20T13:24:11"/>
    <x v="0"/>
    <n v="104"/>
    <b v="1"/>
    <x v="0"/>
    <x v="3"/>
    <s v="Chakra Akella"/>
    <x v="0"/>
    <x v="1"/>
    <s v="None at all"/>
    <n v="0"/>
    <s v="Yes"/>
    <s v="9PM-10PM"/>
    <s v="6AM-7AM"/>
    <n v="21.5"/>
    <n v="6.5"/>
    <n v="9"/>
    <s v="0-15 mins"/>
    <s v="31-45 mins"/>
    <s v="0-15 mins"/>
    <n v="4"/>
    <n v="2"/>
    <n v="0"/>
    <x v="7"/>
    <s v="Below Average"/>
    <x v="2"/>
    <n v="1"/>
    <x v="5"/>
  </r>
  <r>
    <s v="Alec Greenawalt_1"/>
    <s v="2020-03-20"/>
    <s v="13:46"/>
    <x v="183"/>
    <x v="180"/>
    <x v="0"/>
    <d v="2020-03-20T13:45:37"/>
    <d v="2020-03-20T13:46:13"/>
    <x v="0"/>
    <n v="35"/>
    <b v="1"/>
    <x v="2"/>
    <x v="3"/>
    <s v="Alec Greenawalt"/>
    <x v="1"/>
    <x v="2"/>
    <m/>
    <m/>
    <s v="Yes"/>
    <s v="After midnight"/>
    <s v="8AM-9AM"/>
    <n v="24.5"/>
    <n v="8.5"/>
    <n v="8"/>
    <s v="0-15 mins"/>
    <s v="0-15 mins"/>
    <s v="0-15 mins"/>
    <n v="4"/>
    <n v="4"/>
    <n v="0"/>
    <x v="4"/>
    <s v="Slightly above average"/>
    <x v="3"/>
    <n v="4"/>
    <x v="1"/>
  </r>
  <r>
    <s v="Sucharita Yellapragada_1"/>
    <s v="2020-03-20"/>
    <s v="15:23"/>
    <x v="184"/>
    <x v="181"/>
    <x v="0"/>
    <d v="2020-03-20T15:22:29"/>
    <d v="2020-03-20T15:23:55"/>
    <x v="0"/>
    <n v="86"/>
    <b v="1"/>
    <x v="0"/>
    <x v="3"/>
    <s v="Sucharita Yellapragada"/>
    <x v="0"/>
    <x v="1"/>
    <s v="A moderate amount (30%-50%)"/>
    <n v="2"/>
    <s v="Yes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Collin Russum_1"/>
    <s v="2020-03-20"/>
    <s v="17:14"/>
    <x v="185"/>
    <x v="182"/>
    <x v="0"/>
    <d v="2020-03-20T17:14:04"/>
    <d v="2020-03-20T17:14:32"/>
    <x v="0"/>
    <n v="27"/>
    <b v="1"/>
    <x v="2"/>
    <x v="4"/>
    <s v="Collin Russum"/>
    <x v="1"/>
    <x v="2"/>
    <m/>
    <m/>
    <s v="No"/>
    <s v="11PM-12AM"/>
    <s v="7AM-8AM"/>
    <n v="23.5"/>
    <n v="7.5"/>
    <n v="8"/>
    <s v="0-15 mins"/>
    <s v="0-15 mins"/>
    <s v="0-15 mins"/>
    <n v="4"/>
    <n v="4"/>
    <n v="0"/>
    <x v="4"/>
    <s v="Slightly below average"/>
    <x v="0"/>
    <n v="2"/>
    <x v="1"/>
  </r>
  <r>
    <s v="Smita Kumar_1"/>
    <s v="2020-03-20"/>
    <s v="22:10"/>
    <x v="186"/>
    <x v="183"/>
    <x v="0"/>
    <d v="2020-03-20T22:08:57"/>
    <d v="2020-03-20T22:10:41"/>
    <x v="0"/>
    <n v="103"/>
    <b v="1"/>
    <x v="0"/>
    <x v="1"/>
    <s v="Smita Kumar"/>
    <x v="0"/>
    <x v="1"/>
    <s v="A lot (50%-70%)"/>
    <n v="3"/>
    <s v="No"/>
    <s v="9PM-10PM"/>
    <s v="6AM-7AM"/>
    <n v="21.5"/>
    <n v="6.5"/>
    <n v="9"/>
    <s v="0-15 mins"/>
    <s v="0-15 mins"/>
    <s v="0-15 mins"/>
    <n v="4"/>
    <n v="4"/>
    <n v="0"/>
    <x v="4"/>
    <s v="Above Average"/>
    <x v="4"/>
    <n v="5"/>
    <x v="1"/>
  </r>
  <r>
    <s v="Aditi Jhalani_1"/>
    <s v="2020-03-22"/>
    <s v="18:19"/>
    <x v="187"/>
    <x v="184"/>
    <x v="0"/>
    <d v="2020-03-22T18:18:31"/>
    <d v="2020-03-22T18:19:20"/>
    <x v="0"/>
    <n v="49"/>
    <b v="1"/>
    <x v="2"/>
    <x v="1"/>
    <s v="Aditi Jhalani"/>
    <x v="1"/>
    <x v="2"/>
    <m/>
    <m/>
    <s v="Yes"/>
    <s v="11PM-12AM"/>
    <s v="7AM-8AM"/>
    <n v="23.5"/>
    <n v="7.5"/>
    <n v="8"/>
    <s v="31-45 mins"/>
    <s v="0-15 mins"/>
    <s v="16-30 mins"/>
    <n v="2"/>
    <n v="4"/>
    <n v="1"/>
    <x v="1"/>
    <s v="Below Average"/>
    <x v="2"/>
    <n v="1"/>
    <x v="1"/>
  </r>
  <r>
    <s v="Alison Kamikawa_2"/>
    <s v="2020-03-23"/>
    <s v="04:01"/>
    <x v="158"/>
    <x v="154"/>
    <x v="1"/>
    <d v="2020-03-23T04:00:25"/>
    <d v="2020-03-23T04:01:21"/>
    <x v="0"/>
    <n v="56"/>
    <b v="1"/>
    <x v="0"/>
    <x v="0"/>
    <s v="Alison Kamikawa"/>
    <x v="0"/>
    <x v="1"/>
    <s v="A lot (50%-70%)"/>
    <n v="3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1"/>
  </r>
  <r>
    <s v="Annie Song_2"/>
    <s v="2020-03-23"/>
    <s v="05:19"/>
    <x v="2"/>
    <x v="3"/>
    <x v="1"/>
    <d v="2020-03-23T05:19:12"/>
    <d v="2020-03-23T05:19:49"/>
    <x v="0"/>
    <n v="37"/>
    <b v="1"/>
    <x v="0"/>
    <x v="0"/>
    <s v="Annie Song"/>
    <x v="0"/>
    <x v="1"/>
    <s v="A lot (50%-70%)"/>
    <n v="3"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Evelyn Lee_2"/>
    <s v="2020-03-23"/>
    <s v="05:23"/>
    <x v="188"/>
    <x v="185"/>
    <x v="1"/>
    <d v="2020-03-23T05:22:33"/>
    <d v="2020-03-23T05:23:22"/>
    <x v="0"/>
    <n v="48"/>
    <b v="1"/>
    <x v="0"/>
    <x v="0"/>
    <s v="Evelyn Lee"/>
    <x v="0"/>
    <x v="1"/>
    <s v="A lot (50%-70%)"/>
    <n v="3"/>
    <s v="No"/>
    <s v="After midnight"/>
    <s v="7AM-8AM"/>
    <n v="24.5"/>
    <n v="7.5"/>
    <n v="7"/>
    <s v="16-30 mins"/>
    <s v="0-15 mins"/>
    <s v="16-30 mins"/>
    <n v="3"/>
    <n v="4"/>
    <n v="1"/>
    <x v="4"/>
    <s v="Slightly below average"/>
    <x v="0"/>
    <n v="2"/>
    <x v="1"/>
  </r>
  <r>
    <s v="Jyothi Vaddi_2"/>
    <s v="2020-03-23"/>
    <s v="05:31"/>
    <x v="54"/>
    <x v="186"/>
    <x v="1"/>
    <d v="2020-03-23T05:16:42"/>
    <d v="2020-03-23T05:31:16"/>
    <x v="0"/>
    <n v="873"/>
    <b v="1"/>
    <x v="0"/>
    <x v="0"/>
    <s v="Jyothi Vaddi"/>
    <x v="1"/>
    <x v="2"/>
    <m/>
    <m/>
    <s v="Yes"/>
    <s v="After midnight"/>
    <s v="8AM-9AM"/>
    <n v="24.5"/>
    <n v="8.5"/>
    <n v="8"/>
    <s v="31-45 mins"/>
    <s v="0-15 mins"/>
    <s v="&gt;60 mins"/>
    <n v="2"/>
    <n v="4"/>
    <n v="4"/>
    <x v="5"/>
    <s v="Below Average"/>
    <x v="2"/>
    <n v="1"/>
    <x v="1"/>
  </r>
  <r>
    <s v="Suvarna Kalane_2"/>
    <s v="2020-03-23"/>
    <s v="05:32"/>
    <x v="189"/>
    <x v="49"/>
    <x v="1"/>
    <d v="2020-03-23T05:30:49"/>
    <d v="2020-03-23T05:32:40"/>
    <x v="0"/>
    <n v="111"/>
    <b v="1"/>
    <x v="0"/>
    <x v="0"/>
    <s v="Suvarna Kalane"/>
    <x v="0"/>
    <x v="1"/>
    <s v="A lot (50%-70%)"/>
    <n v="3"/>
    <s v="No"/>
    <s v="After midnight"/>
    <s v="7AM-8AM"/>
    <n v="24.5"/>
    <n v="7.5"/>
    <n v="7"/>
    <s v="31-45 mins"/>
    <s v="46-60 mins"/>
    <s v="16-30 mins"/>
    <n v="2"/>
    <n v="1"/>
    <n v="1"/>
    <x v="8"/>
    <s v="Slightly above average"/>
    <x v="3"/>
    <n v="4"/>
    <x v="1"/>
  </r>
  <r>
    <s v="Aaron Le_2"/>
    <s v="2020-03-23"/>
    <s v="06:28"/>
    <x v="97"/>
    <x v="95"/>
    <x v="1"/>
    <d v="2020-03-23T06:27:19"/>
    <d v="2020-03-23T06:28:04"/>
    <x v="0"/>
    <n v="44"/>
    <b v="1"/>
    <x v="0"/>
    <x v="2"/>
    <s v="Aaron Le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Below Average"/>
    <x v="2"/>
    <n v="1"/>
    <x v="1"/>
  </r>
  <r>
    <s v="mark yeager_2"/>
    <s v="2020-03-23"/>
    <s v="06:44"/>
    <x v="190"/>
    <x v="187"/>
    <x v="1"/>
    <d v="2020-03-23T06:43:20"/>
    <d v="2020-03-23T06:44:04"/>
    <x v="0"/>
    <n v="44"/>
    <b v="1"/>
    <x v="0"/>
    <x v="0"/>
    <s v="mark yeager"/>
    <x v="0"/>
    <x v="1"/>
    <s v="A moderate amount (30%-50%)"/>
    <n v="2"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Apurva Patil_2"/>
    <s v="2020-03-23"/>
    <s v="06:48"/>
    <x v="9"/>
    <x v="188"/>
    <x v="1"/>
    <d v="2020-03-23T06:47:09"/>
    <d v="2020-03-23T06:48:16"/>
    <x v="0"/>
    <n v="67"/>
    <b v="1"/>
    <x v="0"/>
    <x v="0"/>
    <s v="Apurva Patil"/>
    <x v="0"/>
    <x v="1"/>
    <s v="A lot (50%-70%)"/>
    <n v="3"/>
    <s v="No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Neelam Zaidi_2"/>
    <s v="2020-03-23"/>
    <s v="07:03"/>
    <x v="12"/>
    <x v="11"/>
    <x v="1"/>
    <d v="2020-03-23T07:03:05"/>
    <d v="2020-03-23T07:03:56"/>
    <x v="0"/>
    <n v="51"/>
    <b v="1"/>
    <x v="0"/>
    <x v="4"/>
    <s v="Neelam Zaidi"/>
    <x v="1"/>
    <x v="2"/>
    <m/>
    <m/>
    <s v="Yes"/>
    <s v="11PM-12AM"/>
    <s v="6AM-7AM"/>
    <n v="23.5"/>
    <n v="6.5"/>
    <n v="7"/>
    <s v="0-15 mins"/>
    <s v="0-15 mins"/>
    <s v="0-15 mins"/>
    <n v="4"/>
    <n v="4"/>
    <n v="0"/>
    <x v="4"/>
    <s v="Slightly below average"/>
    <x v="0"/>
    <n v="2"/>
    <x v="1"/>
  </r>
  <r>
    <s v="Amanda Spence_2"/>
    <s v="2020-03-23"/>
    <s v="07:10"/>
    <x v="138"/>
    <x v="13"/>
    <x v="1"/>
    <d v="2020-03-23T07:09:15"/>
    <d v="2020-03-23T07:10:07"/>
    <x v="0"/>
    <n v="51"/>
    <b v="1"/>
    <x v="0"/>
    <x v="0"/>
    <s v="Amanda Spence"/>
    <x v="0"/>
    <x v="1"/>
    <s v="A lot (50%-70%)"/>
    <n v="3"/>
    <s v="No"/>
    <s v="10PM-11PM"/>
    <s v="5AM-6AM"/>
    <n v="22.5"/>
    <n v="5.5"/>
    <n v="7"/>
    <s v="0-15 mins"/>
    <s v="0-15 mins"/>
    <s v="0-15 mins"/>
    <n v="4"/>
    <n v="4"/>
    <n v="0"/>
    <x v="4"/>
    <s v="Slightly above average"/>
    <x v="3"/>
    <n v="4"/>
    <x v="1"/>
  </r>
  <r>
    <s v="Kevin Cook_2"/>
    <s v="2020-03-23"/>
    <s v="07:13"/>
    <x v="15"/>
    <x v="189"/>
    <x v="1"/>
    <d v="2020-03-23T07:11:43"/>
    <d v="2020-03-23T07:13:00"/>
    <x v="0"/>
    <n v="76"/>
    <b v="1"/>
    <x v="0"/>
    <x v="0"/>
    <s v="Kevin Cook"/>
    <x v="0"/>
    <x v="1"/>
    <s v="A moderate amount (30%-50%)"/>
    <n v="2"/>
    <s v="Yes"/>
    <s v="9PM-10PM"/>
    <s v="5AM-6AM"/>
    <n v="21.5"/>
    <n v="5.5"/>
    <n v="8"/>
    <s v="0-15 mins"/>
    <s v="0-15 mins"/>
    <s v="0-15 mins"/>
    <n v="4"/>
    <n v="4"/>
    <n v="0"/>
    <x v="4"/>
    <s v="Slightly above average"/>
    <x v="3"/>
    <n v="4"/>
    <x v="7"/>
  </r>
  <r>
    <s v="Nadia Sharifi_2"/>
    <s v="2020-03-23"/>
    <s v="07:27"/>
    <x v="191"/>
    <x v="190"/>
    <x v="1"/>
    <d v="2020-03-23T07:25:53"/>
    <d v="2020-03-23T07:27:18"/>
    <x v="0"/>
    <n v="84"/>
    <b v="1"/>
    <x v="0"/>
    <x v="0"/>
    <s v="Nadia Sharifi"/>
    <x v="0"/>
    <x v="1"/>
    <s v="A lot (50%-70%)"/>
    <n v="3"/>
    <s v="No"/>
    <s v="9PM-10PM"/>
    <s v="6AM-7AM"/>
    <n v="21.5"/>
    <n v="6.5"/>
    <n v="9"/>
    <s v="46-60 mins"/>
    <s v="16-30 mins"/>
    <s v="0-15 mins"/>
    <n v="1"/>
    <n v="3"/>
    <n v="0"/>
    <x v="8"/>
    <s v="Below Average"/>
    <x v="2"/>
    <n v="1"/>
    <x v="1"/>
  </r>
  <r>
    <s v="Rhythm Arora_2"/>
    <s v="2020-03-23"/>
    <s v="07:27"/>
    <x v="191"/>
    <x v="191"/>
    <x v="1"/>
    <d v="2020-03-23T07:26:52"/>
    <d v="2020-03-23T07:27:46"/>
    <x v="0"/>
    <n v="54"/>
    <b v="1"/>
    <x v="0"/>
    <x v="3"/>
    <s v="Rhythm Arora"/>
    <x v="0"/>
    <x v="1"/>
    <s v="A lot (50%-70%)"/>
    <n v="3"/>
    <s v="No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Johan Magnusson_2"/>
    <s v="2020-03-23"/>
    <s v="07:33"/>
    <x v="21"/>
    <x v="192"/>
    <x v="1"/>
    <d v="2020-03-23T07:32:11"/>
    <d v="2020-03-23T07:33:32"/>
    <x v="0"/>
    <n v="80"/>
    <b v="1"/>
    <x v="1"/>
    <x v="4"/>
    <s v="Johan Magnusson"/>
    <x v="0"/>
    <x v="1"/>
    <s v="A great deal (&gt;70%)"/>
    <n v="4"/>
    <s v="No"/>
    <s v="11PM-12AM"/>
    <s v="6AM-7AM"/>
    <n v="23.5"/>
    <n v="6.5"/>
    <n v="7"/>
    <s v="0-15 mins"/>
    <s v="0-15 mins"/>
    <s v="0-15 mins"/>
    <n v="4"/>
    <n v="4"/>
    <n v="0"/>
    <x v="4"/>
    <s v="Below Average"/>
    <x v="2"/>
    <n v="1"/>
    <x v="1"/>
  </r>
  <r>
    <s v="Lauren Lee_2"/>
    <s v="2020-03-23"/>
    <s v="07:34"/>
    <x v="66"/>
    <x v="62"/>
    <x v="1"/>
    <d v="2020-03-23T07:33:28"/>
    <d v="2020-03-23T07:34:04"/>
    <x v="0"/>
    <n v="35"/>
    <b v="1"/>
    <x v="0"/>
    <x v="0"/>
    <s v="Lauren Lee"/>
    <x v="0"/>
    <x v="1"/>
    <s v="A moderate amount (30%-50%)"/>
    <n v="2"/>
    <s v="No"/>
    <s v="10PM-11PM"/>
    <s v="6AM-7AM"/>
    <n v="22.5"/>
    <n v="6.5"/>
    <n v="8"/>
    <s v="0-15 mins"/>
    <s v="16-30 mins"/>
    <s v="0-15 mins"/>
    <n v="4"/>
    <n v="3"/>
    <n v="0"/>
    <x v="1"/>
    <s v="Slightly above average"/>
    <x v="3"/>
    <n v="4"/>
    <x v="1"/>
  </r>
  <r>
    <s v="Bhavin Vora_2"/>
    <s v="2020-03-23"/>
    <s v="08:06"/>
    <x v="140"/>
    <x v="136"/>
    <x v="1"/>
    <d v="2020-03-23T08:04:38"/>
    <d v="2020-03-23T08:06:22"/>
    <x v="0"/>
    <n v="103"/>
    <b v="1"/>
    <x v="2"/>
    <x v="1"/>
    <s v="Bhavin Vora"/>
    <x v="0"/>
    <x v="1"/>
    <s v="A moderate amount (30%-50%)"/>
    <n v="2"/>
    <s v="No"/>
    <s v="10PM-11PM"/>
    <s v="6AM-7AM"/>
    <n v="22.5"/>
    <n v="6.5"/>
    <n v="8"/>
    <s v="0-15 mins"/>
    <s v="0-15 mins"/>
    <s v="0-15 mins"/>
    <n v="4"/>
    <n v="4"/>
    <n v="0"/>
    <x v="4"/>
    <s v="Slightly below average"/>
    <x v="0"/>
    <n v="2"/>
    <x v="1"/>
  </r>
  <r>
    <s v="Larissa Purnell_2"/>
    <s v="2020-03-23"/>
    <s v="08:16"/>
    <x v="192"/>
    <x v="104"/>
    <x v="1"/>
    <d v="2020-03-23T08:15:52"/>
    <d v="2020-03-23T08:16:32"/>
    <x v="0"/>
    <n v="39"/>
    <b v="1"/>
    <x v="2"/>
    <x v="3"/>
    <s v="Larissa Purnell"/>
    <x v="1"/>
    <x v="2"/>
    <m/>
    <m/>
    <s v="Yes"/>
    <s v="10PM-11PM"/>
    <s v="6AM-7AM"/>
    <n v="22.5"/>
    <n v="6.5"/>
    <n v="8"/>
    <s v="0-15 mins"/>
    <s v="0-15 mins"/>
    <s v="31-45 mins"/>
    <n v="4"/>
    <n v="4"/>
    <n v="2"/>
    <x v="5"/>
    <s v="Slightly above average"/>
    <x v="3"/>
    <n v="4"/>
    <x v="1"/>
  </r>
  <r>
    <s v="Mayra Erives_2"/>
    <s v="2020-03-23"/>
    <s v="08:16"/>
    <x v="192"/>
    <x v="104"/>
    <x v="1"/>
    <d v="2020-03-23T08:15:51"/>
    <d v="2020-03-23T08:16:48"/>
    <x v="0"/>
    <n v="56"/>
    <b v="1"/>
    <x v="0"/>
    <x v="0"/>
    <s v="Mayra Erives"/>
    <x v="0"/>
    <x v="1"/>
    <s v="A great deal (&gt;70%)"/>
    <n v="4"/>
    <s v="No"/>
    <s v="10PM-11PM"/>
    <s v="7AM-8AM"/>
    <n v="22.5"/>
    <n v="7.5"/>
    <n v="9"/>
    <s v="31-45 mins"/>
    <s v="0-15 mins"/>
    <s v="0-15 mins"/>
    <n v="2"/>
    <n v="4"/>
    <n v="0"/>
    <x v="7"/>
    <s v="Slightly below average"/>
    <x v="0"/>
    <n v="2"/>
    <x v="1"/>
  </r>
  <r>
    <s v="Neha Batta_2"/>
    <s v="2020-03-23"/>
    <s v="08:29"/>
    <x v="31"/>
    <x v="68"/>
    <x v="1"/>
    <d v="2020-03-23T08:27:44"/>
    <d v="2020-03-23T08:29:03"/>
    <x v="0"/>
    <n v="79"/>
    <b v="1"/>
    <x v="0"/>
    <x v="0"/>
    <s v="Neha Batta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Divya Goel_2"/>
    <s v="2020-03-23"/>
    <s v="08:40"/>
    <x v="193"/>
    <x v="193"/>
    <x v="1"/>
    <d v="2020-03-23T08:38:26"/>
    <d v="2020-03-23T08:40:04"/>
    <x v="0"/>
    <n v="97"/>
    <b v="1"/>
    <x v="0"/>
    <x v="0"/>
    <s v="Divya Goel"/>
    <x v="0"/>
    <x v="1"/>
    <s v="A great deal (&gt;70%)"/>
    <n v="4"/>
    <s v="No"/>
    <s v="11PM-12AM"/>
    <s v="6AM-7AM"/>
    <n v="23.5"/>
    <n v="6.5"/>
    <n v="7"/>
    <s v="0-15 mins"/>
    <s v="0-15 mins"/>
    <s v="46-60 mins"/>
    <n v="4"/>
    <n v="4"/>
    <n v="3"/>
    <x v="3"/>
    <s v="Slightly above average"/>
    <x v="3"/>
    <n v="4"/>
    <x v="1"/>
  </r>
  <r>
    <s v="Kherishma Shah_2"/>
    <s v="2020-03-23"/>
    <s v="08:44"/>
    <x v="194"/>
    <x v="194"/>
    <x v="1"/>
    <d v="2020-03-23T08:43:13"/>
    <d v="2020-03-23T08:44:01"/>
    <x v="0"/>
    <n v="48"/>
    <b v="1"/>
    <x v="0"/>
    <x v="3"/>
    <s v="Kherishma Shah"/>
    <x v="0"/>
    <x v="1"/>
    <s v="A great deal (&gt;70%)"/>
    <n v="4"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Anissa Chan_2"/>
    <s v="2020-03-23"/>
    <s v="08:45"/>
    <x v="171"/>
    <x v="140"/>
    <x v="1"/>
    <d v="2020-03-23T08:44:21"/>
    <d v="2020-03-23T08:45:07"/>
    <x v="0"/>
    <n v="45"/>
    <b v="1"/>
    <x v="0"/>
    <x v="2"/>
    <s v="Anissa Chan"/>
    <x v="0"/>
    <x v="1"/>
    <s v="A moderate amount (30%-50%)"/>
    <n v="2"/>
    <s v="No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Joshua Djauhari_2"/>
    <s v="2020-03-23"/>
    <s v="08:48"/>
    <x v="145"/>
    <x v="195"/>
    <x v="1"/>
    <d v="2020-03-23T08:46:44"/>
    <d v="2020-03-23T08:48:16"/>
    <x v="0"/>
    <n v="92"/>
    <b v="1"/>
    <x v="0"/>
    <x v="3"/>
    <s v="Joshua Djauhari"/>
    <x v="0"/>
    <x v="0"/>
    <s v="None at all"/>
    <n v="0"/>
    <s v="Yes"/>
    <s v="11PM-12AM"/>
    <s v="7AM-8AM"/>
    <n v="23.5"/>
    <n v="7.5"/>
    <n v="8"/>
    <s v="0-15 mins"/>
    <s v="31-45 mins"/>
    <s v="0-15 mins"/>
    <n v="4"/>
    <n v="2"/>
    <n v="0"/>
    <x v="7"/>
    <s v="Below Average"/>
    <x v="2"/>
    <n v="1"/>
    <x v="1"/>
  </r>
  <r>
    <s v="Hannah Goldberg_2"/>
    <s v="2020-03-23"/>
    <s v="08:49"/>
    <x v="73"/>
    <x v="70"/>
    <x v="1"/>
    <d v="2020-03-23T08:48:14"/>
    <d v="2020-03-23T08:49:16"/>
    <x v="0"/>
    <n v="62"/>
    <b v="1"/>
    <x v="0"/>
    <x v="0"/>
    <s v="Hannah Goldberg"/>
    <x v="0"/>
    <x v="0"/>
    <s v="A little (&lt;30%)"/>
    <n v="1"/>
    <s v="Yes"/>
    <s v="11PM-12AM"/>
    <s v="7AM-8AM"/>
    <n v="23.5"/>
    <n v="7.5"/>
    <n v="8"/>
    <s v="&gt;60 mins"/>
    <s v="&gt;60 mins"/>
    <s v="31-45 mins"/>
    <n v="0"/>
    <n v="0"/>
    <n v="2"/>
    <x v="10"/>
    <s v="Worst sleep of my entire life"/>
    <x v="5"/>
    <n v="0"/>
    <x v="1"/>
  </r>
  <r>
    <s v="Isabel Farfan_2"/>
    <s v="2020-03-23"/>
    <s v="08:53"/>
    <x v="74"/>
    <x v="71"/>
    <x v="1"/>
    <d v="2020-03-23T08:52:02"/>
    <d v="2020-03-23T08:53:11"/>
    <x v="0"/>
    <n v="68"/>
    <b v="1"/>
    <x v="0"/>
    <x v="3"/>
    <s v="Isabel Farfan"/>
    <x v="0"/>
    <x v="1"/>
    <s v="A moderate amount (30%-50%)"/>
    <n v="2"/>
    <s v="No"/>
    <s v="After midnight"/>
    <s v="7AM-8AM"/>
    <n v="24.5"/>
    <n v="7.5"/>
    <n v="7"/>
    <s v="0-15 mins"/>
    <s v="0-15 mins"/>
    <s v="0-15 mins"/>
    <n v="4"/>
    <n v="4"/>
    <n v="0"/>
    <x v="4"/>
    <s v="Below Average"/>
    <x v="2"/>
    <n v="1"/>
    <x v="6"/>
  </r>
  <r>
    <s v="Aditi Jhalani_2"/>
    <s v="2020-03-23"/>
    <s v="09:16"/>
    <x v="146"/>
    <x v="142"/>
    <x v="1"/>
    <d v="2020-03-23T09:15:19"/>
    <d v="2020-03-23T09:16:20"/>
    <x v="0"/>
    <n v="60"/>
    <b v="1"/>
    <x v="2"/>
    <x v="1"/>
    <s v="Aditi Jhalani"/>
    <x v="0"/>
    <x v="0"/>
    <s v="A little (&lt;30%)"/>
    <n v="1"/>
    <s v="Yes"/>
    <s v="10PM-11PM"/>
    <s v="8AM-9AM"/>
    <n v="22.5"/>
    <n v="8.5"/>
    <n v="10"/>
    <s v="0-15 mins"/>
    <s v="0-15 mins"/>
    <s v="0-15 mins"/>
    <n v="4"/>
    <n v="4"/>
    <n v="0"/>
    <x v="4"/>
    <s v="Just the usual"/>
    <x v="1"/>
    <n v="3"/>
    <x v="1"/>
  </r>
  <r>
    <s v="Jonathan Orze_2"/>
    <s v="2020-03-23"/>
    <s v="09:22"/>
    <x v="195"/>
    <x v="196"/>
    <x v="1"/>
    <d v="2020-03-23T09:21:49"/>
    <d v="2020-03-23T09:22:46"/>
    <x v="0"/>
    <n v="57"/>
    <b v="1"/>
    <x v="0"/>
    <x v="0"/>
    <s v="Jonathan Orze"/>
    <x v="0"/>
    <x v="1"/>
    <s v="A great deal (&gt;70%)"/>
    <n v="4"/>
    <s v="No"/>
    <s v="11PM-12AM"/>
    <s v="7AM-8AM"/>
    <n v="23.5"/>
    <n v="7.5"/>
    <n v="8"/>
    <s v="16-30 mins"/>
    <s v="31-45 mins"/>
    <s v="0-15 mins"/>
    <n v="3"/>
    <n v="2"/>
    <n v="0"/>
    <x v="6"/>
    <s v="Slightly above average"/>
    <x v="3"/>
    <n v="4"/>
    <x v="1"/>
  </r>
  <r>
    <s v="Rashelle Nagata_2"/>
    <s v="2020-03-23"/>
    <s v="09:24"/>
    <x v="196"/>
    <x v="197"/>
    <x v="1"/>
    <d v="2020-03-23T09:20:41"/>
    <d v="2020-03-23T09:24:00"/>
    <x v="0"/>
    <n v="198"/>
    <b v="1"/>
    <x v="3"/>
    <x v="0"/>
    <s v="Rashelle Nagata"/>
    <x v="0"/>
    <x v="1"/>
    <s v="A lot (50%-70%)"/>
    <n v="3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22"/>
  </r>
  <r>
    <s v="Kevin Guh_2"/>
    <s v="2020-03-23"/>
    <s v="09:28"/>
    <x v="39"/>
    <x v="33"/>
    <x v="1"/>
    <d v="2020-03-23T09:27:08"/>
    <d v="2020-03-23T09:28:22"/>
    <x v="0"/>
    <n v="73"/>
    <b v="1"/>
    <x v="0"/>
    <x v="3"/>
    <s v="Kevin Guh"/>
    <x v="0"/>
    <x v="1"/>
    <s v="A lot (50%-70%)"/>
    <n v="3"/>
    <s v="Yes"/>
    <s v="After midnight"/>
    <s v="7AM-8AM"/>
    <n v="24.5"/>
    <n v="7.5"/>
    <n v="7"/>
    <s v="0-15 mins"/>
    <s v="0-15 mins"/>
    <s v="&gt;60 mins"/>
    <n v="4"/>
    <n v="4"/>
    <n v="4"/>
    <x v="2"/>
    <s v="Just the usual"/>
    <x v="1"/>
    <n v="3"/>
    <x v="1"/>
  </r>
  <r>
    <s v="Annie Whelan_2"/>
    <s v="2020-03-23"/>
    <s v="09:30"/>
    <x v="40"/>
    <x v="198"/>
    <x v="1"/>
    <d v="2020-03-23T09:29:43"/>
    <d v="2020-03-23T09:30:52"/>
    <x v="0"/>
    <n v="69"/>
    <b v="1"/>
    <x v="0"/>
    <x v="3"/>
    <s v="Annie Whelan"/>
    <x v="0"/>
    <x v="1"/>
    <s v="A lot (50%-70%)"/>
    <n v="3"/>
    <s v="No"/>
    <s v="10PM-11PM"/>
    <s v="7AM-8AM"/>
    <n v="22.5"/>
    <n v="7.5"/>
    <n v="9"/>
    <s v="16-30 mins"/>
    <s v="0-15 mins"/>
    <s v="0-15 mins"/>
    <n v="3"/>
    <n v="4"/>
    <n v="0"/>
    <x v="1"/>
    <s v="Slightly below average"/>
    <x v="0"/>
    <n v="2"/>
    <x v="1"/>
  </r>
  <r>
    <s v="Courtney Vu_2"/>
    <s v="2020-03-23"/>
    <s v="09:41"/>
    <x v="197"/>
    <x v="199"/>
    <x v="1"/>
    <d v="2020-03-23T09:40:27"/>
    <d v="2020-03-23T09:41:36"/>
    <x v="0"/>
    <n v="68"/>
    <b v="1"/>
    <x v="0"/>
    <x v="3"/>
    <s v="Courtney Vu"/>
    <x v="0"/>
    <x v="1"/>
    <s v="A great deal (&gt;70%)"/>
    <n v="4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Andrew Chen_2"/>
    <s v="2020-03-23"/>
    <s v="09:42"/>
    <x v="198"/>
    <x v="200"/>
    <x v="1"/>
    <d v="2020-03-23T09:41:32"/>
    <d v="2020-03-23T09:42:40"/>
    <x v="0"/>
    <n v="68"/>
    <b v="1"/>
    <x v="0"/>
    <x v="0"/>
    <s v="Andrew Chen"/>
    <x v="0"/>
    <x v="1"/>
    <s v="A great deal (&gt;70%)"/>
    <n v="4"/>
    <s v="No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Sandy Klueger_2"/>
    <s v="2020-03-23"/>
    <s v="09:46"/>
    <x v="199"/>
    <x v="38"/>
    <x v="1"/>
    <d v="2020-03-23T09:46:05"/>
    <d v="2020-03-23T09:46:49"/>
    <x v="0"/>
    <n v="43"/>
    <b v="1"/>
    <x v="0"/>
    <x v="0"/>
    <s v="Sandy Klueger"/>
    <x v="0"/>
    <x v="1"/>
    <s v="A moderate amount (30%-50%)"/>
    <n v="2"/>
    <s v="No"/>
    <s v="9PM-10PM"/>
    <s v="8AM-9AM"/>
    <n v="21.5"/>
    <n v="8.5"/>
    <n v="11"/>
    <s v="0-15 mins"/>
    <s v="16-30 mins"/>
    <s v="0-15 mins"/>
    <n v="4"/>
    <n v="3"/>
    <n v="0"/>
    <x v="1"/>
    <s v="Best sleep of my entire life"/>
    <x v="6"/>
    <n v="6"/>
    <x v="1"/>
  </r>
  <r>
    <s v="Nahal Iranpour_2"/>
    <s v="2020-03-23"/>
    <s v="09:55"/>
    <x v="200"/>
    <x v="201"/>
    <x v="1"/>
    <d v="2020-03-23T09:54:30"/>
    <d v="2020-03-23T09:55:38"/>
    <x v="0"/>
    <n v="68"/>
    <b v="1"/>
    <x v="0"/>
    <x v="1"/>
    <s v="Nahal Iranpour"/>
    <x v="1"/>
    <x v="2"/>
    <m/>
    <m/>
    <s v="Yes"/>
    <s v="After midnight"/>
    <s v="After 9 AM"/>
    <n v="24.5"/>
    <n v="9.5"/>
    <n v="9"/>
    <s v="0-15 mins"/>
    <s v="0-15 mins"/>
    <s v="0-15 mins"/>
    <n v="4"/>
    <n v="4"/>
    <n v="0"/>
    <x v="4"/>
    <s v="Slightly below average"/>
    <x v="0"/>
    <n v="2"/>
    <x v="1"/>
  </r>
  <r>
    <s v="Shawn Halim_2"/>
    <s v="2020-03-23"/>
    <s v="10:02"/>
    <x v="201"/>
    <x v="202"/>
    <x v="1"/>
    <d v="2020-03-23T10:01:29"/>
    <d v="2020-03-23T10:02:41"/>
    <x v="0"/>
    <n v="71"/>
    <b v="1"/>
    <x v="0"/>
    <x v="0"/>
    <s v="Shawn Halim"/>
    <x v="0"/>
    <x v="1"/>
    <s v="A lot (50%-70%)"/>
    <n v="3"/>
    <s v="Yes"/>
    <s v="After midnight"/>
    <s v="After 9 AM"/>
    <n v="24.5"/>
    <n v="9.5"/>
    <n v="9"/>
    <s v="16-30 mins"/>
    <s v="31-45 mins"/>
    <s v="0-15 mins"/>
    <n v="3"/>
    <n v="2"/>
    <n v="0"/>
    <x v="6"/>
    <s v="Slightly below average"/>
    <x v="0"/>
    <n v="2"/>
    <x v="1"/>
  </r>
  <r>
    <s v="Edison Lam_2"/>
    <s v="2020-03-23"/>
    <s v="10:06"/>
    <x v="118"/>
    <x v="115"/>
    <x v="1"/>
    <d v="2020-03-23T10:05:22"/>
    <d v="2020-03-23T10:06:09"/>
    <x v="0"/>
    <n v="46"/>
    <b v="1"/>
    <x v="1"/>
    <x v="1"/>
    <s v="Edison Lam"/>
    <x v="0"/>
    <x v="1"/>
    <s v="A moderate amount (30%-50%)"/>
    <n v="2"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Sucharita Yellapragada_2"/>
    <s v="2020-03-23"/>
    <s v="10:25"/>
    <x v="150"/>
    <x v="146"/>
    <x v="1"/>
    <d v="2020-03-23T10:24:34"/>
    <d v="2020-03-23T10:25:04"/>
    <x v="0"/>
    <n v="30"/>
    <b v="1"/>
    <x v="0"/>
    <x v="3"/>
    <s v="Sucharita Yellapragada"/>
    <x v="0"/>
    <x v="1"/>
    <s v="A moderate amount (30%-50%)"/>
    <n v="2"/>
    <s v="Yes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Brady Meyers_2"/>
    <s v="2020-03-23"/>
    <s v="10:28"/>
    <x v="202"/>
    <x v="203"/>
    <x v="1"/>
    <d v="2020-03-23T10:26:40"/>
    <d v="2020-03-23T10:28:05"/>
    <x v="0"/>
    <n v="84"/>
    <b v="1"/>
    <x v="2"/>
    <x v="3"/>
    <s v="Brady Meyers"/>
    <x v="0"/>
    <x v="1"/>
    <s v="A moderate amount (30%-50%)"/>
    <n v="2"/>
    <s v="Yes"/>
    <s v="11PM-12AM"/>
    <s v="6AM-7AM"/>
    <n v="23.5"/>
    <n v="6.5"/>
    <n v="7"/>
    <s v="0-15 mins"/>
    <s v="16-30 mins"/>
    <s v="0-15 mins"/>
    <n v="4"/>
    <n v="3"/>
    <n v="0"/>
    <x v="1"/>
    <s v="Just the usual"/>
    <x v="1"/>
    <n v="3"/>
    <x v="1"/>
  </r>
  <r>
    <s v="Perry Kumagai_2"/>
    <s v="2020-03-23"/>
    <s v="10:28"/>
    <x v="202"/>
    <x v="204"/>
    <x v="1"/>
    <d v="2020-03-23T10:27:41"/>
    <d v="2020-03-23T10:28:33"/>
    <x v="0"/>
    <n v="52"/>
    <b v="1"/>
    <x v="0"/>
    <x v="2"/>
    <s v="Perry Kumagai"/>
    <x v="0"/>
    <x v="1"/>
    <s v="A moderate amount (30%-50%)"/>
    <n v="2"/>
    <s v="No"/>
    <s v="11PM-12AM"/>
    <s v="7AM-8AM"/>
    <n v="23.5"/>
    <n v="7.5"/>
    <n v="8"/>
    <s v="31-45 mins"/>
    <s v="16-30 mins"/>
    <s v="16-30 mins"/>
    <n v="2"/>
    <n v="3"/>
    <n v="1"/>
    <x v="7"/>
    <s v="Slightly below average"/>
    <x v="0"/>
    <n v="2"/>
    <x v="23"/>
  </r>
  <r>
    <s v="Dushyant Varshney_2"/>
    <s v="2020-03-23"/>
    <s v="10:40"/>
    <x v="86"/>
    <x v="205"/>
    <x v="1"/>
    <d v="2020-03-23T09:22:03"/>
    <d v="2020-03-23T10:40:02"/>
    <x v="0"/>
    <n v="4678"/>
    <b v="1"/>
    <x v="0"/>
    <x v="1"/>
    <s v="Dushyant Varshney"/>
    <x v="0"/>
    <x v="1"/>
    <s v="A little (&lt;30%)"/>
    <n v="1"/>
    <s v="Yes"/>
    <s v="11PM-12AM"/>
    <s v="7AM-8AM"/>
    <n v="23.5"/>
    <n v="7.5"/>
    <n v="8"/>
    <s v="16-30 mins"/>
    <s v="16-30 mins"/>
    <s v="0-15 mins"/>
    <n v="3"/>
    <n v="3"/>
    <n v="0"/>
    <x v="7"/>
    <s v="Slightly below average"/>
    <x v="0"/>
    <n v="2"/>
    <x v="1"/>
  </r>
  <r>
    <s v="David Iranpour_2"/>
    <s v="2020-03-23"/>
    <s v="11:10"/>
    <x v="203"/>
    <x v="206"/>
    <x v="1"/>
    <d v="2020-03-23T11:09:21"/>
    <d v="2020-03-23T11:10:14"/>
    <x v="0"/>
    <n v="52"/>
    <b v="1"/>
    <x v="0"/>
    <x v="3"/>
    <s v="David Iranpour"/>
    <x v="0"/>
    <x v="1"/>
    <s v="A little (&lt;30%)"/>
    <n v="1"/>
    <s v="No"/>
    <s v="11PM-12AM"/>
    <s v="7AM-8AM"/>
    <n v="23.5"/>
    <n v="7.5"/>
    <n v="8"/>
    <s v="31-45 mins"/>
    <s v="31-45 mins"/>
    <s v="16-30 mins"/>
    <n v="2"/>
    <n v="2"/>
    <n v="1"/>
    <x v="6"/>
    <s v="Below Average"/>
    <x v="2"/>
    <n v="1"/>
    <x v="1"/>
  </r>
  <r>
    <s v="Himal Suthar_2"/>
    <s v="2020-03-23"/>
    <s v="11:31"/>
    <x v="204"/>
    <x v="207"/>
    <x v="1"/>
    <d v="2020-03-23T11:30:54"/>
    <d v="2020-03-23T11:31:30"/>
    <x v="0"/>
    <n v="35"/>
    <b v="1"/>
    <x v="2"/>
    <x v="3"/>
    <s v="Himal Suthar"/>
    <x v="1"/>
    <x v="2"/>
    <m/>
    <m/>
    <s v="No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Chakra Akella_2"/>
    <s v="2020-03-23"/>
    <s v="11:36"/>
    <x v="205"/>
    <x v="208"/>
    <x v="1"/>
    <d v="2020-03-23T11:35:38"/>
    <d v="2020-03-23T11:36:46"/>
    <x v="0"/>
    <n v="67"/>
    <b v="1"/>
    <x v="0"/>
    <x v="3"/>
    <s v="Chakra Akella"/>
    <x v="0"/>
    <x v="1"/>
    <s v="A great deal (&gt;70%)"/>
    <n v="4"/>
    <s v="No"/>
    <s v="10PM-11PM"/>
    <s v="5AM-6AM"/>
    <n v="22.5"/>
    <n v="5.5"/>
    <n v="7"/>
    <s v="0-15 mins"/>
    <s v="0-15 mins"/>
    <s v="0-15 mins"/>
    <n v="4"/>
    <n v="4"/>
    <n v="0"/>
    <x v="4"/>
    <s v="Just the usual"/>
    <x v="1"/>
    <n v="3"/>
    <x v="24"/>
  </r>
  <r>
    <s v="Alec Greenawalt_2"/>
    <s v="2020-03-23"/>
    <s v="13:06"/>
    <x v="206"/>
    <x v="209"/>
    <x v="1"/>
    <d v="2020-03-23T13:05:26"/>
    <d v="2020-03-23T13:06:08"/>
    <x v="0"/>
    <n v="41"/>
    <b v="1"/>
    <x v="2"/>
    <x v="3"/>
    <s v="Alec Greenawalt"/>
    <x v="1"/>
    <x v="2"/>
    <m/>
    <m/>
    <s v="No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Armand Indra_2"/>
    <s v="2020-03-23"/>
    <s v="16:16"/>
    <x v="207"/>
    <x v="210"/>
    <x v="1"/>
    <d v="2020-03-23T16:15:16"/>
    <d v="2020-03-23T16:16:00"/>
    <x v="0"/>
    <n v="43"/>
    <b v="1"/>
    <x v="0"/>
    <x v="0"/>
    <s v="Armand Indra"/>
    <x v="0"/>
    <x v="1"/>
    <s v="A little (&lt;30%)"/>
    <n v="1"/>
    <s v="Yes"/>
    <s v="11PM-12AM"/>
    <s v="8AM-9AM"/>
    <n v="23.5"/>
    <n v="8.5"/>
    <n v="9"/>
    <s v="0-15 mins"/>
    <s v="0-15 mins"/>
    <s v="0-15 mins"/>
    <n v="4"/>
    <n v="4"/>
    <n v="0"/>
    <x v="4"/>
    <s v="Below Average"/>
    <x v="2"/>
    <n v="1"/>
    <x v="1"/>
  </r>
  <r>
    <s v="Shashank Gupta_2"/>
    <s v="2020-03-23"/>
    <s v="16:56"/>
    <x v="208"/>
    <x v="211"/>
    <x v="1"/>
    <d v="2020-03-23T16:55:39"/>
    <d v="2020-03-23T16:56:39"/>
    <x v="0"/>
    <n v="60"/>
    <b v="1"/>
    <x v="0"/>
    <x v="0"/>
    <s v="Shashank Gupta"/>
    <x v="0"/>
    <x v="1"/>
    <s v="A moderate amount (30%-50%)"/>
    <n v="2"/>
    <s v="Yes"/>
    <s v="After midnight"/>
    <s v="6AM-7AM"/>
    <n v="24.5"/>
    <n v="6.5"/>
    <n v="6"/>
    <s v="0-15 mins"/>
    <s v="16-30 mins"/>
    <s v="0-15 mins"/>
    <n v="4"/>
    <n v="3"/>
    <n v="0"/>
    <x v="1"/>
    <s v="Slightly below average"/>
    <x v="0"/>
    <n v="2"/>
    <x v="0"/>
  </r>
  <r>
    <s v="Ankit Prakash_2"/>
    <s v="2020-03-23"/>
    <s v="18:01"/>
    <x v="209"/>
    <x v="212"/>
    <x v="1"/>
    <d v="2020-03-23T18:01:00"/>
    <d v="2020-03-23T18:01:44"/>
    <x v="0"/>
    <n v="44"/>
    <b v="1"/>
    <x v="1"/>
    <x v="3"/>
    <s v="Ankit Prakash"/>
    <x v="0"/>
    <x v="1"/>
    <s v="A great deal (&gt;70%)"/>
    <n v="4"/>
    <s v="Yes"/>
    <s v="After midnight"/>
    <s v="Before 5AM"/>
    <n v="24.5"/>
    <n v="4.5"/>
    <n v="4"/>
    <s v="0-15 mins"/>
    <s v="0-15 mins"/>
    <s v="0-15 mins"/>
    <n v="4"/>
    <n v="4"/>
    <n v="0"/>
    <x v="4"/>
    <s v="Below Average"/>
    <x v="2"/>
    <n v="1"/>
    <x v="1"/>
  </r>
  <r>
    <s v="Vicky Truong_2"/>
    <s v="2020-03-23"/>
    <s v="21:01"/>
    <x v="210"/>
    <x v="213"/>
    <x v="1"/>
    <d v="2020-03-23T21:00:53"/>
    <d v="2020-03-23T21:01:27"/>
    <x v="0"/>
    <n v="34"/>
    <b v="1"/>
    <x v="2"/>
    <x v="2"/>
    <s v="Vicky Truong"/>
    <x v="0"/>
    <x v="1"/>
    <s v="A little (&lt;30%)"/>
    <n v="1"/>
    <s v="Yes"/>
    <s v="11PM-12AM"/>
    <s v="7AM-8AM"/>
    <n v="23.5"/>
    <n v="7.5"/>
    <n v="8"/>
    <s v="16-30 mins"/>
    <s v="0-15 mins"/>
    <s v="0-15 mins"/>
    <n v="3"/>
    <n v="4"/>
    <n v="0"/>
    <x v="1"/>
    <s v="Just the usual"/>
    <x v="1"/>
    <n v="3"/>
    <x v="1"/>
  </r>
  <r>
    <s v="Jane Hwa_2"/>
    <s v="2020-03-23"/>
    <s v="23:53"/>
    <x v="211"/>
    <x v="214"/>
    <x v="1"/>
    <d v="2020-03-23T23:51:26"/>
    <d v="2020-03-23T23:53:54"/>
    <x v="0"/>
    <n v="147"/>
    <b v="1"/>
    <x v="0"/>
    <x v="3"/>
    <s v="Jane Hwa"/>
    <x v="0"/>
    <x v="1"/>
    <s v="A lot (50%-70%)"/>
    <n v="3"/>
    <s v="No"/>
    <s v="10PM-11PM"/>
    <s v="5AM-6AM"/>
    <n v="22.5"/>
    <n v="5.5"/>
    <n v="7"/>
    <s v="0-15 mins"/>
    <s v="0-15 mins"/>
    <s v="0-15 mins"/>
    <n v="4"/>
    <n v="4"/>
    <n v="0"/>
    <x v="4"/>
    <s v="Slightly below average"/>
    <x v="0"/>
    <n v="2"/>
    <x v="1"/>
  </r>
  <r>
    <s v="Shashank Gupta_2"/>
    <s v="2020-03-24"/>
    <s v="04:56"/>
    <x v="212"/>
    <x v="0"/>
    <x v="1"/>
    <d v="2020-03-24T04:55:27"/>
    <d v="2020-03-24T04:56:34"/>
    <x v="0"/>
    <n v="67"/>
    <b v="1"/>
    <x v="0"/>
    <x v="0"/>
    <s v="Shashank Gupta"/>
    <x v="0"/>
    <x v="1"/>
    <s v="A lot (50%-70%)"/>
    <n v="3"/>
    <s v="Yes"/>
    <s v="10PM-11PM"/>
    <s v="6AM-7AM"/>
    <n v="22.5"/>
    <n v="6.5"/>
    <n v="8"/>
    <s v="0-15 mins"/>
    <s v="16-30 mins"/>
    <s v="0-15 mins"/>
    <n v="4"/>
    <n v="3"/>
    <n v="0"/>
    <x v="1"/>
    <s v="Slightly below average"/>
    <x v="0"/>
    <n v="2"/>
    <x v="4"/>
  </r>
  <r>
    <s v="Jyothi Vaddi_2"/>
    <s v="2020-03-24"/>
    <s v="05:05"/>
    <x v="213"/>
    <x v="215"/>
    <x v="1"/>
    <d v="2020-03-24T05:04:28"/>
    <d v="2020-03-24T05:05:33"/>
    <x v="0"/>
    <n v="64"/>
    <b v="1"/>
    <x v="0"/>
    <x v="0"/>
    <s v="Jyothi Vaddi"/>
    <x v="0"/>
    <x v="1"/>
    <s v="A great deal (&gt;70%)"/>
    <n v="4"/>
    <s v="No"/>
    <s v="After midnight"/>
    <s v="7AM-8AM"/>
    <n v="24.5"/>
    <n v="7.5"/>
    <n v="7"/>
    <s v="31-45 mins"/>
    <s v="46-60 mins"/>
    <s v="46-60 mins"/>
    <n v="2"/>
    <n v="1"/>
    <n v="3"/>
    <x v="7"/>
    <s v="Below Average"/>
    <x v="2"/>
    <n v="1"/>
    <x v="1"/>
  </r>
  <r>
    <s v="Suvarna Kalane_2"/>
    <s v="2020-03-24"/>
    <s v="05:39"/>
    <x v="214"/>
    <x v="216"/>
    <x v="1"/>
    <d v="2020-03-24T05:37:54"/>
    <d v="2020-03-24T05:39:32"/>
    <x v="0"/>
    <n v="98"/>
    <b v="1"/>
    <x v="0"/>
    <x v="0"/>
    <s v="Suvarna Kalane"/>
    <x v="0"/>
    <x v="1"/>
    <s v="A lot (50%-70%)"/>
    <n v="3"/>
    <s v="No"/>
    <s v="After midnight"/>
    <s v="7AM-8AM"/>
    <n v="24.5"/>
    <n v="7.5"/>
    <n v="7"/>
    <s v="46-60 mins"/>
    <s v="0-15 mins"/>
    <s v="46-60 mins"/>
    <n v="1"/>
    <n v="4"/>
    <n v="3"/>
    <x v="4"/>
    <s v="Slightly above average"/>
    <x v="3"/>
    <n v="4"/>
    <x v="1"/>
  </r>
  <r>
    <s v="Alison Kamikawa_2"/>
    <s v="2020-03-24"/>
    <s v="06:39"/>
    <x v="59"/>
    <x v="54"/>
    <x v="1"/>
    <d v="2020-03-24T06:38:28"/>
    <d v="2020-03-24T06:39:19"/>
    <x v="0"/>
    <n v="51"/>
    <b v="1"/>
    <x v="0"/>
    <x v="0"/>
    <s v="Alison Kamikawa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Annie Song_2"/>
    <s v="2020-03-24"/>
    <s v="06:51"/>
    <x v="135"/>
    <x v="132"/>
    <x v="1"/>
    <d v="2020-03-24T06:50:23"/>
    <d v="2020-03-24T06:51:09"/>
    <x v="0"/>
    <n v="46"/>
    <b v="1"/>
    <x v="0"/>
    <x v="0"/>
    <s v="Annie Song"/>
    <x v="0"/>
    <x v="1"/>
    <s v="A lot (50%-70%)"/>
    <n v="3"/>
    <s v="No"/>
    <s v="10PM-11PM"/>
    <s v="8AM-9AM"/>
    <n v="22.5"/>
    <n v="8.5"/>
    <n v="10"/>
    <s v="16-30 mins"/>
    <s v="0-15 mins"/>
    <s v="46-60 mins"/>
    <n v="3"/>
    <n v="4"/>
    <n v="3"/>
    <x v="5"/>
    <s v="Just the usual"/>
    <x v="1"/>
    <n v="3"/>
    <x v="1"/>
  </r>
  <r>
    <s v="Aaron Le_2"/>
    <s v="2020-03-24"/>
    <s v="06:52"/>
    <x v="136"/>
    <x v="56"/>
    <x v="1"/>
    <d v="2020-03-24T06:51:31"/>
    <d v="2020-03-24T06:52:04"/>
    <x v="0"/>
    <n v="32"/>
    <b v="1"/>
    <x v="0"/>
    <x v="2"/>
    <s v="Aaron Le"/>
    <x v="1"/>
    <x v="2"/>
    <m/>
    <m/>
    <s v="Yes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mark yeager_2"/>
    <s v="2020-03-24"/>
    <s v="06:55"/>
    <x v="215"/>
    <x v="217"/>
    <x v="1"/>
    <d v="2020-03-24T06:54:53"/>
    <d v="2020-03-24T06:55:39"/>
    <x v="0"/>
    <n v="46"/>
    <b v="1"/>
    <x v="0"/>
    <x v="0"/>
    <s v="mark yeager"/>
    <x v="0"/>
    <x v="1"/>
    <s v="A little (&lt;30%)"/>
    <n v="1"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Kevin Cook_2"/>
    <s v="2020-03-24"/>
    <s v="07:01"/>
    <x v="10"/>
    <x v="10"/>
    <x v="1"/>
    <d v="2020-03-24T07:00:47"/>
    <d v="2020-03-24T07:01:58"/>
    <x v="0"/>
    <n v="70"/>
    <b v="1"/>
    <x v="0"/>
    <x v="0"/>
    <s v="Kevin Cook"/>
    <x v="0"/>
    <x v="0"/>
    <s v="A moderate amount (30%-50%)"/>
    <n v="2"/>
    <s v="Yes"/>
    <s v="9PM-10PM"/>
    <s v="5AM-6AM"/>
    <n v="21.5"/>
    <n v="5.5"/>
    <n v="8"/>
    <s v="0-15 mins"/>
    <s v="0-15 mins"/>
    <s v="0-15 mins"/>
    <n v="4"/>
    <n v="4"/>
    <n v="0"/>
    <x v="4"/>
    <s v="Slightly above average"/>
    <x v="3"/>
    <n v="4"/>
    <x v="25"/>
  </r>
  <r>
    <s v="Alejandro Sanchez_2"/>
    <s v="2020-03-24"/>
    <s v="07:04"/>
    <x v="13"/>
    <x v="11"/>
    <x v="1"/>
    <d v="2020-03-24T07:03:21"/>
    <d v="2020-03-24T07:04:27"/>
    <x v="0"/>
    <n v="65"/>
    <b v="1"/>
    <x v="0"/>
    <x v="3"/>
    <s v="Alejandro Sanchez"/>
    <x v="0"/>
    <x v="1"/>
    <s v="A moderate amount (30%-50%)"/>
    <n v="2"/>
    <s v="No"/>
    <s v="10PM-11PM"/>
    <s v="5AM-6AM"/>
    <n v="22.5"/>
    <n v="5.5"/>
    <n v="7"/>
    <s v="0-15 mins"/>
    <s v="16-30 mins"/>
    <s v="0-15 mins"/>
    <n v="4"/>
    <n v="3"/>
    <n v="0"/>
    <x v="1"/>
    <s v="Just the usual"/>
    <x v="1"/>
    <n v="3"/>
    <x v="1"/>
  </r>
  <r>
    <s v="Amanda Spence_2"/>
    <s v="2020-03-24"/>
    <s v="07:09"/>
    <x v="62"/>
    <x v="161"/>
    <x v="1"/>
    <d v="2020-03-24T07:07:23"/>
    <d v="2020-03-24T07:08:59"/>
    <x v="0"/>
    <n v="96"/>
    <b v="1"/>
    <x v="0"/>
    <x v="0"/>
    <s v="Amanda Spence"/>
    <x v="0"/>
    <x v="1"/>
    <s v="A moderate amount (30%-50%)"/>
    <n v="2"/>
    <s v="No"/>
    <s v="9PM-10PM"/>
    <s v="5AM-6AM"/>
    <n v="21.5"/>
    <n v="5.5"/>
    <n v="8"/>
    <s v="0-15 mins"/>
    <s v="0-15 mins"/>
    <s v="0-15 mins"/>
    <n v="4"/>
    <n v="4"/>
    <n v="0"/>
    <x v="4"/>
    <s v="Just the usual"/>
    <x v="1"/>
    <n v="3"/>
    <x v="1"/>
  </r>
  <r>
    <s v="Rhythm Arora_2"/>
    <s v="2020-03-24"/>
    <s v="07:16"/>
    <x v="64"/>
    <x v="11"/>
    <x v="1"/>
    <d v="2020-03-24T07:03:37"/>
    <d v="2020-03-24T07:16:31"/>
    <x v="0"/>
    <n v="774"/>
    <b v="1"/>
    <x v="0"/>
    <x v="3"/>
    <s v="Rhythm Arora"/>
    <x v="0"/>
    <x v="1"/>
    <s v="A lot (50%-70%)"/>
    <n v="3"/>
    <s v="No"/>
    <s v="After midnight"/>
    <s v="8AM-9AM"/>
    <n v="24.5"/>
    <n v="8.5"/>
    <n v="8"/>
    <s v="0-15 mins"/>
    <s v="0-15 mins"/>
    <s v="16-30 mins"/>
    <n v="4"/>
    <n v="4"/>
    <n v="1"/>
    <x v="0"/>
    <s v="Slightly below average"/>
    <x v="0"/>
    <n v="2"/>
    <x v="1"/>
  </r>
  <r>
    <s v="Dushyant Varshney_2"/>
    <s v="2020-03-24"/>
    <s v="07:20"/>
    <x v="18"/>
    <x v="162"/>
    <x v="1"/>
    <d v="2020-03-24T07:19:34"/>
    <d v="2020-03-24T07:20:37"/>
    <x v="0"/>
    <n v="62"/>
    <b v="1"/>
    <x v="0"/>
    <x v="1"/>
    <s v="Dushyant Varshney"/>
    <x v="0"/>
    <x v="1"/>
    <s v="A little (&lt;30%)"/>
    <n v="1"/>
    <s v="No"/>
    <s v="11PM-12AM"/>
    <s v="7AM-8AM"/>
    <n v="23.5"/>
    <n v="7.5"/>
    <n v="8"/>
    <s v="0-15 mins"/>
    <s v="16-30 mins"/>
    <s v="0-15 mins"/>
    <n v="4"/>
    <n v="3"/>
    <n v="0"/>
    <x v="1"/>
    <s v="Just the usual"/>
    <x v="1"/>
    <n v="3"/>
    <x v="1"/>
  </r>
  <r>
    <s v="Nadia Sharifi_2"/>
    <s v="2020-03-24"/>
    <s v="07:23"/>
    <x v="19"/>
    <x v="134"/>
    <x v="1"/>
    <d v="2020-03-24T07:21:22"/>
    <d v="2020-03-24T07:23:27"/>
    <x v="0"/>
    <n v="124"/>
    <b v="1"/>
    <x v="0"/>
    <x v="0"/>
    <s v="Nadia Sharifi"/>
    <x v="0"/>
    <x v="1"/>
    <s v="A great deal (&gt;70%)"/>
    <n v="4"/>
    <s v="No"/>
    <s v="9PM-10PM"/>
    <s v="6AM-7AM"/>
    <n v="21.5"/>
    <n v="6.5"/>
    <n v="9"/>
    <s v="16-30 mins"/>
    <s v="16-30 mins"/>
    <s v="0-15 mins"/>
    <n v="3"/>
    <n v="3"/>
    <n v="0"/>
    <x v="7"/>
    <s v="Slightly below average"/>
    <x v="0"/>
    <n v="2"/>
    <x v="1"/>
  </r>
  <r>
    <s v="Mayra Erives_2"/>
    <s v="2020-03-24"/>
    <s v="07:32"/>
    <x v="164"/>
    <x v="18"/>
    <x v="1"/>
    <d v="2020-03-24T07:31:34"/>
    <d v="2020-03-24T07:32:17"/>
    <x v="0"/>
    <n v="42"/>
    <b v="1"/>
    <x v="0"/>
    <x v="0"/>
    <s v="Mayra Erives"/>
    <x v="0"/>
    <x v="1"/>
    <s v="A lot (50%-70%)"/>
    <n v="3"/>
    <s v="No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Anissa Chan_2"/>
    <s v="2020-03-24"/>
    <s v="07:34"/>
    <x v="66"/>
    <x v="62"/>
    <x v="1"/>
    <d v="2020-03-24T07:33:44"/>
    <d v="2020-03-24T07:34:29"/>
    <x v="0"/>
    <n v="44"/>
    <b v="1"/>
    <x v="0"/>
    <x v="2"/>
    <s v="Anissa Chan"/>
    <x v="0"/>
    <x v="1"/>
    <s v="A lot (50%-70%)"/>
    <n v="3"/>
    <s v="Yes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Lauren Lee_2"/>
    <s v="2020-03-24"/>
    <s v="07:46"/>
    <x v="67"/>
    <x v="164"/>
    <x v="1"/>
    <d v="2020-03-24T07:45:19"/>
    <d v="2020-03-24T07:46:01"/>
    <x v="0"/>
    <n v="41"/>
    <b v="1"/>
    <x v="0"/>
    <x v="0"/>
    <s v="Lauren Lee"/>
    <x v="1"/>
    <x v="2"/>
    <m/>
    <m/>
    <s v="Yes"/>
    <s v="10PM-11PM"/>
    <s v="6AM-7AM"/>
    <n v="22.5"/>
    <n v="6.5"/>
    <n v="8"/>
    <s v="0-15 mins"/>
    <s v="0-15 mins"/>
    <s v="0-15 mins"/>
    <n v="4"/>
    <n v="4"/>
    <n v="0"/>
    <x v="4"/>
    <s v="Above Average"/>
    <x v="4"/>
    <n v="5"/>
    <x v="1"/>
  </r>
  <r>
    <s v="David Iranpour_2"/>
    <s v="2020-03-24"/>
    <s v="08:02"/>
    <x v="104"/>
    <x v="102"/>
    <x v="1"/>
    <d v="2020-03-24T08:01:24"/>
    <d v="2020-03-24T08:02:23"/>
    <x v="0"/>
    <n v="59"/>
    <b v="1"/>
    <x v="0"/>
    <x v="3"/>
    <s v="David Iranpour"/>
    <x v="0"/>
    <x v="1"/>
    <s v="A moderate amount (30%-50%)"/>
    <n v="2"/>
    <s v="Yes"/>
    <s v="10PM-11PM"/>
    <s v="7AM-8AM"/>
    <n v="22.5"/>
    <n v="7.5"/>
    <n v="9"/>
    <s v="31-45 mins"/>
    <s v="31-45 mins"/>
    <s v="0-15 mins"/>
    <n v="2"/>
    <n v="2"/>
    <n v="0"/>
    <x v="8"/>
    <s v="Below Average"/>
    <x v="2"/>
    <n v="1"/>
    <x v="1"/>
  </r>
  <r>
    <s v="Brice Maynard_2"/>
    <s v="2020-03-24"/>
    <s v="08:02"/>
    <x v="104"/>
    <x v="218"/>
    <x v="1"/>
    <d v="2020-03-24T08:02:01"/>
    <d v="2020-03-24T08:02:56"/>
    <x v="0"/>
    <n v="55"/>
    <b v="1"/>
    <x v="4"/>
    <x v="1"/>
    <s v="Brice Maynard"/>
    <x v="0"/>
    <x v="1"/>
    <s v="A moderate amount (30%-50%)"/>
    <n v="2"/>
    <s v="No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Sandy Klueger_2"/>
    <s v="2020-03-24"/>
    <s v="08:07"/>
    <x v="216"/>
    <x v="167"/>
    <x v="1"/>
    <d v="2020-03-24T08:06:15"/>
    <d v="2020-03-24T08:07:20"/>
    <x v="0"/>
    <n v="65"/>
    <b v="1"/>
    <x v="0"/>
    <x v="0"/>
    <s v="Sandy Klueger"/>
    <x v="0"/>
    <x v="1"/>
    <s v="A little (&lt;30%)"/>
    <n v="1"/>
    <s v="No"/>
    <s v="10PM-11PM"/>
    <s v="6AM-7AM"/>
    <n v="22.5"/>
    <n v="6.5"/>
    <n v="8"/>
    <s v="16-30 mins"/>
    <s v="31-45 mins"/>
    <s v="16-30 mins"/>
    <n v="3"/>
    <n v="2"/>
    <n v="1"/>
    <x v="7"/>
    <s v="Slightly below average"/>
    <x v="0"/>
    <n v="2"/>
    <x v="1"/>
  </r>
  <r>
    <s v="Vicky Truong_2"/>
    <s v="2020-03-24"/>
    <s v="08:08"/>
    <x v="169"/>
    <x v="219"/>
    <x v="1"/>
    <d v="2020-03-24T08:07:10"/>
    <d v="2020-03-24T08:08:00"/>
    <x v="0"/>
    <n v="49"/>
    <b v="1"/>
    <x v="2"/>
    <x v="2"/>
    <s v="Vicky Truong"/>
    <x v="0"/>
    <x v="1"/>
    <s v="A little (&lt;30%)"/>
    <n v="1"/>
    <s v="No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Larissa Purnell_2"/>
    <s v="2020-03-24"/>
    <s v="08:10"/>
    <x v="69"/>
    <x v="22"/>
    <x v="1"/>
    <d v="2020-03-24T08:10:01"/>
    <d v="2020-03-24T08:10:40"/>
    <x v="0"/>
    <n v="39"/>
    <b v="1"/>
    <x v="2"/>
    <x v="3"/>
    <s v="Larissa Purnell"/>
    <x v="0"/>
    <x v="0"/>
    <s v="A little (&lt;30%)"/>
    <n v="1"/>
    <s v="Yes"/>
    <s v="11PM-12AM"/>
    <s v="6AM-7AM"/>
    <n v="23.5"/>
    <n v="6.5"/>
    <n v="7"/>
    <s v="0-15 mins"/>
    <s v="0-15 mins"/>
    <s v="0-15 mins"/>
    <n v="4"/>
    <n v="4"/>
    <n v="0"/>
    <x v="4"/>
    <s v="Slightly below average"/>
    <x v="0"/>
    <n v="2"/>
    <x v="1"/>
  </r>
  <r>
    <s v="Jonathan Orze_2"/>
    <s v="2020-03-24"/>
    <s v="08:14"/>
    <x v="217"/>
    <x v="220"/>
    <x v="1"/>
    <d v="2020-03-24T08:13:16"/>
    <d v="2020-03-24T08:14:42"/>
    <x v="0"/>
    <n v="86"/>
    <b v="1"/>
    <x v="0"/>
    <x v="0"/>
    <s v="Jonathan Orze"/>
    <x v="1"/>
    <x v="2"/>
    <m/>
    <m/>
    <s v="Yes"/>
    <s v="11PM-12AM"/>
    <s v="7AM-8AM"/>
    <n v="23.5"/>
    <n v="7.5"/>
    <n v="8"/>
    <s v="0-15 mins"/>
    <s v="16-30 mins"/>
    <s v="0-15 mins"/>
    <n v="4"/>
    <n v="3"/>
    <n v="0"/>
    <x v="1"/>
    <s v="Slightly above average"/>
    <x v="3"/>
    <n v="4"/>
    <x v="1"/>
  </r>
  <r>
    <s v="Hannah Goldberg_2"/>
    <s v="2020-03-24"/>
    <s v="08:14"/>
    <x v="217"/>
    <x v="220"/>
    <x v="1"/>
    <d v="2020-03-24T08:13:52"/>
    <d v="2020-03-24T08:14:57"/>
    <x v="0"/>
    <n v="65"/>
    <b v="1"/>
    <x v="0"/>
    <x v="0"/>
    <s v="Hannah Goldberg"/>
    <x v="0"/>
    <x v="1"/>
    <s v="A little (&lt;30%)"/>
    <n v="1"/>
    <s v="No"/>
    <s v="9PM-10PM"/>
    <s v="7AM-8AM"/>
    <n v="21.5"/>
    <n v="7.5"/>
    <n v="10"/>
    <s v="0-15 mins"/>
    <s v="0-15 mins"/>
    <s v="46-60 mins"/>
    <n v="4"/>
    <n v="4"/>
    <n v="3"/>
    <x v="3"/>
    <s v="Above Average"/>
    <x v="4"/>
    <n v="5"/>
    <x v="1"/>
  </r>
  <r>
    <s v="Jane Hwa_2"/>
    <s v="2020-03-24"/>
    <s v="08:27"/>
    <x v="30"/>
    <x v="105"/>
    <x v="1"/>
    <d v="2020-03-24T08:26:41"/>
    <d v="2020-03-24T08:27:55"/>
    <x v="0"/>
    <n v="73"/>
    <b v="1"/>
    <x v="0"/>
    <x v="3"/>
    <s v="Jane Hwa"/>
    <x v="1"/>
    <x v="2"/>
    <m/>
    <m/>
    <s v="Yes"/>
    <s v="After midnight"/>
    <s v="5AM-6AM"/>
    <n v="24.5"/>
    <n v="5.5"/>
    <n v="5"/>
    <s v="46-60 mins"/>
    <s v="16-30 mins"/>
    <s v="0-15 mins"/>
    <n v="1"/>
    <n v="3"/>
    <n v="0"/>
    <x v="8"/>
    <s v="Below Average"/>
    <x v="2"/>
    <n v="1"/>
    <x v="1"/>
  </r>
  <r>
    <s v="Neha Batta_2"/>
    <s v="2020-03-24"/>
    <s v="08:29"/>
    <x v="31"/>
    <x v="69"/>
    <x v="1"/>
    <d v="2020-03-24T08:28:47"/>
    <d v="2020-03-24T08:29:53"/>
    <x v="0"/>
    <n v="65"/>
    <b v="1"/>
    <x v="0"/>
    <x v="0"/>
    <s v="Neha Batta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Kherishma Shah_2"/>
    <s v="2020-03-24"/>
    <s v="08:38"/>
    <x v="33"/>
    <x v="107"/>
    <x v="1"/>
    <d v="2020-03-24T08:37:45"/>
    <d v="2020-03-24T08:38:48"/>
    <x v="0"/>
    <n v="62"/>
    <b v="1"/>
    <x v="0"/>
    <x v="3"/>
    <s v="Kherishma Shah"/>
    <x v="0"/>
    <x v="1"/>
    <s v="A lot (50%-70%)"/>
    <n v="3"/>
    <s v="No"/>
    <s v="10PM-11PM"/>
    <s v="7AM-8AM"/>
    <n v="22.5"/>
    <n v="7.5"/>
    <n v="9"/>
    <s v="0-15 mins"/>
    <s v="0-15 mins"/>
    <s v="0-15 mins"/>
    <n v="4"/>
    <n v="4"/>
    <n v="0"/>
    <x v="4"/>
    <s v="Slightly above average"/>
    <x v="3"/>
    <n v="4"/>
    <x v="1"/>
  </r>
  <r>
    <s v="Divya Goel_2"/>
    <s v="2020-03-24"/>
    <s v="08:51"/>
    <x v="35"/>
    <x v="29"/>
    <x v="1"/>
    <d v="2020-03-24T08:49:44"/>
    <d v="2020-03-24T08:51:05"/>
    <x v="0"/>
    <n v="81"/>
    <b v="1"/>
    <x v="0"/>
    <x v="0"/>
    <s v="Divya Goel"/>
    <x v="0"/>
    <x v="0"/>
    <s v="A lot (50%-70%)"/>
    <n v="3"/>
    <s v="Yes"/>
    <s v="After midnight"/>
    <s v="7AM-8AM"/>
    <n v="24.5"/>
    <n v="7.5"/>
    <n v="7"/>
    <s v="0-15 mins"/>
    <s v="0-15 mins"/>
    <s v="0-15 mins"/>
    <n v="4"/>
    <n v="4"/>
    <n v="0"/>
    <x v="4"/>
    <s v="Just the usual"/>
    <x v="1"/>
    <n v="3"/>
    <x v="1"/>
  </r>
  <r>
    <s v="Apurva Patil_2"/>
    <s v="2020-03-24"/>
    <s v="09:26"/>
    <x v="218"/>
    <x v="221"/>
    <x v="1"/>
    <d v="2020-03-24T09:24:18"/>
    <d v="2020-03-24T09:26:06"/>
    <x v="0"/>
    <n v="108"/>
    <b v="1"/>
    <x v="0"/>
    <x v="0"/>
    <s v="Apurva Patil"/>
    <x v="0"/>
    <x v="1"/>
    <s v="A lot (50%-70%)"/>
    <n v="3"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Rashelle Nagata_2"/>
    <s v="2020-03-24"/>
    <s v="09:33"/>
    <x v="79"/>
    <x v="197"/>
    <x v="1"/>
    <d v="2020-03-24T09:20:32"/>
    <d v="2020-03-24T09:33:33"/>
    <x v="0"/>
    <n v="781"/>
    <b v="1"/>
    <x v="3"/>
    <x v="0"/>
    <s v="Rashelle Nagata"/>
    <x v="1"/>
    <x v="2"/>
    <m/>
    <m/>
    <s v="No"/>
    <s v="10PM-11PM"/>
    <s v="5AM-6AM"/>
    <n v="22.5"/>
    <n v="5.5"/>
    <n v="7"/>
    <s v="0-15 mins"/>
    <s v="0-15 mins"/>
    <s v="0-15 mins"/>
    <n v="4"/>
    <n v="4"/>
    <n v="0"/>
    <x v="4"/>
    <s v="Just the usual"/>
    <x v="1"/>
    <n v="3"/>
    <x v="11"/>
  </r>
  <r>
    <s v="Isabel Farfan_2"/>
    <s v="2020-03-24"/>
    <s v="09:51"/>
    <x v="219"/>
    <x v="222"/>
    <x v="1"/>
    <d v="2020-03-24T09:50:32"/>
    <d v="2020-03-24T09:51:04"/>
    <x v="0"/>
    <n v="32"/>
    <b v="1"/>
    <x v="0"/>
    <x v="3"/>
    <s v="Isabel Farfan"/>
    <x v="0"/>
    <x v="0"/>
    <s v="A moderate amount (30%-50%)"/>
    <n v="2"/>
    <s v="No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7"/>
  </r>
  <r>
    <s v="Brady Meyers_2"/>
    <s v="2020-03-24"/>
    <s v="09:52"/>
    <x v="220"/>
    <x v="223"/>
    <x v="1"/>
    <d v="2020-03-24T09:51:26"/>
    <d v="2020-03-24T09:52:00"/>
    <x v="0"/>
    <n v="33"/>
    <b v="1"/>
    <x v="2"/>
    <x v="3"/>
    <s v="Brady Meyers"/>
    <x v="0"/>
    <x v="1"/>
    <s v="A lot (50%-70%)"/>
    <n v="3"/>
    <s v="No"/>
    <s v="10PM-11PM"/>
    <s v="7AM-8AM"/>
    <n v="22.5"/>
    <n v="7.5"/>
    <n v="9"/>
    <s v="0-15 mins"/>
    <s v="0-15 mins"/>
    <s v="0-15 mins"/>
    <n v="4"/>
    <n v="4"/>
    <n v="0"/>
    <x v="4"/>
    <s v="Slightly above average"/>
    <x v="3"/>
    <n v="4"/>
    <x v="1"/>
  </r>
  <r>
    <s v="Shawn Halim_2"/>
    <s v="2020-03-24"/>
    <s v="10:04"/>
    <x v="221"/>
    <x v="224"/>
    <x v="1"/>
    <d v="2020-03-24T10:03:49"/>
    <d v="2020-03-24T10:04:43"/>
    <x v="0"/>
    <n v="53"/>
    <b v="1"/>
    <x v="0"/>
    <x v="0"/>
    <s v="Shawn Halim"/>
    <x v="0"/>
    <x v="1"/>
    <s v="A great deal (&gt;70%)"/>
    <n v="4"/>
    <s v="No"/>
    <s v="After midnight"/>
    <s v="After 9 AM"/>
    <n v="24.5"/>
    <n v="9.5"/>
    <n v="9"/>
    <s v="0-15 mins"/>
    <s v="0-15 mins"/>
    <s v="0-15 mins"/>
    <n v="4"/>
    <n v="4"/>
    <n v="0"/>
    <x v="4"/>
    <s v="Above Average"/>
    <x v="4"/>
    <n v="5"/>
    <x v="1"/>
  </r>
  <r>
    <s v="Andrew Chen_2"/>
    <s v="2020-03-24"/>
    <s v="10:15"/>
    <x v="83"/>
    <x v="38"/>
    <x v="1"/>
    <d v="2020-03-24T09:46:53"/>
    <d v="2020-03-24T10:15:09"/>
    <x v="0"/>
    <n v="1695"/>
    <b v="1"/>
    <x v="0"/>
    <x v="0"/>
    <s v="Andrew Chen"/>
    <x v="0"/>
    <x v="1"/>
    <s v="A lot (50%-70%)"/>
    <n v="3"/>
    <s v="No"/>
    <s v="After midnight"/>
    <s v="After 9 AM"/>
    <n v="24.5"/>
    <n v="9.5"/>
    <n v="9"/>
    <s v="0-15 mins"/>
    <s v="0-15 mins"/>
    <s v="0-15 mins"/>
    <n v="4"/>
    <n v="4"/>
    <n v="0"/>
    <x v="4"/>
    <s v="Above Average"/>
    <x v="4"/>
    <n v="5"/>
    <x v="1"/>
  </r>
  <r>
    <s v="Perry Kumagai_2"/>
    <s v="2020-03-24"/>
    <s v="10:23"/>
    <x v="222"/>
    <x v="225"/>
    <x v="1"/>
    <d v="2020-03-24T10:22:54"/>
    <d v="2020-03-24T10:23:43"/>
    <x v="0"/>
    <n v="48"/>
    <b v="1"/>
    <x v="0"/>
    <x v="2"/>
    <s v="Perry Kumagai"/>
    <x v="1"/>
    <x v="2"/>
    <m/>
    <m/>
    <s v="Yes"/>
    <s v="11PM-12AM"/>
    <s v="8AM-9AM"/>
    <n v="23.5"/>
    <n v="8.5"/>
    <n v="9"/>
    <s v="16-30 mins"/>
    <s v="16-30 mins"/>
    <s v="16-30 mins"/>
    <n v="3"/>
    <n v="3"/>
    <n v="1"/>
    <x v="1"/>
    <s v="Just the usual"/>
    <x v="1"/>
    <n v="3"/>
    <x v="0"/>
  </r>
  <r>
    <s v="Megan Lee_2"/>
    <s v="2020-03-24"/>
    <s v="11:07"/>
    <x v="223"/>
    <x v="175"/>
    <x v="1"/>
    <d v="2020-03-24T10:50:01"/>
    <d v="2020-03-24T11:07:08"/>
    <x v="0"/>
    <n v="1027"/>
    <b v="1"/>
    <x v="0"/>
    <x v="3"/>
    <s v="Megan Lee"/>
    <x v="0"/>
    <x v="1"/>
    <s v="A little (&lt;30%)"/>
    <n v="1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Evelyn Lee_2"/>
    <s v="2020-03-24"/>
    <s v="11:35"/>
    <x v="224"/>
    <x v="226"/>
    <x v="1"/>
    <d v="2020-03-24T11:34:10"/>
    <d v="2020-03-24T11:35:00"/>
    <x v="0"/>
    <n v="49"/>
    <b v="1"/>
    <x v="0"/>
    <x v="0"/>
    <s v="Evelyn Lee"/>
    <x v="1"/>
    <x v="2"/>
    <m/>
    <m/>
    <s v="No"/>
    <s v="After midnight"/>
    <s v="Before 5AM"/>
    <n v="24.5"/>
    <n v="4.5"/>
    <n v="4"/>
    <s v="16-30 mins"/>
    <s v="0-15 mins"/>
    <s v="0-15 mins"/>
    <n v="3"/>
    <n v="4"/>
    <n v="0"/>
    <x v="1"/>
    <s v="Just the usual"/>
    <x v="1"/>
    <n v="3"/>
    <x v="1"/>
  </r>
  <r>
    <s v="Kevin Guh_2"/>
    <s v="2020-03-24"/>
    <s v="12:39"/>
    <x v="225"/>
    <x v="227"/>
    <x v="1"/>
    <d v="2020-03-24T12:38:19"/>
    <d v="2020-03-24T12:39:02"/>
    <x v="0"/>
    <n v="42"/>
    <b v="1"/>
    <x v="0"/>
    <x v="3"/>
    <s v="Kevin Guh"/>
    <x v="0"/>
    <x v="1"/>
    <s v="A little (&lt;30%)"/>
    <n v="1"/>
    <s v="Yes"/>
    <s v="After midnight"/>
    <s v="After 9 AM"/>
    <n v="24.5"/>
    <n v="9.5"/>
    <n v="9"/>
    <s v="0-15 mins"/>
    <s v="0-15 mins"/>
    <s v="0-15 mins"/>
    <n v="4"/>
    <n v="4"/>
    <n v="0"/>
    <x v="4"/>
    <s v="Slightly below average"/>
    <x v="0"/>
    <n v="2"/>
    <x v="1"/>
  </r>
  <r>
    <s v="Himal Suthar_2"/>
    <s v="2020-03-24"/>
    <s v="14:47"/>
    <x v="226"/>
    <x v="228"/>
    <x v="1"/>
    <d v="2020-03-24T14:46:13"/>
    <d v="2020-03-24T14:46:59"/>
    <x v="0"/>
    <n v="46"/>
    <b v="1"/>
    <x v="2"/>
    <x v="3"/>
    <s v="Himal Suthar"/>
    <x v="1"/>
    <x v="2"/>
    <m/>
    <m/>
    <s v="No"/>
    <s v="11PM-12AM"/>
    <s v="After 9 AM"/>
    <n v="23.5"/>
    <n v="9.5"/>
    <n v="10"/>
    <s v="0-15 mins"/>
    <s v="0-15 mins"/>
    <s v="0-15 mins"/>
    <n v="4"/>
    <n v="4"/>
    <n v="0"/>
    <x v="4"/>
    <s v="Just the usual"/>
    <x v="1"/>
    <n v="3"/>
    <x v="1"/>
  </r>
  <r>
    <s v="Sucharita Yellapragada_2"/>
    <s v="2020-03-24"/>
    <s v="16:50"/>
    <x v="227"/>
    <x v="229"/>
    <x v="1"/>
    <d v="2020-03-24T16:49:58"/>
    <d v="2020-03-24T16:50:47"/>
    <x v="0"/>
    <n v="48"/>
    <b v="1"/>
    <x v="0"/>
    <x v="3"/>
    <s v="Sucharita Yellapragada"/>
    <x v="1"/>
    <x v="2"/>
    <m/>
    <m/>
    <s v="No"/>
    <s v="10PM-11PM"/>
    <s v="7AM-8AM"/>
    <n v="22.5"/>
    <n v="7.5"/>
    <n v="9"/>
    <s v="0-15 mins"/>
    <s v="0-15 mins"/>
    <s v="0-15 mins"/>
    <n v="4"/>
    <n v="4"/>
    <n v="0"/>
    <x v="4"/>
    <s v="Slightly below average"/>
    <x v="0"/>
    <n v="2"/>
    <x v="1"/>
  </r>
  <r>
    <s v="Ankit Prakash_2"/>
    <s v="2020-03-24"/>
    <s v="18:11"/>
    <x v="228"/>
    <x v="230"/>
    <x v="1"/>
    <d v="2020-03-24T18:10:38"/>
    <d v="2020-03-24T18:11:49"/>
    <x v="0"/>
    <n v="70"/>
    <b v="1"/>
    <x v="1"/>
    <x v="3"/>
    <s v="Ankit Prakash"/>
    <x v="0"/>
    <x v="1"/>
    <s v="A great deal (&gt;70%)"/>
    <n v="4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Armand Indra_2"/>
    <s v="2020-03-24"/>
    <s v="18:47"/>
    <x v="229"/>
    <x v="231"/>
    <x v="1"/>
    <d v="2020-03-24T18:47:00"/>
    <d v="2020-03-24T18:47:49"/>
    <x v="0"/>
    <n v="48"/>
    <b v="1"/>
    <x v="0"/>
    <x v="0"/>
    <s v="Armand Indra"/>
    <x v="0"/>
    <x v="1"/>
    <s v="A moderate amount (30%-50%)"/>
    <n v="2"/>
    <s v="No"/>
    <s v="11PM-12AM"/>
    <s v="8AM-9AM"/>
    <n v="23.5"/>
    <n v="8.5"/>
    <n v="9"/>
    <s v="31-45 mins"/>
    <s v="0-15 mins"/>
    <s v="0-15 mins"/>
    <n v="2"/>
    <n v="4"/>
    <n v="0"/>
    <x v="7"/>
    <s v="Just the usual"/>
    <x v="1"/>
    <n v="3"/>
    <x v="1"/>
  </r>
  <r>
    <s v="Smita Kumar_2"/>
    <s v="2020-03-24"/>
    <s v="19:48"/>
    <x v="230"/>
    <x v="232"/>
    <x v="1"/>
    <d v="2020-03-24T19:48:09"/>
    <d v="2020-03-24T19:48:48"/>
    <x v="0"/>
    <n v="38"/>
    <b v="1"/>
    <x v="0"/>
    <x v="1"/>
    <s v="Smita Kumar"/>
    <x v="0"/>
    <x v="1"/>
    <s v="A lot (50%-70%)"/>
    <n v="3"/>
    <s v="No"/>
    <s v="10PM-11PM"/>
    <s v="6AM-7AM"/>
    <n v="22.5"/>
    <n v="6.5"/>
    <n v="8"/>
    <s v="0-15 mins"/>
    <s v="0-15 mins"/>
    <s v="0-15 mins"/>
    <n v="4"/>
    <n v="4"/>
    <n v="0"/>
    <x v="4"/>
    <s v="Above Average"/>
    <x v="4"/>
    <n v="5"/>
    <x v="1"/>
  </r>
  <r>
    <s v="Alison Kamikawa_2"/>
    <s v="2020-03-25"/>
    <s v="04:01"/>
    <x v="158"/>
    <x v="154"/>
    <x v="1"/>
    <d v="2020-03-25T04:00:30"/>
    <d v="2020-03-25T04:01:19"/>
    <x v="0"/>
    <n v="49"/>
    <b v="1"/>
    <x v="0"/>
    <x v="0"/>
    <s v="Alison Kamikawa"/>
    <x v="0"/>
    <x v="0"/>
    <s v="A lot (50%-70%)"/>
    <n v="3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1"/>
  </r>
  <r>
    <s v="Rhythm Arora_2"/>
    <s v="2020-03-25"/>
    <s v="05:34"/>
    <x v="4"/>
    <x v="157"/>
    <x v="1"/>
    <d v="2020-03-25T05:33:36"/>
    <d v="2020-03-25T05:34:25"/>
    <x v="0"/>
    <n v="48"/>
    <b v="1"/>
    <x v="0"/>
    <x v="3"/>
    <s v="Rhythm Arora"/>
    <x v="0"/>
    <x v="1"/>
    <s v="A great deal (&gt;70%)"/>
    <n v="4"/>
    <s v="Yes"/>
    <s v="10PM-11PM"/>
    <s v="6AM-7AM"/>
    <n v="22.5"/>
    <n v="6.5"/>
    <n v="8"/>
    <s v="0-15 mins"/>
    <s v="31-45 mins"/>
    <s v="46-60 mins"/>
    <n v="4"/>
    <n v="2"/>
    <n v="3"/>
    <x v="0"/>
    <s v="Below Average"/>
    <x v="2"/>
    <n v="1"/>
    <x v="1"/>
  </r>
  <r>
    <s v="Suvarna Kalane_2"/>
    <s v="2020-03-25"/>
    <s v="05:48"/>
    <x v="231"/>
    <x v="233"/>
    <x v="1"/>
    <d v="2020-03-25T05:46:56"/>
    <d v="2020-03-25T05:48:30"/>
    <x v="0"/>
    <n v="94"/>
    <b v="1"/>
    <x v="0"/>
    <x v="0"/>
    <s v="Suvarna Kalane"/>
    <x v="0"/>
    <x v="1"/>
    <s v="A lot (50%-70%)"/>
    <n v="3"/>
    <s v="No"/>
    <s v="After midnight"/>
    <s v="7AM-8AM"/>
    <n v="24.5"/>
    <n v="7.5"/>
    <n v="7"/>
    <s v="16-30 mins"/>
    <s v="31-45 mins"/>
    <s v="0-15 mins"/>
    <n v="3"/>
    <n v="2"/>
    <n v="0"/>
    <x v="6"/>
    <s v="Slightly above average"/>
    <x v="3"/>
    <n v="4"/>
    <x v="1"/>
  </r>
  <r>
    <s v="Evelyn Lee_2"/>
    <s v="2020-03-25"/>
    <s v="05:53"/>
    <x v="232"/>
    <x v="234"/>
    <x v="1"/>
    <d v="2020-03-25T05:52:32"/>
    <d v="2020-03-25T05:53:46"/>
    <x v="0"/>
    <n v="74"/>
    <b v="1"/>
    <x v="0"/>
    <x v="0"/>
    <s v="Evelyn Lee"/>
    <x v="0"/>
    <x v="1"/>
    <s v="A moderate amount (30%-50%)"/>
    <n v="2"/>
    <s v="No"/>
    <s v="11PM-12AM"/>
    <s v="7AM-8AM"/>
    <n v="23.5"/>
    <n v="7.5"/>
    <n v="8"/>
    <s v="0-15 mins"/>
    <s v="0-15 mins"/>
    <s v="31-45 mins"/>
    <n v="4"/>
    <n v="4"/>
    <n v="2"/>
    <x v="5"/>
    <s v="Above Average"/>
    <x v="4"/>
    <n v="5"/>
    <x v="1"/>
  </r>
  <r>
    <s v="Shashank Gupta_2"/>
    <s v="2020-03-25"/>
    <s v="06:23"/>
    <x v="233"/>
    <x v="235"/>
    <x v="1"/>
    <d v="2020-03-25T06:21:29"/>
    <d v="2020-03-25T06:23:04"/>
    <x v="0"/>
    <n v="94"/>
    <b v="1"/>
    <x v="0"/>
    <x v="0"/>
    <s v="Shashank Gupta"/>
    <x v="0"/>
    <x v="0"/>
    <s v="A little (&lt;30%)"/>
    <n v="1"/>
    <s v="Yes"/>
    <s v="After midnight"/>
    <s v="8AM-9AM"/>
    <n v="24.5"/>
    <n v="8.5"/>
    <n v="8"/>
    <s v="0-15 mins"/>
    <s v="16-30 mins"/>
    <s v="0-15 mins"/>
    <n v="4"/>
    <n v="3"/>
    <n v="0"/>
    <x v="1"/>
    <s v="Slightly below average"/>
    <x v="0"/>
    <n v="2"/>
    <x v="0"/>
  </r>
  <r>
    <s v="mark yeager_2"/>
    <s v="2020-03-25"/>
    <s v="06:43"/>
    <x v="8"/>
    <x v="8"/>
    <x v="1"/>
    <d v="2020-03-25T06:42:36"/>
    <d v="2020-03-25T06:43:16"/>
    <x v="0"/>
    <n v="40"/>
    <b v="1"/>
    <x v="0"/>
    <x v="0"/>
    <s v="mark yeager"/>
    <x v="0"/>
    <x v="1"/>
    <s v="A little (&lt;30%)"/>
    <n v="1"/>
    <s v="No"/>
    <s v="10PM-11PM"/>
    <s v="8AM-9AM"/>
    <n v="22.5"/>
    <n v="8.5"/>
    <n v="10"/>
    <s v="0-15 mins"/>
    <s v="0-15 mins"/>
    <s v="0-15 mins"/>
    <n v="4"/>
    <n v="4"/>
    <n v="0"/>
    <x v="4"/>
    <s v="Just the usual"/>
    <x v="1"/>
    <n v="3"/>
    <x v="1"/>
  </r>
  <r>
    <s v="Apurva Patil_2"/>
    <s v="2020-03-25"/>
    <s v="06:48"/>
    <x v="9"/>
    <x v="236"/>
    <x v="1"/>
    <d v="2020-03-25T06:46:36"/>
    <d v="2020-03-25T06:48:58"/>
    <x v="0"/>
    <n v="142"/>
    <b v="1"/>
    <x v="0"/>
    <x v="0"/>
    <s v="Apurva Patil"/>
    <x v="0"/>
    <x v="0"/>
    <s v="A moderate amount (30%-50%)"/>
    <n v="2"/>
    <s v="Yes"/>
    <s v="After midnight"/>
    <s v="8AM-9AM"/>
    <n v="24.5"/>
    <n v="8.5"/>
    <n v="8"/>
    <s v="0-15 mins"/>
    <s v="16-30 mins"/>
    <s v="31-45 mins"/>
    <n v="4"/>
    <n v="3"/>
    <n v="2"/>
    <x v="0"/>
    <s v="Slightly below average"/>
    <x v="0"/>
    <n v="2"/>
    <x v="23"/>
  </r>
  <r>
    <s v="Amanda Spence_2"/>
    <s v="2020-03-25"/>
    <s v="07:00"/>
    <x v="234"/>
    <x v="10"/>
    <x v="1"/>
    <d v="2020-03-25T07:00:20"/>
    <d v="2020-03-25T07:00:57"/>
    <x v="0"/>
    <n v="37"/>
    <b v="1"/>
    <x v="0"/>
    <x v="0"/>
    <s v="Amanda Spence"/>
    <x v="0"/>
    <x v="1"/>
    <s v="A lot (50%-70%)"/>
    <n v="3"/>
    <s v="No"/>
    <s v="9PM-10PM"/>
    <s v="5AM-6AM"/>
    <n v="21.5"/>
    <n v="5.5"/>
    <n v="8"/>
    <s v="0-15 mins"/>
    <s v="0-15 mins"/>
    <s v="0-15 mins"/>
    <n v="4"/>
    <n v="4"/>
    <n v="0"/>
    <x v="4"/>
    <s v="Just the usual"/>
    <x v="1"/>
    <n v="3"/>
    <x v="1"/>
  </r>
  <r>
    <s v="Kevin Cook_2"/>
    <s v="2020-03-25"/>
    <s v="07:12"/>
    <x v="14"/>
    <x v="189"/>
    <x v="1"/>
    <d v="2020-03-25T07:11:28"/>
    <d v="2020-03-25T07:12:31"/>
    <x v="0"/>
    <n v="62"/>
    <b v="1"/>
    <x v="0"/>
    <x v="0"/>
    <s v="Kevin Cook"/>
    <x v="0"/>
    <x v="1"/>
    <s v="A moderate amount (30%-50%)"/>
    <n v="2"/>
    <s v="Yes"/>
    <s v="9PM-10PM"/>
    <s v="5AM-6AM"/>
    <n v="21.5"/>
    <n v="5.5"/>
    <n v="8"/>
    <s v="0-15 mins"/>
    <s v="16-30 mins"/>
    <s v="0-15 mins"/>
    <n v="4"/>
    <n v="3"/>
    <n v="0"/>
    <x v="1"/>
    <s v="Slightly below average"/>
    <x v="0"/>
    <n v="2"/>
    <x v="14"/>
  </r>
  <r>
    <s v="Nadia Sharifi_2"/>
    <s v="2020-03-25"/>
    <s v="07:21"/>
    <x v="65"/>
    <x v="61"/>
    <x v="1"/>
    <d v="2020-03-25T07:20:31"/>
    <d v="2020-03-25T07:21:58"/>
    <x v="0"/>
    <n v="87"/>
    <b v="1"/>
    <x v="0"/>
    <x v="0"/>
    <s v="Nadia Sharifi"/>
    <x v="0"/>
    <x v="1"/>
    <s v="A moderate amount (30%-50%)"/>
    <n v="2"/>
    <s v="No"/>
    <s v="10PM-11PM"/>
    <s v="6AM-7AM"/>
    <n v="22.5"/>
    <n v="6.5"/>
    <n v="8"/>
    <s v="16-30 mins"/>
    <s v="16-30 mins"/>
    <s v="0-15 mins"/>
    <n v="3"/>
    <n v="3"/>
    <n v="0"/>
    <x v="7"/>
    <s v="Below Average"/>
    <x v="2"/>
    <n v="1"/>
    <x v="1"/>
  </r>
  <r>
    <s v="Jane Hwa_2"/>
    <s v="2020-03-25"/>
    <s v="07:40"/>
    <x v="235"/>
    <x v="237"/>
    <x v="1"/>
    <d v="2020-03-25T07:38:15"/>
    <d v="2020-03-25T07:40:28"/>
    <x v="0"/>
    <n v="133"/>
    <b v="1"/>
    <x v="0"/>
    <x v="3"/>
    <s v="Jane Hwa"/>
    <x v="0"/>
    <x v="1"/>
    <s v="A lot (50%-70%)"/>
    <n v="3"/>
    <s v="No"/>
    <s v="10PM-11PM"/>
    <s v="6AM-7AM"/>
    <n v="22.5"/>
    <n v="6.5"/>
    <n v="8"/>
    <s v="0-15 mins"/>
    <s v="0-15 mins"/>
    <s v="&gt;60 mins"/>
    <n v="4"/>
    <n v="4"/>
    <n v="4"/>
    <x v="2"/>
    <s v="Slightly above average"/>
    <x v="3"/>
    <n v="4"/>
    <x v="1"/>
  </r>
  <r>
    <s v="Alejandro Sanchez_2"/>
    <s v="2020-03-25"/>
    <s v="07:42"/>
    <x v="236"/>
    <x v="238"/>
    <x v="1"/>
    <d v="2020-03-25T07:41:01"/>
    <d v="2020-03-25T07:42:10"/>
    <x v="0"/>
    <n v="68"/>
    <b v="1"/>
    <x v="0"/>
    <x v="3"/>
    <s v="Alejandro Sanchez"/>
    <x v="0"/>
    <x v="0"/>
    <s v="A lot (50%-70%)"/>
    <n v="3"/>
    <s v="Yes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Annie Song_2"/>
    <s v="2020-03-25"/>
    <s v="07:49"/>
    <x v="237"/>
    <x v="239"/>
    <x v="1"/>
    <d v="2020-03-25T07:48:58"/>
    <d v="2020-03-25T07:49:35"/>
    <x v="0"/>
    <n v="37"/>
    <b v="1"/>
    <x v="0"/>
    <x v="0"/>
    <s v="Annie Song"/>
    <x v="0"/>
    <x v="1"/>
    <s v="A lot (50%-70%)"/>
    <n v="3"/>
    <s v="No"/>
    <s v="11PM-12AM"/>
    <s v="8AM-9AM"/>
    <n v="23.5"/>
    <n v="8.5"/>
    <n v="9"/>
    <s v="0-15 mins"/>
    <s v="0-15 mins"/>
    <s v="0-15 mins"/>
    <n v="4"/>
    <n v="4"/>
    <n v="0"/>
    <x v="4"/>
    <s v="Slightly above average"/>
    <x v="3"/>
    <n v="4"/>
    <x v="1"/>
  </r>
  <r>
    <s v="Mayra Erives_2"/>
    <s v="2020-03-25"/>
    <s v="08:06"/>
    <x v="140"/>
    <x v="166"/>
    <x v="1"/>
    <d v="2020-03-25T08:05:18"/>
    <d v="2020-03-25T08:06:18"/>
    <x v="0"/>
    <n v="60"/>
    <b v="1"/>
    <x v="0"/>
    <x v="0"/>
    <s v="Mayra Erives"/>
    <x v="0"/>
    <x v="1"/>
    <s v="A great deal (&gt;70%)"/>
    <n v="4"/>
    <s v="No"/>
    <s v="9PM-10PM"/>
    <s v="7AM-8AM"/>
    <n v="21.5"/>
    <n v="7.5"/>
    <n v="10"/>
    <s v="0-15 mins"/>
    <s v="0-15 mins"/>
    <s v="0-15 mins"/>
    <n v="4"/>
    <n v="4"/>
    <n v="0"/>
    <x v="4"/>
    <s v="Just the usual"/>
    <x v="1"/>
    <n v="3"/>
    <x v="1"/>
  </r>
  <r>
    <s v="Lauren Lee_2"/>
    <s v="2020-03-25"/>
    <s v="08:17"/>
    <x v="238"/>
    <x v="23"/>
    <x v="1"/>
    <d v="2020-03-25T08:17:11"/>
    <d v="2020-03-25T08:17:44"/>
    <x v="0"/>
    <n v="33"/>
    <b v="1"/>
    <x v="0"/>
    <x v="0"/>
    <s v="Lauren Lee"/>
    <x v="0"/>
    <x v="1"/>
    <s v="A little (&lt;30%)"/>
    <n v="1"/>
    <s v="No"/>
    <s v="10PM-11PM"/>
    <s v="6AM-7AM"/>
    <n v="22.5"/>
    <n v="6.5"/>
    <n v="8"/>
    <s v="0-15 mins"/>
    <s v="0-15 mins"/>
    <s v="0-15 mins"/>
    <n v="4"/>
    <n v="4"/>
    <n v="0"/>
    <x v="4"/>
    <s v="Above Average"/>
    <x v="4"/>
    <n v="5"/>
    <x v="1"/>
  </r>
  <r>
    <s v="Jyothi Vaddi_2"/>
    <s v="2020-03-25"/>
    <s v="08:18"/>
    <x v="28"/>
    <x v="23"/>
    <x v="1"/>
    <d v="2020-03-25T08:17:34"/>
    <d v="2020-03-25T08:18:34"/>
    <x v="0"/>
    <n v="60"/>
    <b v="1"/>
    <x v="0"/>
    <x v="0"/>
    <s v="Jyothi Vaddi"/>
    <x v="0"/>
    <x v="1"/>
    <s v="A great deal (&gt;70%)"/>
    <n v="4"/>
    <s v="No"/>
    <s v="After midnight"/>
    <s v="After 9 AM"/>
    <n v="24.5"/>
    <n v="9.5"/>
    <n v="9"/>
    <s v="16-30 mins"/>
    <s v="46-60 mins"/>
    <s v="0-15 mins"/>
    <n v="3"/>
    <n v="1"/>
    <n v="0"/>
    <x v="8"/>
    <s v="Above Average"/>
    <x v="4"/>
    <n v="5"/>
    <x v="1"/>
  </r>
  <r>
    <s v="Sandy Klueger_2"/>
    <s v="2020-03-25"/>
    <s v="08:21"/>
    <x v="70"/>
    <x v="66"/>
    <x v="1"/>
    <d v="2020-03-25T08:20:49"/>
    <d v="2020-03-25T08:21:57"/>
    <x v="0"/>
    <n v="67"/>
    <b v="1"/>
    <x v="0"/>
    <x v="0"/>
    <s v="Sandy Klueger"/>
    <x v="0"/>
    <x v="1"/>
    <s v="A little (&lt;30%)"/>
    <n v="1"/>
    <s v="No"/>
    <s v="After midnight"/>
    <s v="Before 5AM"/>
    <n v="24.5"/>
    <n v="4.5"/>
    <n v="4"/>
    <s v="46-60 mins"/>
    <s v="46-60 mins"/>
    <s v="46-60 mins"/>
    <n v="1"/>
    <n v="1"/>
    <n v="3"/>
    <x v="6"/>
    <s v="Worst sleep of my entire life"/>
    <x v="5"/>
    <n v="0"/>
    <x v="1"/>
  </r>
  <r>
    <s v="Annie Whelan_2"/>
    <s v="2020-03-25"/>
    <s v="08:33"/>
    <x v="32"/>
    <x v="240"/>
    <x v="1"/>
    <d v="2020-03-25T08:32:47"/>
    <d v="2020-03-25T08:33:51"/>
    <x v="0"/>
    <n v="64"/>
    <b v="1"/>
    <x v="0"/>
    <x v="3"/>
    <s v="Annie Whelan"/>
    <x v="0"/>
    <x v="1"/>
    <s v="A lot (50%-70%)"/>
    <n v="3"/>
    <s v="No"/>
    <s v="10PM-11PM"/>
    <s v="7AM-8AM"/>
    <n v="22.5"/>
    <n v="7.5"/>
    <n v="9"/>
    <s v="0-15 mins"/>
    <s v="0-15 mins"/>
    <s v="0-15 mins"/>
    <n v="4"/>
    <n v="4"/>
    <n v="0"/>
    <x v="4"/>
    <s v="Slightly above average"/>
    <x v="3"/>
    <n v="4"/>
    <x v="1"/>
  </r>
  <r>
    <s v="Collin Russum_2"/>
    <s v="2020-03-25"/>
    <s v="08:55"/>
    <x v="239"/>
    <x v="241"/>
    <x v="1"/>
    <d v="2020-03-25T08:54:59"/>
    <d v="2020-03-25T08:55:31"/>
    <x v="0"/>
    <n v="31"/>
    <b v="1"/>
    <x v="2"/>
    <x v="4"/>
    <s v="Collin Russum"/>
    <x v="0"/>
    <x v="1"/>
    <s v="A moderate amount (30%-50%)"/>
    <n v="2"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Kherishma Shah_2"/>
    <s v="2020-03-25"/>
    <s v="08:58"/>
    <x v="240"/>
    <x v="242"/>
    <x v="1"/>
    <d v="2020-03-25T08:57:49"/>
    <d v="2020-03-25T08:58:36"/>
    <x v="0"/>
    <n v="47"/>
    <b v="1"/>
    <x v="0"/>
    <x v="3"/>
    <s v="Kherishma Shah"/>
    <x v="0"/>
    <x v="1"/>
    <s v="A moderate amount (30%-50%)"/>
    <n v="2"/>
    <s v="No"/>
    <s v="10PM-11PM"/>
    <s v="7AM-8AM"/>
    <n v="22.5"/>
    <n v="7.5"/>
    <n v="9"/>
    <s v="0-15 mins"/>
    <s v="16-30 mins"/>
    <s v="16-30 mins"/>
    <n v="4"/>
    <n v="3"/>
    <n v="1"/>
    <x v="4"/>
    <s v="Slightly below average"/>
    <x v="0"/>
    <n v="2"/>
    <x v="1"/>
  </r>
  <r>
    <s v="Hannah Goldberg_2"/>
    <s v="2020-03-25"/>
    <s v="09:02"/>
    <x v="241"/>
    <x v="169"/>
    <x v="1"/>
    <d v="2020-03-25T09:01:16"/>
    <d v="2020-03-25T09:02:00"/>
    <x v="0"/>
    <n v="44"/>
    <b v="1"/>
    <x v="0"/>
    <x v="0"/>
    <s v="Hannah Goldberg"/>
    <x v="0"/>
    <x v="1"/>
    <s v="A little (&lt;30%)"/>
    <n v="1"/>
    <s v="No"/>
    <s v="10PM-11PM"/>
    <s v="8AM-9AM"/>
    <n v="22.5"/>
    <n v="8.5"/>
    <n v="10"/>
    <s v="0-15 mins"/>
    <s v="0-15 mins"/>
    <s v="0-15 mins"/>
    <n v="4"/>
    <n v="4"/>
    <n v="0"/>
    <x v="4"/>
    <s v="Above Average"/>
    <x v="4"/>
    <n v="5"/>
    <x v="1"/>
  </r>
  <r>
    <s v="David Iranpour_2"/>
    <s v="2020-03-25"/>
    <s v="09:08"/>
    <x v="242"/>
    <x v="243"/>
    <x v="1"/>
    <d v="2020-03-25T09:07:52"/>
    <d v="2020-03-25T09:08:42"/>
    <x v="0"/>
    <n v="50"/>
    <b v="1"/>
    <x v="0"/>
    <x v="3"/>
    <s v="David Iranpour"/>
    <x v="0"/>
    <x v="1"/>
    <s v="A little (&lt;30%)"/>
    <n v="1"/>
    <s v="No"/>
    <s v="After midnight"/>
    <s v="7AM-8AM"/>
    <n v="24.5"/>
    <n v="7.5"/>
    <n v="7"/>
    <s v="46-60 mins"/>
    <s v="31-45 mins"/>
    <s v="0-15 mins"/>
    <n v="1"/>
    <n v="2"/>
    <n v="0"/>
    <x v="9"/>
    <s v="Below Average"/>
    <x v="2"/>
    <n v="1"/>
    <x v="1"/>
  </r>
  <r>
    <s v="Rashelle Nagata_2"/>
    <s v="2020-03-25"/>
    <s v="09:33"/>
    <x v="79"/>
    <x v="198"/>
    <x v="1"/>
    <d v="2020-03-25T09:29:57"/>
    <d v="2020-03-25T09:33:11"/>
    <x v="0"/>
    <n v="193"/>
    <b v="1"/>
    <x v="3"/>
    <x v="0"/>
    <s v="Rashelle Nagata"/>
    <x v="1"/>
    <x v="2"/>
    <m/>
    <m/>
    <s v="No"/>
    <s v="10PM-11PM"/>
    <s v="5AM-6AM"/>
    <n v="22.5"/>
    <n v="5.5"/>
    <n v="7"/>
    <s v="0-15 mins"/>
    <s v="0-15 mins"/>
    <s v="0-15 mins"/>
    <n v="4"/>
    <n v="4"/>
    <n v="0"/>
    <x v="4"/>
    <s v="Below Average"/>
    <x v="2"/>
    <n v="1"/>
    <x v="1"/>
  </r>
  <r>
    <s v="Divya Goel_2"/>
    <s v="2020-03-25"/>
    <s v="09:52"/>
    <x v="220"/>
    <x v="223"/>
    <x v="1"/>
    <d v="2020-03-25T09:51:39"/>
    <d v="2020-03-25T09:52:54"/>
    <x v="0"/>
    <n v="75"/>
    <b v="1"/>
    <x v="0"/>
    <x v="0"/>
    <s v="Divya Goel"/>
    <x v="0"/>
    <x v="1"/>
    <s v="A lot (50%-70%)"/>
    <n v="3"/>
    <s v="No"/>
    <s v="After midnight"/>
    <s v="8AM-9AM"/>
    <n v="24.5"/>
    <n v="8.5"/>
    <n v="8"/>
    <s v="0-15 mins"/>
    <s v="0-15 mins"/>
    <s v="0-15 mins"/>
    <n v="4"/>
    <n v="4"/>
    <n v="0"/>
    <x v="4"/>
    <s v="Slightly above average"/>
    <x v="3"/>
    <n v="4"/>
    <x v="1"/>
  </r>
  <r>
    <s v="Courtney Vu_2"/>
    <s v="2020-03-25"/>
    <s v="09:54"/>
    <x v="243"/>
    <x v="244"/>
    <x v="1"/>
    <d v="2020-03-25T09:53:31"/>
    <d v="2020-03-25T09:54:17"/>
    <x v="0"/>
    <n v="46"/>
    <b v="1"/>
    <x v="0"/>
    <x v="3"/>
    <s v="Courtney Vu"/>
    <x v="0"/>
    <x v="1"/>
    <s v="A great deal (&gt;70%)"/>
    <n v="4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Shawn Halim_2"/>
    <s v="2020-03-25"/>
    <s v="10:02"/>
    <x v="201"/>
    <x v="202"/>
    <x v="1"/>
    <d v="2020-03-25T10:01:22"/>
    <d v="2020-03-25T10:02:05"/>
    <x v="0"/>
    <n v="43"/>
    <b v="1"/>
    <x v="0"/>
    <x v="0"/>
    <s v="Shawn Halim"/>
    <x v="0"/>
    <x v="0"/>
    <s v="A lot (50%-70%)"/>
    <n v="3"/>
    <s v="Yes"/>
    <s v="After midnight"/>
    <s v="After 9 AM"/>
    <n v="24.5"/>
    <n v="9.5"/>
    <n v="9"/>
    <s v="31-45 mins"/>
    <s v="0-15 mins"/>
    <s v="0-15 mins"/>
    <n v="2"/>
    <n v="4"/>
    <n v="0"/>
    <x v="7"/>
    <s v="Slightly below average"/>
    <x v="0"/>
    <n v="2"/>
    <x v="1"/>
  </r>
  <r>
    <s v="Andrew Chen_2"/>
    <s v="2020-03-25"/>
    <s v="10:33"/>
    <x v="121"/>
    <x v="245"/>
    <x v="1"/>
    <d v="2020-03-25T10:32:27"/>
    <d v="2020-03-25T10:33:41"/>
    <x v="0"/>
    <n v="73"/>
    <b v="1"/>
    <x v="0"/>
    <x v="0"/>
    <s v="Andrew Chen"/>
    <x v="1"/>
    <x v="2"/>
    <m/>
    <m/>
    <s v="Yes"/>
    <s v="After midnight"/>
    <s v="After 9 AM"/>
    <n v="24.5"/>
    <n v="9.5"/>
    <n v="9"/>
    <s v="0-15 mins"/>
    <s v="0-15 mins"/>
    <s v="16-30 mins"/>
    <n v="4"/>
    <n v="4"/>
    <n v="1"/>
    <x v="0"/>
    <s v="Just the usual"/>
    <x v="1"/>
    <n v="3"/>
    <x v="1"/>
  </r>
  <r>
    <s v="Chakra Akella_2"/>
    <s v="2020-03-25"/>
    <s v="10:45"/>
    <x v="244"/>
    <x v="246"/>
    <x v="1"/>
    <d v="2020-03-25T10:44:37"/>
    <d v="2020-03-25T10:45:20"/>
    <x v="0"/>
    <n v="43"/>
    <b v="1"/>
    <x v="0"/>
    <x v="3"/>
    <s v="Chakra Akella"/>
    <x v="0"/>
    <x v="1"/>
    <s v="A great deal (&gt;70%)"/>
    <n v="4"/>
    <s v="No"/>
    <s v="10PM-11PM"/>
    <s v="6AM-7AM"/>
    <n v="22.5"/>
    <n v="6.5"/>
    <n v="8"/>
    <s v="0-15 mins"/>
    <s v="16-30 mins"/>
    <s v="16-30 mins"/>
    <n v="4"/>
    <n v="3"/>
    <n v="1"/>
    <x v="4"/>
    <s v="Just the usual"/>
    <x v="1"/>
    <n v="3"/>
    <x v="1"/>
  </r>
  <r>
    <s v="Kevin Guh_2"/>
    <s v="2020-03-25"/>
    <s v="10:51"/>
    <x v="177"/>
    <x v="175"/>
    <x v="1"/>
    <d v="2020-03-25T10:50:54"/>
    <d v="2020-03-25T10:51:38"/>
    <x v="0"/>
    <n v="44"/>
    <b v="1"/>
    <x v="0"/>
    <x v="3"/>
    <s v="Kevin Guh"/>
    <x v="0"/>
    <x v="1"/>
    <s v="A moderate amount (30%-50%)"/>
    <n v="2"/>
    <s v="Yes"/>
    <s v="After midnight"/>
    <s v="6AM-7AM"/>
    <n v="24.5"/>
    <n v="6.5"/>
    <n v="6"/>
    <s v="16-30 mins"/>
    <s v="0-15 mins"/>
    <s v="0-15 mins"/>
    <n v="3"/>
    <n v="4"/>
    <n v="0"/>
    <x v="1"/>
    <s v="Below Average"/>
    <x v="2"/>
    <n v="1"/>
    <x v="1"/>
  </r>
  <r>
    <s v="Perry Kumagai_2"/>
    <s v="2020-03-25"/>
    <s v="10:54"/>
    <x v="245"/>
    <x v="247"/>
    <x v="1"/>
    <d v="2020-03-25T10:53:50"/>
    <d v="2020-03-25T10:54:28"/>
    <x v="0"/>
    <n v="38"/>
    <b v="1"/>
    <x v="0"/>
    <x v="2"/>
    <s v="Perry Kumagai"/>
    <x v="1"/>
    <x v="2"/>
    <m/>
    <m/>
    <s v="Yes"/>
    <s v="11PM-12AM"/>
    <s v="7AM-8AM"/>
    <n v="23.5"/>
    <n v="7.5"/>
    <n v="8"/>
    <s v="16-30 mins"/>
    <s v="16-30 mins"/>
    <s v="16-30 mins"/>
    <n v="3"/>
    <n v="3"/>
    <n v="1"/>
    <x v="1"/>
    <s v="Just the usual"/>
    <x v="1"/>
    <n v="3"/>
    <x v="0"/>
  </r>
  <r>
    <s v="Larissa Purnell_2"/>
    <s v="2020-03-25"/>
    <s v="11:07"/>
    <x v="223"/>
    <x v="248"/>
    <x v="1"/>
    <d v="2020-03-25T11:00:26"/>
    <d v="2020-03-25T11:07:03"/>
    <x v="0"/>
    <n v="397"/>
    <b v="1"/>
    <x v="2"/>
    <x v="3"/>
    <s v="Larissa Purnell"/>
    <x v="0"/>
    <x v="1"/>
    <s v="A moderate amount (30%-50%)"/>
    <n v="2"/>
    <s v="Yes"/>
    <s v="10PM-11PM"/>
    <s v="6AM-7AM"/>
    <n v="22.5"/>
    <n v="6.5"/>
    <n v="8"/>
    <s v="0-15 mins"/>
    <s v="0-15 mins"/>
    <s v="0-15 mins"/>
    <n v="4"/>
    <n v="4"/>
    <n v="0"/>
    <x v="4"/>
    <s v="Just the usual"/>
    <x v="1"/>
    <n v="3"/>
    <x v="1"/>
  </r>
  <r>
    <s v="Jonathan Orze_2"/>
    <s v="2020-03-25"/>
    <s v="11:10"/>
    <x v="203"/>
    <x v="206"/>
    <x v="1"/>
    <d v="2020-03-25T11:09:33"/>
    <d v="2020-03-25T11:10:23"/>
    <x v="0"/>
    <n v="50"/>
    <b v="1"/>
    <x v="0"/>
    <x v="0"/>
    <s v="Jonathan Orze"/>
    <x v="0"/>
    <x v="1"/>
    <s v="A great deal (&gt;70%)"/>
    <n v="4"/>
    <s v="No"/>
    <s v="11PM-12AM"/>
    <s v="7AM-8AM"/>
    <n v="23.5"/>
    <n v="7.5"/>
    <n v="8"/>
    <s v="16-30 mins"/>
    <s v="&gt;60 mins"/>
    <s v="0-15 mins"/>
    <n v="3"/>
    <n v="0"/>
    <n v="0"/>
    <x v="9"/>
    <s v="Below Average"/>
    <x v="2"/>
    <n v="1"/>
    <x v="1"/>
  </r>
  <r>
    <s v="Neha Batta_2"/>
    <s v="2020-03-25"/>
    <s v="12:17"/>
    <x v="246"/>
    <x v="249"/>
    <x v="1"/>
    <d v="2020-03-25T12:16:19"/>
    <d v="2020-03-25T12:17:14"/>
    <x v="0"/>
    <n v="54"/>
    <b v="1"/>
    <x v="0"/>
    <x v="0"/>
    <s v="Neha Batta"/>
    <x v="0"/>
    <x v="1"/>
    <s v="A lot (50%-70%)"/>
    <n v="3"/>
    <s v="Yes"/>
    <s v="11PM-12AM"/>
    <s v="6AM-7AM"/>
    <n v="23.5"/>
    <n v="6.5"/>
    <n v="7"/>
    <s v="0-15 mins"/>
    <s v="0-15 mins"/>
    <s v="16-30 mins"/>
    <n v="4"/>
    <n v="4"/>
    <n v="1"/>
    <x v="0"/>
    <s v="Just the usual"/>
    <x v="1"/>
    <n v="3"/>
    <x v="1"/>
  </r>
  <r>
    <s v="Brady Meyers_2"/>
    <s v="2020-03-25"/>
    <s v="12:50"/>
    <x v="247"/>
    <x v="250"/>
    <x v="1"/>
    <d v="2020-03-25T12:50:09"/>
    <d v="2020-03-25T12:50:46"/>
    <x v="0"/>
    <n v="36"/>
    <b v="1"/>
    <x v="2"/>
    <x v="3"/>
    <s v="Brady Meyers"/>
    <x v="0"/>
    <x v="1"/>
    <s v="A moderate amount (30%-50%)"/>
    <n v="2"/>
    <s v="No"/>
    <s v="10PM-11PM"/>
    <s v="6AM-7AM"/>
    <n v="22.5"/>
    <n v="6.5"/>
    <n v="8"/>
    <s v="0-15 mins"/>
    <s v="16-30 mins"/>
    <s v="0-15 mins"/>
    <n v="4"/>
    <n v="3"/>
    <n v="0"/>
    <x v="1"/>
    <s v="Slightly below average"/>
    <x v="0"/>
    <n v="2"/>
    <x v="1"/>
  </r>
  <r>
    <s v="Joshua Djauhari_2"/>
    <s v="2020-03-25"/>
    <s v="13:33"/>
    <x v="248"/>
    <x v="213"/>
    <x v="1"/>
    <d v="2020-03-24T21:00:53"/>
    <d v="2020-03-25T13:33:03"/>
    <x v="0"/>
    <n v="59530"/>
    <b v="1"/>
    <x v="0"/>
    <x v="3"/>
    <s v="Joshua Djauhari"/>
    <x v="0"/>
    <x v="1"/>
    <s v="A moderate amount (30%-50%)"/>
    <n v="2"/>
    <s v="No"/>
    <s v="11PM-12AM"/>
    <s v="8AM-9AM"/>
    <n v="23.5"/>
    <n v="8.5"/>
    <n v="9"/>
    <s v="0-15 mins"/>
    <s v="0-15 mins"/>
    <s v="0-15 mins"/>
    <n v="4"/>
    <n v="4"/>
    <n v="0"/>
    <x v="4"/>
    <s v="Below Average"/>
    <x v="2"/>
    <n v="1"/>
    <x v="1"/>
  </r>
  <r>
    <s v="Alec Greenawalt_2"/>
    <s v="2020-03-25"/>
    <s v="15:14"/>
    <x v="249"/>
    <x v="251"/>
    <x v="1"/>
    <d v="2020-03-25T15:13:27"/>
    <d v="2020-03-25T15:14:13"/>
    <x v="0"/>
    <n v="45"/>
    <b v="1"/>
    <x v="2"/>
    <x v="3"/>
    <s v="Alec Greenawalt"/>
    <x v="0"/>
    <x v="1"/>
    <s v="A great deal (&gt;70%)"/>
    <n v="4"/>
    <s v="No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Ankit Prakash_2"/>
    <s v="2020-03-25"/>
    <s v="18:01"/>
    <x v="209"/>
    <x v="212"/>
    <x v="1"/>
    <d v="2020-03-25T18:01:21"/>
    <d v="2020-03-25T18:01:56"/>
    <x v="0"/>
    <n v="34"/>
    <b v="1"/>
    <x v="1"/>
    <x v="3"/>
    <s v="Ankit Prakash"/>
    <x v="0"/>
    <x v="1"/>
    <s v="A lot (50%-70%)"/>
    <n v="3"/>
    <s v="Yes"/>
    <s v="After midnight"/>
    <s v="8AM-9AM"/>
    <n v="24.5"/>
    <n v="8.5"/>
    <n v="8"/>
    <s v="0-15 mins"/>
    <s v="0-15 mins"/>
    <s v="0-15 mins"/>
    <n v="4"/>
    <n v="4"/>
    <n v="0"/>
    <x v="4"/>
    <s v="Above Average"/>
    <x v="4"/>
    <n v="5"/>
    <x v="1"/>
  </r>
  <r>
    <s v="Armand Indra_2"/>
    <s v="2020-03-25"/>
    <s v="18:10"/>
    <x v="250"/>
    <x v="252"/>
    <x v="1"/>
    <d v="2020-03-25T18:09:12"/>
    <d v="2020-03-25T18:10:17"/>
    <x v="0"/>
    <n v="64"/>
    <b v="1"/>
    <x v="0"/>
    <x v="0"/>
    <s v="Armand Indra"/>
    <x v="0"/>
    <x v="1"/>
    <s v="A moderate amount (30%-50%)"/>
    <n v="2"/>
    <s v="Yes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Smita Kumar_2"/>
    <s v="2020-03-25"/>
    <s v="22:16"/>
    <x v="251"/>
    <x v="253"/>
    <x v="1"/>
    <d v="2020-03-25T22:15:20"/>
    <d v="2020-03-25T22:16:14"/>
    <x v="0"/>
    <n v="54"/>
    <b v="1"/>
    <x v="0"/>
    <x v="1"/>
    <s v="Smita Kumar"/>
    <x v="0"/>
    <x v="0"/>
    <s v="A lot (50%-70%)"/>
    <n v="3"/>
    <s v="No"/>
    <s v="10PM-11PM"/>
    <s v="6AM-7AM"/>
    <n v="22.5"/>
    <n v="6.5"/>
    <n v="8"/>
    <s v="0-15 mins"/>
    <s v="0-15 mins"/>
    <s v="0-15 mins"/>
    <n v="4"/>
    <n v="4"/>
    <n v="0"/>
    <x v="4"/>
    <s v="Slightly above average"/>
    <x v="3"/>
    <n v="4"/>
    <x v="1"/>
  </r>
  <r>
    <s v="Shashank Gupta_2"/>
    <s v="2020-03-26"/>
    <s v="05:02"/>
    <x v="252"/>
    <x v="0"/>
    <x v="1"/>
    <d v="2020-03-26T04:55:25"/>
    <d v="2020-03-26T05:02:10"/>
    <x v="0"/>
    <n v="405"/>
    <b v="1"/>
    <x v="0"/>
    <x v="0"/>
    <s v="Shashank Gupta"/>
    <x v="0"/>
    <x v="1"/>
    <s v="A little (&lt;30%)"/>
    <n v="1"/>
    <s v="Yes"/>
    <s v="After midnight"/>
    <s v="5AM-6AM"/>
    <n v="24.5"/>
    <n v="5.5"/>
    <n v="5"/>
    <s v="0-15 mins"/>
    <s v="16-30 mins"/>
    <s v="0-15 mins"/>
    <n v="4"/>
    <n v="3"/>
    <n v="0"/>
    <x v="1"/>
    <s v="Below Average"/>
    <x v="2"/>
    <n v="1"/>
    <x v="10"/>
  </r>
  <r>
    <s v="Megan Lee_2"/>
    <s v="2020-03-26"/>
    <s v="05:48"/>
    <x v="231"/>
    <x v="123"/>
    <x v="1"/>
    <d v="2020-03-25T12:34:45"/>
    <d v="2020-03-26T05:48:12"/>
    <x v="0"/>
    <n v="62007"/>
    <b v="1"/>
    <x v="0"/>
    <x v="3"/>
    <s v="Megan Lee"/>
    <x v="1"/>
    <x v="2"/>
    <m/>
    <m/>
    <s v="Yes"/>
    <s v="After midnight"/>
    <s v="After 9 AM"/>
    <n v="24.5"/>
    <n v="9.5"/>
    <n v="9"/>
    <s v="0-15 mins"/>
    <s v="0-15 mins"/>
    <s v="0-15 mins"/>
    <n v="4"/>
    <n v="4"/>
    <n v="0"/>
    <x v="4"/>
    <s v="Slightly below average"/>
    <x v="0"/>
    <n v="2"/>
    <x v="1"/>
  </r>
  <r>
    <s v="Suvarna Kalane_2"/>
    <s v="2020-03-26"/>
    <s v="06:02"/>
    <x v="253"/>
    <x v="254"/>
    <x v="1"/>
    <d v="2020-03-26T06:01:02"/>
    <d v="2020-03-26T06:02:33"/>
    <x v="0"/>
    <n v="90"/>
    <b v="1"/>
    <x v="0"/>
    <x v="0"/>
    <s v="Suvarna Kalane"/>
    <x v="0"/>
    <x v="1"/>
    <s v="A lot (50%-70%)"/>
    <n v="3"/>
    <s v="No"/>
    <s v="After midnight"/>
    <s v="7AM-8AM"/>
    <n v="24.5"/>
    <n v="7.5"/>
    <n v="7"/>
    <s v="0-15 mins"/>
    <s v="0-15 mins"/>
    <s v="0-15 mins"/>
    <n v="4"/>
    <n v="4"/>
    <n v="0"/>
    <x v="4"/>
    <s v="Above Average"/>
    <x v="4"/>
    <n v="5"/>
    <x v="1"/>
  </r>
  <r>
    <s v="Jyothi Vaddi_2"/>
    <s v="2020-03-26"/>
    <s v="06:17"/>
    <x v="254"/>
    <x v="255"/>
    <x v="1"/>
    <d v="2020-03-26T06:15:58"/>
    <d v="2020-03-26T06:16:59"/>
    <x v="0"/>
    <n v="61"/>
    <b v="1"/>
    <x v="0"/>
    <x v="0"/>
    <s v="Jyothi Vaddi"/>
    <x v="0"/>
    <x v="1"/>
    <s v="A great deal (&gt;70%)"/>
    <n v="4"/>
    <s v="No"/>
    <s v="After midnight"/>
    <s v="8AM-9AM"/>
    <n v="24.5"/>
    <n v="8.5"/>
    <n v="8"/>
    <s v="46-60 mins"/>
    <s v="46-60 mins"/>
    <s v="0-15 mins"/>
    <n v="1"/>
    <n v="1"/>
    <n v="0"/>
    <x v="10"/>
    <s v="Slightly above average"/>
    <x v="3"/>
    <n v="4"/>
    <x v="1"/>
  </r>
  <r>
    <s v="Annie Song_2"/>
    <s v="2020-03-26"/>
    <s v="06:21"/>
    <x v="96"/>
    <x v="94"/>
    <x v="1"/>
    <d v="2020-03-26T06:20:21"/>
    <d v="2020-03-26T06:21:07"/>
    <x v="0"/>
    <n v="45"/>
    <b v="1"/>
    <x v="0"/>
    <x v="0"/>
    <s v="Annie Song"/>
    <x v="0"/>
    <x v="1"/>
    <s v="A lot (50%-70%)"/>
    <n v="3"/>
    <s v="No"/>
    <s v="11PM-12AM"/>
    <s v="8AM-9AM"/>
    <n v="23.5"/>
    <n v="8.5"/>
    <n v="9"/>
    <s v="0-15 mins"/>
    <s v="0-15 mins"/>
    <s v="16-30 mins"/>
    <n v="4"/>
    <n v="4"/>
    <n v="1"/>
    <x v="0"/>
    <s v="Below Average"/>
    <x v="2"/>
    <n v="1"/>
    <x v="1"/>
  </r>
  <r>
    <s v="Evelyn Lee_2"/>
    <s v="2020-03-26"/>
    <s v="06:27"/>
    <x v="255"/>
    <x v="256"/>
    <x v="1"/>
    <d v="2020-03-26T06:26:26"/>
    <d v="2020-03-26T06:27:32"/>
    <x v="0"/>
    <n v="66"/>
    <b v="1"/>
    <x v="0"/>
    <x v="0"/>
    <s v="Evelyn Lee"/>
    <x v="0"/>
    <x v="1"/>
    <s v="A lot (50%-70%)"/>
    <n v="3"/>
    <s v="No"/>
    <s v="After midnight"/>
    <s v="8AM-9AM"/>
    <n v="24.5"/>
    <n v="8.5"/>
    <n v="8"/>
    <s v="16-30 mins"/>
    <s v="0-15 mins"/>
    <s v="0-15 mins"/>
    <n v="3"/>
    <n v="4"/>
    <n v="0"/>
    <x v="1"/>
    <s v="Just the usual"/>
    <x v="1"/>
    <n v="3"/>
    <x v="1"/>
  </r>
  <r>
    <s v="mark yeager_2"/>
    <s v="2020-03-26"/>
    <s v="06:38"/>
    <x v="98"/>
    <x v="54"/>
    <x v="1"/>
    <d v="2020-03-26T06:38:02"/>
    <d v="2020-03-26T06:38:54"/>
    <x v="0"/>
    <n v="51"/>
    <b v="1"/>
    <x v="0"/>
    <x v="0"/>
    <s v="mark yeager"/>
    <x v="0"/>
    <x v="1"/>
    <s v="A little (&lt;30%)"/>
    <n v="1"/>
    <s v="No"/>
    <s v="10PM-11PM"/>
    <s v="8AM-9AM"/>
    <n v="22.5"/>
    <n v="8.5"/>
    <n v="10"/>
    <s v="0-15 mins"/>
    <s v="0-15 mins"/>
    <s v="&gt;60 mins"/>
    <n v="4"/>
    <n v="4"/>
    <n v="4"/>
    <x v="2"/>
    <s v="Slightly below average"/>
    <x v="0"/>
    <n v="2"/>
    <x v="1"/>
  </r>
  <r>
    <s v="Amanda Spence_2"/>
    <s v="2020-03-26"/>
    <s v="07:00"/>
    <x v="234"/>
    <x v="10"/>
    <x v="1"/>
    <d v="2020-03-26T07:00:18"/>
    <d v="2020-03-26T07:00:55"/>
    <x v="0"/>
    <n v="36"/>
    <b v="1"/>
    <x v="0"/>
    <x v="0"/>
    <s v="Amanda Spence"/>
    <x v="0"/>
    <x v="1"/>
    <s v="A moderate amount (30%-50%)"/>
    <n v="2"/>
    <s v="No"/>
    <s v="9PM-10PM"/>
    <s v="5AM-6AM"/>
    <n v="21.5"/>
    <n v="5.5"/>
    <n v="8"/>
    <s v="0-15 mins"/>
    <s v="0-15 mins"/>
    <s v="0-15 mins"/>
    <n v="4"/>
    <n v="4"/>
    <n v="0"/>
    <x v="4"/>
    <s v="Just the usual"/>
    <x v="1"/>
    <n v="3"/>
    <x v="1"/>
  </r>
  <r>
    <s v="Kevin Cook_2"/>
    <s v="2020-03-26"/>
    <s v="07:01"/>
    <x v="10"/>
    <x v="10"/>
    <x v="1"/>
    <d v="2020-03-26T07:00:49"/>
    <d v="2020-03-26T07:01:53"/>
    <x v="0"/>
    <n v="63"/>
    <b v="1"/>
    <x v="0"/>
    <x v="0"/>
    <s v="Kevin Cook"/>
    <x v="0"/>
    <x v="1"/>
    <s v="A little (&lt;30%)"/>
    <n v="1"/>
    <s v="Yes"/>
    <s v="9PM-10PM"/>
    <s v="5AM-6AM"/>
    <n v="21.5"/>
    <n v="5.5"/>
    <n v="8"/>
    <s v="0-15 mins"/>
    <s v="16-30 mins"/>
    <s v="0-15 mins"/>
    <n v="4"/>
    <n v="3"/>
    <n v="0"/>
    <x v="1"/>
    <s v="Just the usual"/>
    <x v="1"/>
    <n v="3"/>
    <x v="14"/>
  </r>
  <r>
    <s v="Alejandro Sanchez_2"/>
    <s v="2020-03-26"/>
    <s v="07:05"/>
    <x v="162"/>
    <x v="160"/>
    <x v="1"/>
    <d v="2020-03-26T07:04:49"/>
    <d v="2020-03-26T07:05:39"/>
    <x v="0"/>
    <n v="50"/>
    <b v="1"/>
    <x v="0"/>
    <x v="3"/>
    <s v="Alejandro Sanchez"/>
    <x v="0"/>
    <x v="1"/>
    <s v="A moderate amount (30%-50%)"/>
    <n v="2"/>
    <s v="No"/>
    <s v="10PM-11PM"/>
    <s v="5AM-6AM"/>
    <n v="22.5"/>
    <n v="5.5"/>
    <n v="7"/>
    <s v="0-15 mins"/>
    <s v="0-15 mins"/>
    <s v="0-15 mins"/>
    <n v="4"/>
    <n v="4"/>
    <n v="0"/>
    <x v="4"/>
    <s v="Just the usual"/>
    <x v="1"/>
    <n v="3"/>
    <x v="1"/>
  </r>
  <r>
    <s v="Lauren Lee_2"/>
    <s v="2020-03-26"/>
    <s v="07:14"/>
    <x v="256"/>
    <x v="60"/>
    <x v="1"/>
    <d v="2020-03-26T07:14:17"/>
    <d v="2020-03-26T07:14:46"/>
    <x v="0"/>
    <n v="29"/>
    <b v="1"/>
    <x v="0"/>
    <x v="0"/>
    <s v="Lauren Lee"/>
    <x v="0"/>
    <x v="1"/>
    <s v="A lot (50%-70%)"/>
    <n v="3"/>
    <s v="Yes"/>
    <s v="10PM-11PM"/>
    <s v="6AM-7AM"/>
    <n v="22.5"/>
    <n v="6.5"/>
    <n v="8"/>
    <s v="0-15 mins"/>
    <s v="0-15 mins"/>
    <s v="0-15 mins"/>
    <n v="4"/>
    <n v="4"/>
    <n v="0"/>
    <x v="4"/>
    <s v="Above Average"/>
    <x v="4"/>
    <n v="5"/>
    <x v="1"/>
  </r>
  <r>
    <s v="Nadia Sharifi_2"/>
    <s v="2020-03-26"/>
    <s v="07:49"/>
    <x v="237"/>
    <x v="239"/>
    <x v="1"/>
    <d v="2020-03-26T07:48:23"/>
    <d v="2020-03-26T07:49:48"/>
    <x v="0"/>
    <n v="85"/>
    <b v="1"/>
    <x v="0"/>
    <x v="0"/>
    <s v="Nadia Sharifi"/>
    <x v="0"/>
    <x v="1"/>
    <s v="A moderate amount (30%-50%)"/>
    <n v="2"/>
    <s v="No"/>
    <s v="11PM-12AM"/>
    <s v="6AM-7AM"/>
    <n v="23.5"/>
    <n v="6.5"/>
    <n v="7"/>
    <s v="31-45 mins"/>
    <s v="31-45 mins"/>
    <s v="0-15 mins"/>
    <n v="2"/>
    <n v="2"/>
    <n v="0"/>
    <x v="8"/>
    <s v="Below Average"/>
    <x v="2"/>
    <n v="1"/>
    <x v="1"/>
  </r>
  <r>
    <s v="Hannah Goldberg_2"/>
    <s v="2020-03-26"/>
    <s v="07:57"/>
    <x v="257"/>
    <x v="257"/>
    <x v="1"/>
    <d v="2020-03-26T07:55:45"/>
    <d v="2020-03-26T07:57:09"/>
    <x v="0"/>
    <n v="83"/>
    <b v="1"/>
    <x v="0"/>
    <x v="0"/>
    <s v="Hannah Goldberg"/>
    <x v="0"/>
    <x v="1"/>
    <s v="A little (&lt;30%)"/>
    <n v="1"/>
    <s v="No"/>
    <s v="10PM-11PM"/>
    <s v="6AM-7AM"/>
    <n v="22.5"/>
    <n v="6.5"/>
    <n v="8"/>
    <s v="0-15 mins"/>
    <s v="0-15 mins"/>
    <s v="&gt;60 mins"/>
    <n v="4"/>
    <n v="4"/>
    <n v="4"/>
    <x v="2"/>
    <s v="Above Average"/>
    <x v="4"/>
    <n v="5"/>
    <x v="1"/>
  </r>
  <r>
    <s v="Jonathan Orze_2"/>
    <s v="2020-03-26"/>
    <s v="07:59"/>
    <x v="103"/>
    <x v="258"/>
    <x v="1"/>
    <d v="2020-03-26T07:58:43"/>
    <d v="2020-03-26T07:59:48"/>
    <x v="0"/>
    <n v="65"/>
    <b v="1"/>
    <x v="0"/>
    <x v="0"/>
    <s v="Jonathan Orze"/>
    <x v="0"/>
    <x v="1"/>
    <s v="A lot (50%-70%)"/>
    <n v="3"/>
    <s v="No"/>
    <s v="10PM-11PM"/>
    <s v="7AM-8AM"/>
    <n v="22.5"/>
    <n v="7.5"/>
    <n v="9"/>
    <s v="0-15 mins"/>
    <s v="16-30 mins"/>
    <s v="0-15 mins"/>
    <n v="4"/>
    <n v="3"/>
    <n v="0"/>
    <x v="1"/>
    <s v="Slightly above average"/>
    <x v="3"/>
    <n v="4"/>
    <x v="1"/>
  </r>
  <r>
    <s v="Chakra Akella_2"/>
    <s v="2020-03-26"/>
    <s v="08:01"/>
    <x v="258"/>
    <x v="103"/>
    <x v="1"/>
    <d v="2020-03-26T08:00:47"/>
    <d v="2020-03-26T08:01:47"/>
    <x v="0"/>
    <n v="60"/>
    <b v="1"/>
    <x v="0"/>
    <x v="3"/>
    <s v="Chakra Akella"/>
    <x v="0"/>
    <x v="1"/>
    <s v="A great deal (&gt;70%)"/>
    <n v="4"/>
    <s v="No"/>
    <s v="10PM-11PM"/>
    <s v="5AM-6AM"/>
    <n v="22.5"/>
    <n v="5.5"/>
    <n v="7"/>
    <s v="0-15 mins"/>
    <s v="0-15 mins"/>
    <s v="0-15 mins"/>
    <n v="4"/>
    <n v="4"/>
    <n v="0"/>
    <x v="4"/>
    <s v="Above Average"/>
    <x v="4"/>
    <n v="5"/>
    <x v="8"/>
  </r>
  <r>
    <s v="Mayra Erives_2"/>
    <s v="2020-03-26"/>
    <s v="08:11"/>
    <x v="26"/>
    <x v="26"/>
    <x v="1"/>
    <d v="2020-03-26T08:11:22"/>
    <d v="2020-03-26T08:11:56"/>
    <x v="0"/>
    <n v="33"/>
    <b v="1"/>
    <x v="0"/>
    <x v="0"/>
    <s v="Mayra Erives"/>
    <x v="0"/>
    <x v="1"/>
    <s v="A great deal (&gt;70%)"/>
    <n v="4"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Neha Batta_2"/>
    <s v="2020-03-26"/>
    <s v="08:17"/>
    <x v="238"/>
    <x v="259"/>
    <x v="1"/>
    <d v="2020-03-26T08:16:40"/>
    <d v="2020-03-26T08:17:24"/>
    <x v="0"/>
    <n v="43"/>
    <b v="1"/>
    <x v="0"/>
    <x v="0"/>
    <s v="Neha Batta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Sandy Klueger_2"/>
    <s v="2020-03-26"/>
    <s v="08:38"/>
    <x v="33"/>
    <x v="193"/>
    <x v="1"/>
    <d v="2020-03-26T08:38:06"/>
    <d v="2020-03-26T08:38:58"/>
    <x v="0"/>
    <n v="51"/>
    <b v="1"/>
    <x v="0"/>
    <x v="0"/>
    <s v="Sandy Klueger"/>
    <x v="0"/>
    <x v="1"/>
    <s v="A moderate amount (30%-50%)"/>
    <n v="2"/>
    <s v="No"/>
    <s v="11PM-12AM"/>
    <s v="6AM-7AM"/>
    <n v="23.5"/>
    <n v="6.5"/>
    <n v="7"/>
    <s v="16-30 mins"/>
    <s v="16-30 mins"/>
    <s v="0-15 mins"/>
    <n v="3"/>
    <n v="3"/>
    <n v="0"/>
    <x v="7"/>
    <s v="Just the usual"/>
    <x v="1"/>
    <n v="3"/>
    <x v="1"/>
  </r>
  <r>
    <s v="Jane Hwa_2"/>
    <s v="2020-03-26"/>
    <s v="08:46"/>
    <x v="144"/>
    <x v="109"/>
    <x v="1"/>
    <d v="2020-03-26T08:45:39"/>
    <d v="2020-03-26T08:46:50"/>
    <x v="0"/>
    <n v="71"/>
    <b v="1"/>
    <x v="0"/>
    <x v="3"/>
    <s v="Jane Hwa"/>
    <x v="0"/>
    <x v="1"/>
    <s v="A lot (50%-70%)"/>
    <n v="3"/>
    <s v="No"/>
    <s v="10PM-11PM"/>
    <s v="7AM-8AM"/>
    <n v="22.5"/>
    <n v="7.5"/>
    <n v="9"/>
    <s v="0-15 mins"/>
    <s v="0-15 mins"/>
    <s v="0-15 mins"/>
    <n v="4"/>
    <n v="4"/>
    <n v="0"/>
    <x v="4"/>
    <s v="Above Average"/>
    <x v="4"/>
    <n v="5"/>
    <x v="1"/>
  </r>
  <r>
    <s v="Annie Whelan_2"/>
    <s v="2020-03-26"/>
    <s v="08:51"/>
    <x v="35"/>
    <x v="260"/>
    <x v="1"/>
    <d v="2020-03-26T08:50:39"/>
    <d v="2020-03-26T08:51:54"/>
    <x v="0"/>
    <n v="74"/>
    <b v="1"/>
    <x v="0"/>
    <x v="3"/>
    <s v="Annie Whelan"/>
    <x v="0"/>
    <x v="1"/>
    <s v="A moderate amount (30%-50%)"/>
    <n v="2"/>
    <s v="No"/>
    <s v="10PM-11PM"/>
    <s v="7AM-8AM"/>
    <n v="22.5"/>
    <n v="7.5"/>
    <n v="9"/>
    <s v="16-30 mins"/>
    <s v="0-15 mins"/>
    <s v="0-15 mins"/>
    <n v="3"/>
    <n v="4"/>
    <n v="0"/>
    <x v="1"/>
    <s v="Just the usual"/>
    <x v="1"/>
    <n v="3"/>
    <x v="1"/>
  </r>
  <r>
    <s v="Brady Meyers_2"/>
    <s v="2020-03-26"/>
    <s v="09:41"/>
    <x v="197"/>
    <x v="199"/>
    <x v="1"/>
    <d v="2020-03-26T09:40:41"/>
    <d v="2020-03-26T09:41:25"/>
    <x v="0"/>
    <n v="44"/>
    <b v="1"/>
    <x v="2"/>
    <x v="3"/>
    <s v="Brady Meyers"/>
    <x v="0"/>
    <x v="1"/>
    <s v="A moderate amount (30%-50%)"/>
    <n v="2"/>
    <s v="No"/>
    <s v="10PM-11PM"/>
    <s v="7AM-8AM"/>
    <n v="22.5"/>
    <n v="7.5"/>
    <n v="9"/>
    <s v="0-15 mins"/>
    <s v="31-45 mins"/>
    <s v="31-45 mins"/>
    <n v="4"/>
    <n v="2"/>
    <n v="2"/>
    <x v="4"/>
    <s v="Below Average"/>
    <x v="2"/>
    <n v="1"/>
    <x v="1"/>
  </r>
  <r>
    <s v="Himal Suthar_2"/>
    <s v="2020-03-26"/>
    <s v="09:45"/>
    <x v="42"/>
    <x v="36"/>
    <x v="1"/>
    <d v="2020-03-26T09:44:56"/>
    <d v="2020-03-26T09:45:27"/>
    <x v="0"/>
    <n v="31"/>
    <b v="1"/>
    <x v="2"/>
    <x v="3"/>
    <s v="Himal Suthar"/>
    <x v="1"/>
    <x v="2"/>
    <m/>
    <m/>
    <s v="Yes"/>
    <s v="11PM-12AM"/>
    <s v="8AM-9AM"/>
    <n v="23.5"/>
    <n v="8.5"/>
    <n v="9"/>
    <s v="0-15 mins"/>
    <s v="0-15 mins"/>
    <s v="0-15 mins"/>
    <n v="4"/>
    <n v="4"/>
    <n v="0"/>
    <x v="4"/>
    <s v="Slightly above average"/>
    <x v="3"/>
    <n v="4"/>
    <x v="1"/>
  </r>
  <r>
    <s v="Shawn Halim_2"/>
    <s v="2020-03-26"/>
    <s v="10:02"/>
    <x v="201"/>
    <x v="202"/>
    <x v="1"/>
    <d v="2020-03-26T10:01:55"/>
    <d v="2020-03-26T10:02:39"/>
    <x v="0"/>
    <n v="44"/>
    <b v="1"/>
    <x v="0"/>
    <x v="0"/>
    <s v="Shawn Halim"/>
    <x v="0"/>
    <x v="1"/>
    <s v="A lot (50%-70%)"/>
    <n v="3"/>
    <s v="No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Alison Kamikawa_2"/>
    <s v="2020-03-26"/>
    <s v="10:11"/>
    <x v="82"/>
    <x v="145"/>
    <x v="1"/>
    <d v="2020-03-26T10:11:01"/>
    <d v="2020-03-26T10:11:29"/>
    <x v="0"/>
    <n v="28"/>
    <b v="1"/>
    <x v="0"/>
    <x v="0"/>
    <s v="Alison Kamikawa"/>
    <x v="1"/>
    <x v="2"/>
    <m/>
    <m/>
    <s v="Yes"/>
    <s v="11PM-12AM"/>
    <s v="After 9 AM"/>
    <n v="23.5"/>
    <n v="9.5"/>
    <n v="10"/>
    <s v="0-15 mins"/>
    <s v="0-15 mins"/>
    <s v="0-15 mins"/>
    <n v="4"/>
    <n v="4"/>
    <n v="0"/>
    <x v="4"/>
    <s v="Slightly above average"/>
    <x v="3"/>
    <n v="4"/>
    <x v="1"/>
  </r>
  <r>
    <s v="Joshua Djauhari_2"/>
    <s v="2020-03-26"/>
    <s v="10:19"/>
    <x v="45"/>
    <x v="261"/>
    <x v="1"/>
    <d v="2020-03-26T10:19:32"/>
    <d v="2020-03-26T10:19:59"/>
    <x v="0"/>
    <n v="26"/>
    <b v="1"/>
    <x v="0"/>
    <x v="3"/>
    <s v="Joshua Djauhari"/>
    <x v="1"/>
    <x v="2"/>
    <m/>
    <m/>
    <s v="Yes"/>
    <s v="After midnight"/>
    <s v="6AM-7AM"/>
    <n v="24.5"/>
    <n v="6.5"/>
    <n v="6"/>
    <s v="0-15 mins"/>
    <s v="0-15 mins"/>
    <s v="0-15 mins"/>
    <n v="4"/>
    <n v="4"/>
    <n v="0"/>
    <x v="4"/>
    <s v="Below Average"/>
    <x v="2"/>
    <n v="1"/>
    <x v="1"/>
  </r>
  <r>
    <s v="Andrew Chen_2"/>
    <s v="2020-03-26"/>
    <s v="10:20"/>
    <x v="259"/>
    <x v="261"/>
    <x v="1"/>
    <d v="2020-03-26T10:19:15"/>
    <d v="2020-03-26T10:20:16"/>
    <x v="0"/>
    <n v="60"/>
    <b v="1"/>
    <x v="0"/>
    <x v="0"/>
    <s v="Andrew Chen"/>
    <x v="0"/>
    <x v="1"/>
    <s v="A lot (50%-70%)"/>
    <n v="3"/>
    <s v="No"/>
    <s v="After midnight"/>
    <s v="After 9 AM"/>
    <n v="24.5"/>
    <n v="9.5"/>
    <n v="9"/>
    <s v="0-15 mins"/>
    <s v="0-15 mins"/>
    <s v="31-45 mins"/>
    <n v="4"/>
    <n v="4"/>
    <n v="2"/>
    <x v="5"/>
    <s v="Above Average"/>
    <x v="4"/>
    <n v="5"/>
    <x v="1"/>
  </r>
  <r>
    <s v="Apurva Patil_2"/>
    <s v="2020-03-26"/>
    <s v="10:37"/>
    <x v="260"/>
    <x v="262"/>
    <x v="1"/>
    <d v="2020-03-26T10:34:44"/>
    <d v="2020-03-26T10:37:19"/>
    <x v="0"/>
    <n v="155"/>
    <b v="1"/>
    <x v="0"/>
    <x v="0"/>
    <s v="Apurva Patil"/>
    <x v="1"/>
    <x v="2"/>
    <m/>
    <m/>
    <s v="No"/>
    <s v="11PM-12AM"/>
    <s v="8AM-9AM"/>
    <n v="23.5"/>
    <n v="8.5"/>
    <n v="9"/>
    <s v="0-15 mins"/>
    <s v="0-15 mins"/>
    <s v="0-15 mins"/>
    <n v="4"/>
    <n v="4"/>
    <n v="0"/>
    <x v="4"/>
    <s v="Above Average"/>
    <x v="4"/>
    <n v="5"/>
    <x v="13"/>
  </r>
  <r>
    <s v="Vicky Truong_2"/>
    <s v="2020-03-26"/>
    <s v="11:28"/>
    <x v="261"/>
    <x v="263"/>
    <x v="1"/>
    <d v="2020-03-26T11:27:26"/>
    <d v="2020-03-26T11:28:08"/>
    <x v="0"/>
    <n v="42"/>
    <b v="1"/>
    <x v="2"/>
    <x v="2"/>
    <s v="Vicky Truong"/>
    <x v="0"/>
    <x v="1"/>
    <s v="A little (&lt;30%)"/>
    <n v="1"/>
    <s v="No"/>
    <s v="After midnight"/>
    <s v="6AM-7AM"/>
    <n v="24.5"/>
    <n v="6.5"/>
    <n v="6"/>
    <s v="0-15 mins"/>
    <s v="0-15 mins"/>
    <s v="0-15 mins"/>
    <n v="4"/>
    <n v="4"/>
    <n v="0"/>
    <x v="4"/>
    <s v="Slightly below average"/>
    <x v="0"/>
    <n v="2"/>
    <x v="1"/>
  </r>
  <r>
    <s v="Courtney Vu_2"/>
    <s v="2020-03-26"/>
    <s v="12:01"/>
    <x v="262"/>
    <x v="264"/>
    <x v="1"/>
    <d v="2020-03-26T12:01:17"/>
    <d v="2020-03-26T12:01:51"/>
    <x v="0"/>
    <n v="34"/>
    <b v="1"/>
    <x v="0"/>
    <x v="3"/>
    <s v="Courtney Vu"/>
    <x v="0"/>
    <x v="1"/>
    <s v="A great deal (&gt;70%)"/>
    <n v="4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Megan Lee_2"/>
    <s v="2020-03-26"/>
    <s v="12:13"/>
    <x v="263"/>
    <x v="265"/>
    <x v="1"/>
    <d v="2020-03-26T12:12:52"/>
    <d v="2020-03-26T12:13:36"/>
    <x v="0"/>
    <n v="43"/>
    <b v="1"/>
    <x v="0"/>
    <x v="3"/>
    <s v="Megan Lee"/>
    <x v="0"/>
    <x v="1"/>
    <s v="A little (&lt;30%)"/>
    <n v="1"/>
    <s v="No"/>
    <s v="After midnight"/>
    <s v="After 9 AM"/>
    <n v="24.5"/>
    <n v="9.5"/>
    <n v="9"/>
    <s v="0-15 mins"/>
    <s v="0-15 mins"/>
    <s v="0-15 mins"/>
    <n v="4"/>
    <n v="4"/>
    <n v="0"/>
    <x v="4"/>
    <s v="Slightly below average"/>
    <x v="0"/>
    <n v="2"/>
    <x v="1"/>
  </r>
  <r>
    <s v="Sucharita Yellapragada_2"/>
    <s v="2020-03-26"/>
    <s v="14:04"/>
    <x v="264"/>
    <x v="266"/>
    <x v="1"/>
    <d v="2020-03-26T14:02:24"/>
    <d v="2020-03-26T14:04:09"/>
    <x v="0"/>
    <n v="104"/>
    <b v="1"/>
    <x v="0"/>
    <x v="3"/>
    <s v="Sucharita Yellapragada"/>
    <x v="1"/>
    <x v="2"/>
    <m/>
    <m/>
    <s v="Yes"/>
    <s v="11PM-12AM"/>
    <s v="7AM-8AM"/>
    <n v="23.5"/>
    <n v="7.5"/>
    <n v="8"/>
    <s v="0-15 mins"/>
    <s v="0-15 mins"/>
    <s v="0-15 mins"/>
    <n v="4"/>
    <n v="4"/>
    <n v="0"/>
    <x v="4"/>
    <s v="Below Average"/>
    <x v="2"/>
    <n v="1"/>
    <x v="1"/>
  </r>
  <r>
    <s v="David Iranpour_2"/>
    <s v="2020-03-26"/>
    <s v="19:12"/>
    <x v="265"/>
    <x v="267"/>
    <x v="1"/>
    <d v="2020-03-26T19:11:48"/>
    <d v="2020-03-26T19:12:54"/>
    <x v="0"/>
    <n v="66"/>
    <b v="1"/>
    <x v="0"/>
    <x v="3"/>
    <s v="David Iranpour"/>
    <x v="0"/>
    <x v="1"/>
    <s v="A moderate amount (30%-50%)"/>
    <n v="2"/>
    <s v="No"/>
    <s v="11PM-12AM"/>
    <s v="7AM-8AM"/>
    <n v="23.5"/>
    <n v="7.5"/>
    <n v="8"/>
    <s v="31-45 mins"/>
    <s v="31-45 mins"/>
    <s v="16-30 mins"/>
    <n v="2"/>
    <n v="2"/>
    <n v="1"/>
    <x v="6"/>
    <s v="Slightly below average"/>
    <x v="0"/>
    <n v="2"/>
    <x v="1"/>
  </r>
  <r>
    <s v="Isabel Farfan_2"/>
    <s v="2020-03-26"/>
    <s v="20:12"/>
    <x v="266"/>
    <x v="153"/>
    <x v="1"/>
    <d v="2020-03-26T20:11:56"/>
    <d v="2020-03-26T20:12:34"/>
    <x v="0"/>
    <n v="37"/>
    <b v="1"/>
    <x v="0"/>
    <x v="3"/>
    <s v="Isabel Farfan"/>
    <x v="0"/>
    <x v="0"/>
    <s v="A moderate amount (30%-50%)"/>
    <n v="2"/>
    <s v="No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26"/>
  </r>
  <r>
    <s v="Alec Greenawalt_2"/>
    <s v="2020-03-26"/>
    <s v="21:08"/>
    <x v="267"/>
    <x v="268"/>
    <x v="1"/>
    <d v="2020-03-26T21:07:54"/>
    <d v="2020-03-26T21:08:30"/>
    <x v="0"/>
    <n v="36"/>
    <b v="1"/>
    <x v="2"/>
    <x v="3"/>
    <s v="Alec Greenawalt"/>
    <x v="0"/>
    <x v="1"/>
    <s v="A great deal (&gt;70%)"/>
    <n v="4"/>
    <s v="No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Divya Goel_2"/>
    <s v="2020-03-26"/>
    <s v="21:36"/>
    <x v="268"/>
    <x v="269"/>
    <x v="1"/>
    <d v="2020-03-26T21:35:12"/>
    <d v="2020-03-26T21:36:21"/>
    <x v="0"/>
    <n v="69"/>
    <b v="1"/>
    <x v="0"/>
    <x v="0"/>
    <s v="Divya Goel"/>
    <x v="0"/>
    <x v="1"/>
    <s v="A lot (50%-70%)"/>
    <n v="3"/>
    <s v="No"/>
    <s v="9PM-10PM"/>
    <s v="5AM-6AM"/>
    <n v="21.5"/>
    <n v="5.5"/>
    <n v="8"/>
    <s v="0-15 mins"/>
    <s v="31-45 mins"/>
    <s v="0-15 mins"/>
    <n v="4"/>
    <n v="2"/>
    <n v="0"/>
    <x v="7"/>
    <s v="Slightly above average"/>
    <x v="3"/>
    <n v="4"/>
    <x v="1"/>
  </r>
  <r>
    <s v="Aditi Jhalani_2"/>
    <s v="2020-03-27"/>
    <s v="00:00"/>
    <x v="269"/>
    <x v="270"/>
    <x v="1"/>
    <d v="2020-03-26T23:59:46"/>
    <d v="2020-03-27T00:00:34"/>
    <x v="0"/>
    <n v="47"/>
    <b v="1"/>
    <x v="2"/>
    <x v="1"/>
    <s v="Aditi Jhalani"/>
    <x v="0"/>
    <x v="0"/>
    <s v="A moderate amount (30%-50%)"/>
    <n v="2"/>
    <s v="Yes"/>
    <s v="10PM-11PM"/>
    <s v="8AM-9AM"/>
    <n v="22.5"/>
    <n v="8.5"/>
    <n v="10"/>
    <s v="31-45 mins"/>
    <s v="0-15 mins"/>
    <s v="0-15 mins"/>
    <n v="2"/>
    <n v="4"/>
    <n v="0"/>
    <x v="7"/>
    <s v="Just the usual"/>
    <x v="1"/>
    <n v="3"/>
    <x v="1"/>
  </r>
  <r>
    <s v="Armand Indra_2"/>
    <s v="2020-03-27"/>
    <s v="03:35"/>
    <x v="270"/>
    <x v="271"/>
    <x v="1"/>
    <d v="2020-03-27T03:34:26"/>
    <d v="2020-03-27T03:35:05"/>
    <x v="0"/>
    <n v="38"/>
    <b v="1"/>
    <x v="0"/>
    <x v="0"/>
    <s v="Armand Indra"/>
    <x v="0"/>
    <x v="1"/>
    <s v="A lot (50%-70%)"/>
    <n v="3"/>
    <s v="No"/>
    <s v="After midnight"/>
    <s v="After 9 AM"/>
    <n v="24.5"/>
    <n v="9.5"/>
    <n v="9"/>
    <s v="0-15 mins"/>
    <s v="0-15 mins"/>
    <s v="0-15 mins"/>
    <n v="4"/>
    <n v="4"/>
    <n v="0"/>
    <x v="4"/>
    <s v="Slightly above average"/>
    <x v="3"/>
    <n v="4"/>
    <x v="1"/>
  </r>
  <r>
    <s v="Alison Kamikawa_2"/>
    <s v="2020-03-27"/>
    <s v="04:11"/>
    <x v="271"/>
    <x v="272"/>
    <x v="1"/>
    <d v="2020-03-27T04:10:44"/>
    <d v="2020-03-27T04:11:30"/>
    <x v="0"/>
    <n v="45"/>
    <b v="1"/>
    <x v="0"/>
    <x v="0"/>
    <s v="Alison Kamikawa"/>
    <x v="0"/>
    <x v="1"/>
    <s v="A great deal (&gt;70%)"/>
    <n v="4"/>
    <s v="Yes"/>
    <s v="11PM-12AM"/>
    <s v="5AM-6AM"/>
    <n v="23.5"/>
    <n v="5.5"/>
    <n v="6"/>
    <s v="0-15 mins"/>
    <s v="16-30 mins"/>
    <s v="16-30 mins"/>
    <n v="4"/>
    <n v="3"/>
    <n v="1"/>
    <x v="4"/>
    <s v="Below Average"/>
    <x v="2"/>
    <n v="1"/>
    <x v="1"/>
  </r>
  <r>
    <s v="Suvarna Kalane_2"/>
    <s v="2020-03-27"/>
    <s v="05:32"/>
    <x v="189"/>
    <x v="49"/>
    <x v="1"/>
    <d v="2020-03-27T05:30:34"/>
    <d v="2020-03-27T05:32:05"/>
    <x v="0"/>
    <n v="90"/>
    <b v="1"/>
    <x v="0"/>
    <x v="0"/>
    <s v="Suvarna Kalane"/>
    <x v="0"/>
    <x v="1"/>
    <s v="A lot (50%-70%)"/>
    <n v="3"/>
    <s v="No"/>
    <s v="11PM-12AM"/>
    <s v="7AM-8AM"/>
    <n v="23.5"/>
    <n v="7.5"/>
    <n v="8"/>
    <s v="0-15 mins"/>
    <s v="16-30 mins"/>
    <s v="0-15 mins"/>
    <n v="4"/>
    <n v="3"/>
    <n v="0"/>
    <x v="1"/>
    <s v="Above Average"/>
    <x v="4"/>
    <n v="5"/>
    <x v="1"/>
  </r>
  <r>
    <s v="Apurva Patil_2"/>
    <s v="2020-03-27"/>
    <s v="06:16"/>
    <x v="272"/>
    <x v="255"/>
    <x v="1"/>
    <d v="2020-03-27T06:15:42"/>
    <d v="2020-03-27T06:16:52"/>
    <x v="0"/>
    <n v="69"/>
    <b v="1"/>
    <x v="0"/>
    <x v="0"/>
    <s v="Apurva Patil"/>
    <x v="0"/>
    <x v="1"/>
    <s v="A lot (50%-70%)"/>
    <n v="3"/>
    <s v="Yes"/>
    <s v="11PM-12AM"/>
    <s v="8AM-9AM"/>
    <n v="23.5"/>
    <n v="8.5"/>
    <n v="9"/>
    <s v="0-15 mins"/>
    <s v="0-15 mins"/>
    <s v="0-15 mins"/>
    <n v="4"/>
    <n v="4"/>
    <n v="0"/>
    <x v="4"/>
    <s v="Above Average"/>
    <x v="4"/>
    <n v="5"/>
    <x v="12"/>
  </r>
  <r>
    <s v="Shashank Gupta_2"/>
    <s v="2020-03-27"/>
    <s v="06:19"/>
    <x v="273"/>
    <x v="129"/>
    <x v="1"/>
    <d v="2020-03-27T06:17:43"/>
    <d v="2020-03-27T06:19:22"/>
    <x v="0"/>
    <n v="98"/>
    <b v="1"/>
    <x v="0"/>
    <x v="0"/>
    <s v="Shashank Gupta"/>
    <x v="0"/>
    <x v="1"/>
    <s v="A little (&lt;30%)"/>
    <n v="1"/>
    <s v="Yes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0"/>
  </r>
  <r>
    <s v="Annie Song_2"/>
    <s v="2020-03-27"/>
    <s v="06:55"/>
    <x v="215"/>
    <x v="273"/>
    <x v="1"/>
    <d v="2020-03-27T06:55:24"/>
    <d v="2020-03-27T06:55:54"/>
    <x v="0"/>
    <n v="30"/>
    <b v="1"/>
    <x v="0"/>
    <x v="0"/>
    <s v="Annie Song"/>
    <x v="0"/>
    <x v="1"/>
    <s v="A lot (50%-70%)"/>
    <n v="3"/>
    <s v="No"/>
    <s v="11PM-12AM"/>
    <s v="8AM-9AM"/>
    <n v="23.5"/>
    <n v="8.5"/>
    <n v="9"/>
    <s v="0-15 mins"/>
    <s v="0-15 mins"/>
    <s v="31-45 mins"/>
    <n v="4"/>
    <n v="4"/>
    <n v="2"/>
    <x v="5"/>
    <s v="Just the usual"/>
    <x v="1"/>
    <n v="3"/>
    <x v="1"/>
  </r>
  <r>
    <s v="mark yeager_2"/>
    <s v="2020-03-27"/>
    <s v="07:00"/>
    <x v="234"/>
    <x v="274"/>
    <x v="1"/>
    <d v="2020-03-27T06:59:43"/>
    <d v="2020-03-27T07:00:31"/>
    <x v="0"/>
    <n v="47"/>
    <b v="1"/>
    <x v="0"/>
    <x v="0"/>
    <s v="mark yeager"/>
    <x v="0"/>
    <x v="1"/>
    <s v="A moderate amount (30%-50%)"/>
    <n v="2"/>
    <s v="No"/>
    <s v="11PM-12AM"/>
    <s v="8AM-9AM"/>
    <n v="23.5"/>
    <n v="8.5"/>
    <n v="9"/>
    <s v="0-15 mins"/>
    <s v="0-15 mins"/>
    <s v="0-15 mins"/>
    <n v="4"/>
    <n v="4"/>
    <n v="0"/>
    <x v="4"/>
    <s v="Slightly above average"/>
    <x v="3"/>
    <n v="4"/>
    <x v="1"/>
  </r>
  <r>
    <s v="Amanda Spence_2"/>
    <s v="2020-03-27"/>
    <s v="07:00"/>
    <x v="234"/>
    <x v="10"/>
    <x v="1"/>
    <d v="2020-03-27T07:00:26"/>
    <d v="2020-03-27T07:00:56"/>
    <x v="0"/>
    <n v="29"/>
    <b v="1"/>
    <x v="0"/>
    <x v="0"/>
    <s v="Amanda Spence"/>
    <x v="0"/>
    <x v="1"/>
    <s v="A moderate amount (30%-50%)"/>
    <n v="2"/>
    <s v="No"/>
    <s v="9PM-10PM"/>
    <s v="5AM-6AM"/>
    <n v="21.5"/>
    <n v="5.5"/>
    <n v="8"/>
    <s v="0-15 mins"/>
    <s v="0-15 mins"/>
    <s v="0-15 mins"/>
    <n v="4"/>
    <n v="4"/>
    <n v="0"/>
    <x v="4"/>
    <s v="Slightly below average"/>
    <x v="0"/>
    <n v="2"/>
    <x v="1"/>
  </r>
  <r>
    <s v="Kevin Cook_2"/>
    <s v="2020-03-27"/>
    <s v="07:07"/>
    <x v="274"/>
    <x v="58"/>
    <x v="1"/>
    <d v="2020-03-27T07:06:32"/>
    <d v="2020-03-27T07:07:58"/>
    <x v="0"/>
    <n v="85"/>
    <b v="1"/>
    <x v="0"/>
    <x v="0"/>
    <s v="Kevin Cook"/>
    <x v="0"/>
    <x v="1"/>
    <s v="A moderate amount (30%-50%)"/>
    <n v="2"/>
    <s v="Yes"/>
    <s v="10PM-11PM"/>
    <s v="Before 5AM"/>
    <n v="22.5"/>
    <n v="4.5"/>
    <n v="6"/>
    <s v="0-15 mins"/>
    <s v="0-15 mins"/>
    <s v="0-15 mins"/>
    <n v="4"/>
    <n v="4"/>
    <n v="0"/>
    <x v="4"/>
    <s v="Slightly below average"/>
    <x v="0"/>
    <n v="2"/>
    <x v="3"/>
  </r>
  <r>
    <s v="Chakra Akella_2"/>
    <s v="2020-03-27"/>
    <s v="07:13"/>
    <x v="15"/>
    <x v="189"/>
    <x v="1"/>
    <d v="2020-03-27T07:11:35"/>
    <d v="2020-03-27T07:13:17"/>
    <x v="0"/>
    <n v="102"/>
    <b v="1"/>
    <x v="0"/>
    <x v="3"/>
    <s v="Chakra Akella"/>
    <x v="0"/>
    <x v="1"/>
    <s v="A great deal (&gt;70%)"/>
    <n v="4"/>
    <s v="No"/>
    <s v="10PM-11PM"/>
    <s v="Before 5AM"/>
    <n v="22.5"/>
    <n v="4.5"/>
    <n v="6"/>
    <s v="0-15 mins"/>
    <s v="0-15 mins"/>
    <s v="16-30 mins"/>
    <n v="4"/>
    <n v="4"/>
    <n v="1"/>
    <x v="0"/>
    <s v="Slightly below average"/>
    <x v="0"/>
    <n v="2"/>
    <x v="27"/>
  </r>
  <r>
    <s v="Aaron Le_2"/>
    <s v="2020-03-27"/>
    <s v="07:13"/>
    <x v="15"/>
    <x v="275"/>
    <x v="1"/>
    <d v="2020-03-27T07:12:44"/>
    <d v="2020-03-27T07:13:23"/>
    <x v="0"/>
    <n v="39"/>
    <b v="1"/>
    <x v="0"/>
    <x v="2"/>
    <s v="Aaron Le"/>
    <x v="0"/>
    <x v="0"/>
    <s v="A moderate amount (30%-50%)"/>
    <n v="2"/>
    <s v="Yes"/>
    <s v="After midnight"/>
    <s v="8AM-9AM"/>
    <n v="24.5"/>
    <n v="8.5"/>
    <n v="8"/>
    <s v="0-15 mins"/>
    <s v="0-15 mins"/>
    <s v="0-15 mins"/>
    <n v="4"/>
    <n v="4"/>
    <n v="0"/>
    <x v="4"/>
    <s v="Below Average"/>
    <x v="2"/>
    <n v="1"/>
    <x v="1"/>
  </r>
  <r>
    <s v="Bhavin Vora_2"/>
    <s v="2020-03-27"/>
    <s v="07:23"/>
    <x v="19"/>
    <x v="16"/>
    <x v="1"/>
    <d v="2020-03-27T07:22:38"/>
    <d v="2020-03-27T07:23:48"/>
    <x v="0"/>
    <n v="69"/>
    <b v="1"/>
    <x v="2"/>
    <x v="1"/>
    <s v="Bhavin Vora"/>
    <x v="0"/>
    <x v="1"/>
    <s v="A lot (50%-70%)"/>
    <n v="3"/>
    <s v="No"/>
    <s v="9PM-10PM"/>
    <s v="5AM-6AM"/>
    <n v="21.5"/>
    <n v="5.5"/>
    <n v="8"/>
    <s v="16-30 mins"/>
    <s v="0-15 mins"/>
    <s v="0-15 mins"/>
    <n v="3"/>
    <n v="4"/>
    <n v="0"/>
    <x v="1"/>
    <s v="Slightly above average"/>
    <x v="3"/>
    <n v="4"/>
    <x v="1"/>
  </r>
  <r>
    <s v="Nadia Sharifi_2"/>
    <s v="2020-03-27"/>
    <s v="07:23"/>
    <x v="19"/>
    <x v="16"/>
    <x v="1"/>
    <d v="2020-03-27T07:22:28"/>
    <d v="2020-03-27T07:23:52"/>
    <x v="0"/>
    <n v="84"/>
    <b v="1"/>
    <x v="0"/>
    <x v="0"/>
    <s v="Nadia Sharifi"/>
    <x v="0"/>
    <x v="1"/>
    <s v="A lot (50%-70%)"/>
    <n v="3"/>
    <s v="No"/>
    <s v="9PM-10PM"/>
    <s v="6AM-7AM"/>
    <n v="21.5"/>
    <n v="6.5"/>
    <n v="9"/>
    <s v="16-30 mins"/>
    <s v="0-15 mins"/>
    <s v="0-15 mins"/>
    <n v="3"/>
    <n v="4"/>
    <n v="0"/>
    <x v="1"/>
    <s v="Slightly above average"/>
    <x v="3"/>
    <n v="4"/>
    <x v="1"/>
  </r>
  <r>
    <s v="Rhythm Arora_2"/>
    <s v="2020-03-27"/>
    <s v="07:35"/>
    <x v="275"/>
    <x v="276"/>
    <x v="1"/>
    <d v="2020-03-27T07:35:06"/>
    <d v="2020-03-27T07:35:52"/>
    <x v="0"/>
    <n v="46"/>
    <b v="1"/>
    <x v="0"/>
    <x v="3"/>
    <s v="Rhythm Arora"/>
    <x v="0"/>
    <x v="1"/>
    <s v="A moderate amount (30%-50%)"/>
    <n v="2"/>
    <s v="No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Alejandro Sanchez_2"/>
    <s v="2020-03-27"/>
    <s v="07:36"/>
    <x v="276"/>
    <x v="276"/>
    <x v="1"/>
    <d v="2020-03-27T07:35:21"/>
    <d v="2020-03-27T07:36:08"/>
    <x v="0"/>
    <n v="47"/>
    <b v="1"/>
    <x v="0"/>
    <x v="3"/>
    <s v="Alejandro Sanchez"/>
    <x v="0"/>
    <x v="1"/>
    <s v="A moderate amount (30%-50%)"/>
    <n v="2"/>
    <s v="No"/>
    <s v="10PM-11PM"/>
    <s v="6AM-7AM"/>
    <n v="22.5"/>
    <n v="6.5"/>
    <n v="8"/>
    <s v="0-15 mins"/>
    <s v="16-30 mins"/>
    <s v="0-15 mins"/>
    <n v="4"/>
    <n v="3"/>
    <n v="0"/>
    <x v="1"/>
    <s v="Just the usual"/>
    <x v="1"/>
    <n v="3"/>
    <x v="1"/>
  </r>
  <r>
    <s v="Lauren Lee_2"/>
    <s v="2020-03-27"/>
    <s v="08:01"/>
    <x v="258"/>
    <x v="103"/>
    <x v="1"/>
    <d v="2020-03-27T08:00:25"/>
    <d v="2020-03-27T08:01:21"/>
    <x v="0"/>
    <n v="55"/>
    <b v="1"/>
    <x v="0"/>
    <x v="0"/>
    <s v="Lauren Lee"/>
    <x v="0"/>
    <x v="1"/>
    <s v="A moderate amount (30%-50%)"/>
    <n v="2"/>
    <s v="Yes"/>
    <s v="10PM-11PM"/>
    <s v="7AM-8AM"/>
    <n v="22.5"/>
    <n v="7.5"/>
    <n v="9"/>
    <s v="0-15 mins"/>
    <s v="0-15 mins"/>
    <s v="0-15 mins"/>
    <n v="4"/>
    <n v="4"/>
    <n v="0"/>
    <x v="4"/>
    <s v="Above Average"/>
    <x v="4"/>
    <n v="5"/>
    <x v="1"/>
  </r>
  <r>
    <s v="Mayra Erives_2"/>
    <s v="2020-03-27"/>
    <s v="08:12"/>
    <x v="27"/>
    <x v="26"/>
    <x v="1"/>
    <d v="2020-03-27T08:11:56"/>
    <d v="2020-03-27T08:12:31"/>
    <x v="0"/>
    <n v="34"/>
    <b v="1"/>
    <x v="0"/>
    <x v="0"/>
    <s v="Mayra Erives"/>
    <x v="0"/>
    <x v="1"/>
    <s v="A great deal (&gt;70%)"/>
    <n v="4"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Hannah Goldberg_2"/>
    <s v="2020-03-27"/>
    <s v="08:12"/>
    <x v="27"/>
    <x v="26"/>
    <x v="1"/>
    <d v="2020-03-27T08:11:51"/>
    <d v="2020-03-27T08:12:53"/>
    <x v="0"/>
    <n v="62"/>
    <b v="1"/>
    <x v="0"/>
    <x v="0"/>
    <s v="Hannah Goldberg"/>
    <x v="0"/>
    <x v="1"/>
    <s v="A moderate amount (30%-50%)"/>
    <n v="2"/>
    <s v="No"/>
    <s v="9PM-10PM"/>
    <s v="7AM-8AM"/>
    <n v="21.5"/>
    <n v="7.5"/>
    <n v="10"/>
    <s v="0-15 mins"/>
    <s v="0-15 mins"/>
    <s v="16-30 mins"/>
    <n v="4"/>
    <n v="4"/>
    <n v="1"/>
    <x v="0"/>
    <s v="Above Average"/>
    <x v="4"/>
    <n v="5"/>
    <x v="1"/>
  </r>
  <r>
    <s v="Brice Maynard_2"/>
    <s v="2020-03-27"/>
    <s v="08:13"/>
    <x v="141"/>
    <x v="220"/>
    <x v="1"/>
    <d v="2020-03-27T08:13:13"/>
    <d v="2020-03-27T08:13:58"/>
    <x v="0"/>
    <n v="44"/>
    <b v="1"/>
    <x v="4"/>
    <x v="1"/>
    <s v="Brice Maynard"/>
    <x v="0"/>
    <x v="1"/>
    <s v="A moderate amount (30%-50%)"/>
    <n v="2"/>
    <s v="Yes"/>
    <s v="11PM-12AM"/>
    <s v="6AM-7AM"/>
    <n v="23.5"/>
    <n v="6.5"/>
    <n v="7"/>
    <s v="0-15 mins"/>
    <s v="0-15 mins"/>
    <s v="0-15 mins"/>
    <n v="4"/>
    <n v="4"/>
    <n v="0"/>
    <x v="4"/>
    <s v="Slightly below average"/>
    <x v="0"/>
    <n v="2"/>
    <x v="1"/>
  </r>
  <r>
    <s v="Anissa Chan_2"/>
    <s v="2020-03-27"/>
    <s v="08:17"/>
    <x v="238"/>
    <x v="259"/>
    <x v="1"/>
    <d v="2020-03-27T08:16:14"/>
    <d v="2020-03-27T08:17:04"/>
    <x v="0"/>
    <n v="49"/>
    <b v="1"/>
    <x v="0"/>
    <x v="2"/>
    <s v="Anissa Chan"/>
    <x v="0"/>
    <x v="1"/>
    <s v="A lot (50%-70%)"/>
    <n v="3"/>
    <s v="Yes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Kherishma Shah_2"/>
    <s v="2020-03-27"/>
    <s v="08:24"/>
    <x v="277"/>
    <x v="277"/>
    <x v="1"/>
    <d v="2020-03-27T08:23:45"/>
    <d v="2020-03-27T08:24:48"/>
    <x v="0"/>
    <n v="63"/>
    <b v="1"/>
    <x v="0"/>
    <x v="3"/>
    <s v="Kherishma Shah"/>
    <x v="0"/>
    <x v="1"/>
    <s v="A moderate amount (30%-50%)"/>
    <n v="2"/>
    <s v="No"/>
    <s v="After midnight"/>
    <s v="6AM-7AM"/>
    <n v="24.5"/>
    <n v="6.5"/>
    <n v="6"/>
    <s v="0-15 mins"/>
    <s v="16-30 mins"/>
    <s v="16-30 mins"/>
    <n v="4"/>
    <n v="3"/>
    <n v="1"/>
    <x v="4"/>
    <s v="Below Average"/>
    <x v="2"/>
    <n v="1"/>
    <x v="1"/>
  </r>
  <r>
    <s v="Jyothi Vaddi_2"/>
    <s v="2020-03-27"/>
    <s v="08:27"/>
    <x v="30"/>
    <x v="105"/>
    <x v="1"/>
    <d v="2020-03-27T08:26:06"/>
    <d v="2020-03-27T08:27:00"/>
    <x v="0"/>
    <n v="53"/>
    <b v="1"/>
    <x v="0"/>
    <x v="0"/>
    <s v="Jyothi Vaddi"/>
    <x v="0"/>
    <x v="1"/>
    <s v="A great deal (&gt;70%)"/>
    <n v="4"/>
    <s v="No"/>
    <s v="After midnight"/>
    <s v="8AM-9AM"/>
    <n v="24.5"/>
    <n v="8.5"/>
    <n v="8"/>
    <s v="0-15 mins"/>
    <s v="0-15 mins"/>
    <s v="16-30 mins"/>
    <n v="4"/>
    <n v="4"/>
    <n v="1"/>
    <x v="0"/>
    <s v="Just the usual"/>
    <x v="1"/>
    <n v="3"/>
    <x v="1"/>
  </r>
  <r>
    <s v="Neha Batta_2"/>
    <s v="2020-03-27"/>
    <s v="08:34"/>
    <x v="109"/>
    <x v="106"/>
    <x v="1"/>
    <d v="2020-03-27T08:33:20"/>
    <d v="2020-03-27T08:34:22"/>
    <x v="0"/>
    <n v="61"/>
    <b v="1"/>
    <x v="0"/>
    <x v="0"/>
    <s v="Neha Batta"/>
    <x v="0"/>
    <x v="1"/>
    <s v="A lot (50%-70%)"/>
    <n v="3"/>
    <s v="Yes"/>
    <s v="11PM-12AM"/>
    <s v="7AM-8AM"/>
    <n v="23.5"/>
    <n v="7.5"/>
    <n v="8"/>
    <s v="0-15 mins"/>
    <s v="0-15 mins"/>
    <s v="0-15 mins"/>
    <n v="4"/>
    <n v="4"/>
    <n v="0"/>
    <x v="4"/>
    <s v="Just the usual"/>
    <x v="1"/>
    <n v="3"/>
    <x v="1"/>
  </r>
  <r>
    <s v="Megan Lee_2"/>
    <s v="2020-03-27"/>
    <s v="08:44"/>
    <x v="194"/>
    <x v="194"/>
    <x v="1"/>
    <d v="2020-03-27T08:43:36"/>
    <d v="2020-03-27T08:44:43"/>
    <x v="0"/>
    <n v="66"/>
    <b v="1"/>
    <x v="0"/>
    <x v="3"/>
    <s v="Megan Lee"/>
    <x v="0"/>
    <x v="1"/>
    <s v="A moderate amount (30%-50%)"/>
    <n v="2"/>
    <s v="No"/>
    <s v="11PM-12AM"/>
    <s v="7AM-8AM"/>
    <n v="23.5"/>
    <n v="7.5"/>
    <n v="8"/>
    <s v="&gt;60 mins"/>
    <s v="46-60 mins"/>
    <s v="0-15 mins"/>
    <n v="0"/>
    <n v="1"/>
    <n v="0"/>
    <x v="11"/>
    <s v="Below Average"/>
    <x v="2"/>
    <n v="1"/>
    <x v="1"/>
  </r>
  <r>
    <s v="Larissa Purnell_2"/>
    <s v="2020-03-27"/>
    <s v="09:38"/>
    <x v="278"/>
    <x v="113"/>
    <x v="1"/>
    <d v="2020-03-27T09:35:36"/>
    <d v="2020-03-27T09:38:22"/>
    <x v="0"/>
    <n v="165"/>
    <b v="1"/>
    <x v="2"/>
    <x v="3"/>
    <s v="Larissa Purnell"/>
    <x v="1"/>
    <x v="2"/>
    <m/>
    <m/>
    <s v="No"/>
    <s v="After midnight"/>
    <s v="7AM-8AM"/>
    <n v="24.5"/>
    <n v="7.5"/>
    <n v="7"/>
    <s v="0-15 mins"/>
    <s v="0-15 mins"/>
    <s v="0-15 mins"/>
    <n v="4"/>
    <n v="4"/>
    <n v="0"/>
    <x v="4"/>
    <s v="Below Average"/>
    <x v="2"/>
    <n v="1"/>
    <x v="1"/>
  </r>
  <r>
    <s v="Rashelle Nagata_2"/>
    <s v="2020-03-27"/>
    <s v="09:39"/>
    <x v="279"/>
    <x v="34"/>
    <x v="1"/>
    <d v="2020-03-26T09:25:14"/>
    <d v="2020-03-27T09:39:08"/>
    <x v="0"/>
    <n v="87234"/>
    <b v="1"/>
    <x v="3"/>
    <x v="0"/>
    <s v="Rashelle Nagata"/>
    <x v="0"/>
    <x v="1"/>
    <s v="A little (&lt;30%)"/>
    <n v="1"/>
    <s v="No"/>
    <s v="10PM-11PM"/>
    <s v="5AM-6AM"/>
    <n v="22.5"/>
    <n v="5.5"/>
    <n v="7"/>
    <s v="0-15 mins"/>
    <s v="0-15 mins"/>
    <s v="0-15 mins"/>
    <n v="4"/>
    <n v="4"/>
    <n v="0"/>
    <x v="4"/>
    <s v="Below Average"/>
    <x v="2"/>
    <n v="1"/>
    <x v="15"/>
  </r>
  <r>
    <s v="Rashelle Nagata_2"/>
    <s v="2020-03-27"/>
    <s v="09:40"/>
    <x v="280"/>
    <x v="278"/>
    <x v="1"/>
    <d v="2020-03-27T09:39:20"/>
    <d v="2020-03-27T09:40:23"/>
    <x v="0"/>
    <n v="63"/>
    <b v="1"/>
    <x v="3"/>
    <x v="0"/>
    <s v="Rashelle Nagata"/>
    <x v="0"/>
    <x v="1"/>
    <s v="A little (&lt;30%)"/>
    <n v="1"/>
    <s v="Yes"/>
    <s v="11PM-12AM"/>
    <s v="5AM-6AM"/>
    <n v="23.5"/>
    <n v="5.5"/>
    <n v="6"/>
    <s v="0-15 mins"/>
    <s v="0-15 mins"/>
    <s v="0-15 mins"/>
    <n v="4"/>
    <n v="4"/>
    <n v="0"/>
    <x v="4"/>
    <s v="Just the usual"/>
    <x v="1"/>
    <n v="3"/>
    <x v="19"/>
  </r>
  <r>
    <s v="Divya Goel_2"/>
    <s v="2020-03-27"/>
    <s v="09:51"/>
    <x v="219"/>
    <x v="222"/>
    <x v="1"/>
    <d v="2020-03-27T09:50:22"/>
    <d v="2020-03-27T09:51:25"/>
    <x v="0"/>
    <n v="63"/>
    <b v="1"/>
    <x v="0"/>
    <x v="0"/>
    <s v="Divya Goel"/>
    <x v="0"/>
    <x v="1"/>
    <s v="A lot (50%-70%)"/>
    <n v="3"/>
    <s v="No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Andrew Chen_2"/>
    <s v="2020-03-27"/>
    <s v="09:55"/>
    <x v="200"/>
    <x v="201"/>
    <x v="1"/>
    <d v="2020-03-27T09:54:12"/>
    <d v="2020-03-27T09:55:55"/>
    <x v="0"/>
    <n v="103"/>
    <b v="1"/>
    <x v="0"/>
    <x v="0"/>
    <s v="Andrew Chen"/>
    <x v="0"/>
    <x v="1"/>
    <s v="A great deal (&gt;70%)"/>
    <n v="4"/>
    <s v="No"/>
    <s v="After midnight"/>
    <s v="8AM-9AM"/>
    <n v="24.5"/>
    <n v="8.5"/>
    <n v="8"/>
    <s v="0-15 mins"/>
    <s v="0-15 mins"/>
    <s v="16-30 mins"/>
    <n v="4"/>
    <n v="4"/>
    <n v="1"/>
    <x v="0"/>
    <s v="Above Average"/>
    <x v="4"/>
    <n v="5"/>
    <x v="1"/>
  </r>
  <r>
    <s v="Sandy Klueger_2"/>
    <s v="2020-03-27"/>
    <s v="10:00"/>
    <x v="281"/>
    <x v="279"/>
    <x v="1"/>
    <d v="2020-03-27T09:59:17"/>
    <d v="2020-03-27T10:00:17"/>
    <x v="0"/>
    <n v="60"/>
    <b v="1"/>
    <x v="0"/>
    <x v="0"/>
    <s v="Sandy Klueger"/>
    <x v="0"/>
    <x v="1"/>
    <s v="A little (&lt;30%)"/>
    <n v="1"/>
    <s v="No"/>
    <s v="11PM-12AM"/>
    <s v="7AM-8AM"/>
    <n v="23.5"/>
    <n v="7.5"/>
    <n v="8"/>
    <s v="16-30 mins"/>
    <s v="16-30 mins"/>
    <s v="0-15 mins"/>
    <n v="3"/>
    <n v="3"/>
    <n v="0"/>
    <x v="7"/>
    <s v="Just the usual"/>
    <x v="1"/>
    <n v="3"/>
    <x v="1"/>
  </r>
  <r>
    <s v="Shawn Halim_2"/>
    <s v="2020-03-27"/>
    <s v="10:01"/>
    <x v="282"/>
    <x v="202"/>
    <x v="1"/>
    <d v="2020-03-27T10:01:17"/>
    <d v="2020-03-27T10:01:54"/>
    <x v="0"/>
    <n v="36"/>
    <b v="1"/>
    <x v="0"/>
    <x v="0"/>
    <s v="Shawn Halim"/>
    <x v="0"/>
    <x v="1"/>
    <s v="A great deal (&gt;70%)"/>
    <n v="4"/>
    <s v="No"/>
    <s v="After midnight"/>
    <s v="After 9 AM"/>
    <n v="24.5"/>
    <n v="9.5"/>
    <n v="9"/>
    <s v="0-15 mins"/>
    <s v="0-15 mins"/>
    <s v="0-15 mins"/>
    <n v="4"/>
    <n v="4"/>
    <n v="0"/>
    <x v="4"/>
    <s v="Above Average"/>
    <x v="4"/>
    <n v="5"/>
    <x v="1"/>
  </r>
  <r>
    <s v="Jonathan Orze_2"/>
    <s v="2020-03-27"/>
    <s v="10:05"/>
    <x v="283"/>
    <x v="280"/>
    <x v="1"/>
    <d v="2020-03-27T10:04:37"/>
    <d v="2020-03-27T10:05:16"/>
    <x v="0"/>
    <n v="38"/>
    <b v="1"/>
    <x v="0"/>
    <x v="0"/>
    <s v="Jonathan Orze"/>
    <x v="0"/>
    <x v="1"/>
    <s v="A little (&lt;30%)"/>
    <n v="1"/>
    <s v="Yes"/>
    <s v="11PM-12AM"/>
    <s v="6AM-7AM"/>
    <n v="23.5"/>
    <n v="6.5"/>
    <n v="7"/>
    <s v="0-15 mins"/>
    <s v="0-15 mins"/>
    <s v="0-15 mins"/>
    <n v="4"/>
    <n v="4"/>
    <n v="0"/>
    <x v="4"/>
    <s v="Just the usual"/>
    <x v="1"/>
    <n v="3"/>
    <x v="1"/>
  </r>
  <r>
    <s v="Annie Whelan_2"/>
    <s v="2020-03-27"/>
    <s v="11:56"/>
    <x v="91"/>
    <x v="281"/>
    <x v="1"/>
    <d v="2020-03-27T11:56:07"/>
    <d v="2020-03-27T11:56:42"/>
    <x v="0"/>
    <n v="35"/>
    <b v="1"/>
    <x v="0"/>
    <x v="3"/>
    <s v="Annie Whelan"/>
    <x v="1"/>
    <x v="2"/>
    <m/>
    <m/>
    <s v="No"/>
    <s v="10PM-11PM"/>
    <s v="7AM-8AM"/>
    <n v="22.5"/>
    <n v="7.5"/>
    <n v="9"/>
    <s v="0-15 mins"/>
    <s v="0-15 mins"/>
    <s v="0-15 mins"/>
    <n v="4"/>
    <n v="4"/>
    <n v="0"/>
    <x v="4"/>
    <s v="Just the usual"/>
    <x v="1"/>
    <n v="3"/>
    <x v="1"/>
  </r>
  <r>
    <s v="Courtney Vu_2"/>
    <s v="2020-03-27"/>
    <s v="13:05"/>
    <x v="284"/>
    <x v="35"/>
    <x v="1"/>
    <d v="2020-03-27T09:43:31"/>
    <d v="2020-03-27T13:05:06"/>
    <x v="0"/>
    <n v="12095"/>
    <b v="1"/>
    <x v="0"/>
    <x v="3"/>
    <s v="Courtney Vu"/>
    <x v="0"/>
    <x v="1"/>
    <s v="A great deal (&gt;70%)"/>
    <n v="4"/>
    <s v="No"/>
    <s v="11PM-12AM"/>
    <s v="8AM-9AM"/>
    <n v="23.5"/>
    <n v="8.5"/>
    <n v="9"/>
    <s v="0-15 mins"/>
    <s v="0-15 mins"/>
    <s v="0-15 mins"/>
    <n v="4"/>
    <n v="4"/>
    <n v="0"/>
    <x v="4"/>
    <s v="Just the usual"/>
    <x v="1"/>
    <n v="3"/>
    <x v="1"/>
  </r>
  <r>
    <s v="Alec Greenawalt_2"/>
    <s v="2020-03-27"/>
    <s v="13:20"/>
    <x v="285"/>
    <x v="282"/>
    <x v="1"/>
    <d v="2020-03-27T13:20:02"/>
    <d v="2020-03-27T13:20:41"/>
    <x v="0"/>
    <n v="38"/>
    <b v="1"/>
    <x v="2"/>
    <x v="3"/>
    <s v="Alec Greenawalt"/>
    <x v="1"/>
    <x v="2"/>
    <m/>
    <m/>
    <s v="No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Nahal Iranpour_2"/>
    <s v="2020-03-27"/>
    <s v="14:03"/>
    <x v="286"/>
    <x v="266"/>
    <x v="1"/>
    <d v="2020-03-27T14:02:49"/>
    <d v="2020-03-27T14:03:55"/>
    <x v="0"/>
    <n v="66"/>
    <b v="1"/>
    <x v="0"/>
    <x v="1"/>
    <s v="Nahal Iranpour"/>
    <x v="1"/>
    <x v="2"/>
    <m/>
    <m/>
    <s v="Yes"/>
    <s v="After midnight"/>
    <s v="8AM-9AM"/>
    <n v="24.5"/>
    <n v="8.5"/>
    <n v="8"/>
    <s v="16-30 mins"/>
    <s v="0-15 mins"/>
    <s v="16-30 mins"/>
    <n v="3"/>
    <n v="4"/>
    <n v="1"/>
    <x v="4"/>
    <s v="Below Average"/>
    <x v="2"/>
    <n v="1"/>
    <x v="1"/>
  </r>
  <r>
    <s v="Evelyn Lee_2"/>
    <s v="2020-03-27"/>
    <s v="15:17"/>
    <x v="287"/>
    <x v="283"/>
    <x v="1"/>
    <d v="2020-03-27T15:16:54"/>
    <d v="2020-03-27T15:17:37"/>
    <x v="0"/>
    <n v="43"/>
    <b v="1"/>
    <x v="0"/>
    <x v="0"/>
    <s v="Evelyn Lee"/>
    <x v="0"/>
    <x v="1"/>
    <s v="A lot (50%-70%)"/>
    <n v="3"/>
    <s v="No"/>
    <s v="After midnight"/>
    <s v="After 9 AM"/>
    <n v="24.5"/>
    <n v="9.5"/>
    <n v="9"/>
    <s v="16-30 mins"/>
    <s v="0-15 mins"/>
    <s v="0-15 mins"/>
    <n v="3"/>
    <n v="4"/>
    <n v="0"/>
    <x v="1"/>
    <s v="Just the usual"/>
    <x v="1"/>
    <n v="3"/>
    <x v="1"/>
  </r>
  <r>
    <s v="Armand Indra_2"/>
    <s v="2020-03-27"/>
    <s v="17:38"/>
    <x v="288"/>
    <x v="284"/>
    <x v="1"/>
    <d v="2020-03-27T17:38:16"/>
    <d v="2020-03-27T17:38:56"/>
    <x v="0"/>
    <n v="39"/>
    <b v="1"/>
    <x v="0"/>
    <x v="0"/>
    <s v="Armand Indra"/>
    <x v="0"/>
    <x v="1"/>
    <s v="A moderate amount (30%-50%)"/>
    <n v="2"/>
    <s v="Yes"/>
    <s v="After midnight"/>
    <s v="After 9 AM"/>
    <n v="24.5"/>
    <n v="9.5"/>
    <n v="9"/>
    <s v="31-45 mins"/>
    <s v="31-45 mins"/>
    <s v="31-45 mins"/>
    <n v="2"/>
    <n v="2"/>
    <n v="2"/>
    <x v="7"/>
    <s v="Below Average"/>
    <x v="2"/>
    <n v="1"/>
    <x v="1"/>
  </r>
  <r>
    <s v="Ankit Prakash_2"/>
    <s v="2020-03-27"/>
    <s v="18:01"/>
    <x v="209"/>
    <x v="285"/>
    <x v="1"/>
    <d v="2020-03-27T18:00:27"/>
    <d v="2020-03-27T18:01:37"/>
    <x v="0"/>
    <n v="70"/>
    <b v="1"/>
    <x v="1"/>
    <x v="3"/>
    <s v="Ankit Prakash"/>
    <x v="0"/>
    <x v="1"/>
    <s v="A lot (50%-70%)"/>
    <n v="3"/>
    <s v="Yes"/>
    <s v="After midnight"/>
    <s v="Before 5AM"/>
    <n v="24.5"/>
    <n v="4.5"/>
    <n v="4"/>
    <s v="0-15 mins"/>
    <s v="0-15 mins"/>
    <s v="0-15 mins"/>
    <n v="4"/>
    <n v="4"/>
    <n v="0"/>
    <x v="4"/>
    <s v="Below Average"/>
    <x v="2"/>
    <n v="1"/>
    <x v="1"/>
  </r>
  <r>
    <s v="Joshua Djauhari_2"/>
    <s v="2020-03-27"/>
    <s v="18:02"/>
    <x v="289"/>
    <x v="285"/>
    <x v="1"/>
    <d v="2020-03-27T18:00:54"/>
    <d v="2020-03-27T18:02:29"/>
    <x v="0"/>
    <n v="95"/>
    <b v="1"/>
    <x v="0"/>
    <x v="3"/>
    <s v="Joshua Djauhari"/>
    <x v="0"/>
    <x v="0"/>
    <s v="A little (&lt;30%)"/>
    <n v="1"/>
    <s v="Yes"/>
    <s v="After midnight"/>
    <s v="8AM-9AM"/>
    <n v="24.5"/>
    <n v="8.5"/>
    <n v="8"/>
    <s v="16-30 mins"/>
    <s v="16-30 mins"/>
    <s v="0-15 mins"/>
    <n v="3"/>
    <n v="3"/>
    <n v="0"/>
    <x v="7"/>
    <s v="Just the usual"/>
    <x v="1"/>
    <n v="3"/>
    <x v="1"/>
  </r>
  <r>
    <s v="Kevin Guh_2"/>
    <s v="2020-03-27"/>
    <s v="18:05"/>
    <x v="290"/>
    <x v="286"/>
    <x v="1"/>
    <d v="2020-03-27T18:05:17"/>
    <d v="2020-03-27T18:05:46"/>
    <x v="0"/>
    <n v="28"/>
    <b v="1"/>
    <x v="0"/>
    <x v="3"/>
    <s v="Kevin Guh"/>
    <x v="0"/>
    <x v="1"/>
    <s v="A moderate amount (30%-50%)"/>
    <n v="2"/>
    <s v="Yes"/>
    <s v="After midnight"/>
    <s v="After 9 AM"/>
    <n v="24.5"/>
    <n v="9.5"/>
    <n v="9"/>
    <s v="0-15 mins"/>
    <s v="0-15 mins"/>
    <s v="0-15 mins"/>
    <n v="4"/>
    <n v="4"/>
    <n v="0"/>
    <x v="4"/>
    <s v="Just the usual"/>
    <x v="1"/>
    <n v="3"/>
    <x v="1"/>
  </r>
  <r>
    <s v="Himal Suthar_2"/>
    <s v="2020-03-27"/>
    <s v="18:26"/>
    <x v="291"/>
    <x v="287"/>
    <x v="1"/>
    <d v="2020-03-27T18:26:01"/>
    <d v="2020-03-27T18:26:40"/>
    <x v="0"/>
    <n v="39"/>
    <b v="1"/>
    <x v="2"/>
    <x v="3"/>
    <s v="Himal Suthar"/>
    <x v="1"/>
    <x v="2"/>
    <m/>
    <m/>
    <s v="Yes"/>
    <s v="After midnight"/>
    <s v="8AM-9AM"/>
    <n v="24.5"/>
    <n v="8.5"/>
    <n v="8"/>
    <s v="0-15 mins"/>
    <s v="0-15 mins"/>
    <s v="0-15 mins"/>
    <n v="4"/>
    <n v="4"/>
    <n v="0"/>
    <x v="4"/>
    <s v="Just the usual"/>
    <x v="1"/>
    <n v="3"/>
    <x v="1"/>
  </r>
  <r>
    <s v="Sucharita Yellapragada_2"/>
    <s v="2020-03-27"/>
    <s v="19:10"/>
    <x v="292"/>
    <x v="288"/>
    <x v="1"/>
    <d v="2020-03-27T19:09:44"/>
    <d v="2020-03-27T19:10:16"/>
    <x v="0"/>
    <n v="31"/>
    <b v="1"/>
    <x v="0"/>
    <x v="3"/>
    <s v="Sucharita Yellapragada"/>
    <x v="1"/>
    <x v="2"/>
    <m/>
    <m/>
    <s v="No"/>
    <s v="11PM-12AM"/>
    <s v="6AM-7AM"/>
    <n v="23.5"/>
    <n v="6.5"/>
    <n v="7"/>
    <s v="16-30 mins"/>
    <s v="16-30 mins"/>
    <s v="16-30 mins"/>
    <n v="3"/>
    <n v="3"/>
    <n v="1"/>
    <x v="1"/>
    <s v="Below Average"/>
    <x v="2"/>
    <n v="1"/>
    <x v="1"/>
  </r>
  <r>
    <s v="Isabel Farfan_2"/>
    <s v="2020-03-27"/>
    <s v="21:16"/>
    <x v="293"/>
    <x v="289"/>
    <x v="1"/>
    <d v="2020-03-27T21:16:13"/>
    <d v="2020-03-27T21:16:47"/>
    <x v="0"/>
    <n v="34"/>
    <b v="1"/>
    <x v="0"/>
    <x v="3"/>
    <s v="Isabel Farfan"/>
    <x v="1"/>
    <x v="2"/>
    <m/>
    <m/>
    <s v="No"/>
    <s v="11PM-12AM"/>
    <s v="6AM-7AM"/>
    <n v="23.5"/>
    <n v="6.5"/>
    <n v="7"/>
    <s v="0-15 mins"/>
    <s v="0-15 mins"/>
    <s v="0-15 mins"/>
    <n v="4"/>
    <n v="4"/>
    <n v="0"/>
    <x v="4"/>
    <s v="Below Average"/>
    <x v="2"/>
    <n v="1"/>
    <x v="28"/>
  </r>
  <r>
    <s v="Edison Lam_2"/>
    <s v="2020-03-28"/>
    <s v="01:20"/>
    <x v="294"/>
    <x v="290"/>
    <x v="1"/>
    <d v="2020-03-28T01:18:18"/>
    <d v="2020-03-28T01:20:07"/>
    <x v="0"/>
    <n v="108"/>
    <b v="1"/>
    <x v="1"/>
    <x v="1"/>
    <s v="Edison Lam"/>
    <x v="0"/>
    <x v="1"/>
    <s v="A moderate amount (30%-50%)"/>
    <n v="2"/>
    <s v="No"/>
    <s v="After midnight"/>
    <s v="8AM-9AM"/>
    <n v="24.5"/>
    <n v="8.5"/>
    <n v="8"/>
    <s v="0-15 mins"/>
    <s v="0-15 mins"/>
    <s v="0-15 mins"/>
    <n v="4"/>
    <n v="4"/>
    <n v="0"/>
    <x v="4"/>
    <s v="Slightly below average"/>
    <x v="0"/>
    <n v="2"/>
    <x v="1"/>
  </r>
  <r>
    <s v="Kherishma Shah_0"/>
    <s v="2020-03-31"/>
    <s v="08:31"/>
    <x v="295"/>
    <x v="27"/>
    <x v="2"/>
    <d v="2020-03-24T08:31:06"/>
    <d v="2020-03-24T08:31:19"/>
    <x v="1"/>
    <n v="12"/>
    <b v="0"/>
    <x v="0"/>
    <x v="3"/>
    <s v="Kherishma Shah"/>
    <x v="0"/>
    <x v="1"/>
    <m/>
    <m/>
    <m/>
    <m/>
    <m/>
    <m/>
    <m/>
    <m/>
    <m/>
    <m/>
    <m/>
    <m/>
    <m/>
    <m/>
    <x v="12"/>
    <m/>
    <x v="7"/>
    <e v="#N/A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9">
  <r>
    <s v="Shashank Gupta_1"/>
    <s v="2020-03-16"/>
    <s v="04:57"/>
    <n v="457"/>
    <n v="455"/>
    <n v="1"/>
    <d v="2020-03-16T04:55:51"/>
    <d v="2020-03-16T04:57:38"/>
    <n v="100"/>
    <n v="106"/>
    <b v="1"/>
    <n v="5"/>
    <n v="5"/>
    <s v="Shashank Gupta"/>
    <n v="1"/>
    <x v="0"/>
    <x v="0"/>
    <x v="0"/>
    <s v="Week_2 : Day_1"/>
    <s v="Yes"/>
    <n v="1"/>
    <s v="No"/>
    <s v="No Complied"/>
    <x v="0"/>
    <n v="0"/>
    <s v="A lot (50%-70%)"/>
    <n v="3"/>
    <s v="Yes"/>
    <n v="1"/>
    <s v="After midnight"/>
    <s v="6AM-7AM"/>
    <n v="24.5"/>
    <n v="6.5"/>
    <n v="6"/>
    <s v="16-30 mins"/>
    <s v="0-15 mins"/>
    <s v="31-45 mins"/>
    <n v="3"/>
    <n v="4"/>
    <n v="2"/>
    <n v="9"/>
    <s v="Slightly below average"/>
    <n v="-1"/>
    <n v="2"/>
    <n v="0.7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Dushyant Varshney_1"/>
    <s v="2020-03-16"/>
    <s v="05:00"/>
    <n v="500"/>
    <n v="457"/>
    <n v="1"/>
    <d v="2020-03-16T04:57:16"/>
    <d v="2020-03-16T05:00:12"/>
    <n v="100"/>
    <n v="176"/>
    <b v="1"/>
    <n v="5"/>
    <n v="2"/>
    <s v="Dushyant Varshney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After midnight"/>
    <s v="6AM-7AM"/>
    <n v="24.5"/>
    <n v="6.5"/>
    <n v="6"/>
    <s v="0-15 mins"/>
    <s v="16-30 mins"/>
    <s v="0-15 mins"/>
    <n v="4"/>
    <n v="3"/>
    <n v="0"/>
    <n v="7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Annie Song_1"/>
    <s v="2020-03-16"/>
    <s v="05:19"/>
    <n v="519"/>
    <n v="518"/>
    <n v="1"/>
    <d v="2020-03-16T05:18:16"/>
    <d v="2020-03-16T05:19:17"/>
    <n v="100"/>
    <n v="61"/>
    <b v="1"/>
    <n v="5"/>
    <n v="5"/>
    <s v="Annie Song"/>
    <n v="0"/>
    <x v="0"/>
    <x v="1"/>
    <x v="0"/>
    <s v="Week_1 : Day_1"/>
    <s v="Yes"/>
    <n v="1"/>
    <s v="Yes"/>
    <s v="Complied"/>
    <x v="1"/>
    <n v="1"/>
    <s v="A lot (50%-70%)"/>
    <n v="3"/>
    <s v="No"/>
    <n v="0"/>
    <s v="11PM-12AM"/>
    <s v="7AM-8AM"/>
    <n v="23.5"/>
    <n v="7.5"/>
    <n v="8"/>
    <s v="0-15 mins"/>
    <s v="0-15 mins"/>
    <s v="&gt;60 mins"/>
    <n v="4"/>
    <n v="4"/>
    <n v="4"/>
    <n v="12"/>
    <s v="Just the usual"/>
    <n v="0"/>
    <n v="3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Jyothi Vaddi_1"/>
    <s v="2020-03-16"/>
    <s v="05:21"/>
    <n v="521"/>
    <n v="519"/>
    <n v="1"/>
    <d v="2020-03-16T05:19:17"/>
    <d v="2020-03-16T05:21:24"/>
    <n v="100"/>
    <n v="127"/>
    <b v="1"/>
    <n v="5"/>
    <n v="5"/>
    <s v="Jyothi Vaddi"/>
    <n v="1"/>
    <x v="0"/>
    <x v="0"/>
    <x v="0"/>
    <s v="Week_2 : Day_1"/>
    <s v="Yes"/>
    <n v="1"/>
    <s v="Yes"/>
    <s v="Complied"/>
    <x v="1"/>
    <n v="1"/>
    <s v="A lot (50%-70%)"/>
    <n v="3"/>
    <s v="Yes"/>
    <n v="1"/>
    <s v="After midnight"/>
    <s v="5AM-6AM"/>
    <n v="24.5"/>
    <n v="5.5"/>
    <n v="5"/>
    <s v="0-15 mins"/>
    <s v="0-15 mins"/>
    <s v="46-60 mins"/>
    <n v="4"/>
    <n v="4"/>
    <n v="3"/>
    <n v="11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Aaron Le_1"/>
    <s v="2020-03-16"/>
    <s v="05:34"/>
    <n v="534"/>
    <n v="532"/>
    <n v="1"/>
    <d v="2020-03-16T05:32:33"/>
    <d v="2020-03-16T05:34:14"/>
    <n v="100"/>
    <n v="100"/>
    <b v="1"/>
    <n v="5"/>
    <n v="3"/>
    <s v="Aaron Le"/>
    <n v="0"/>
    <x v="0"/>
    <x v="1"/>
    <x v="0"/>
    <s v="Week_1 : Day_1"/>
    <s v="Yes"/>
    <n v="1"/>
    <s v="Yes"/>
    <s v="Complied"/>
    <x v="1"/>
    <n v="1"/>
    <s v="A lot (50%-70%)"/>
    <n v="3"/>
    <s v="Yes"/>
    <n v="1"/>
    <s v="After midnight"/>
    <s v="7AM-8AM"/>
    <n v="24.5"/>
    <n v="7.5"/>
    <n v="7"/>
    <s v="0-15 mins"/>
    <s v="0-15 mins"/>
    <s v="0-15 mins"/>
    <n v="4"/>
    <n v="4"/>
    <n v="0"/>
    <n v="8"/>
    <s v="Slightly above average"/>
    <n v="1"/>
    <n v="4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Suvarna Kalane_1"/>
    <s v="2020-03-16"/>
    <s v="05:58"/>
    <n v="558"/>
    <n v="555"/>
    <n v="1"/>
    <d v="2020-03-16T05:55:11"/>
    <d v="2020-03-16T05:57:59"/>
    <n v="100"/>
    <n v="167"/>
    <b v="1"/>
    <n v="5"/>
    <n v="5"/>
    <s v="Suvarna Kalane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Slightly above average"/>
    <n v="1"/>
    <n v="4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mark yeager_1"/>
    <s v="2020-03-16"/>
    <s v="06:12"/>
    <n v="612"/>
    <n v="611"/>
    <n v="1"/>
    <d v="2020-03-16T06:11:15"/>
    <d v="2020-03-16T06:12:39"/>
    <n v="100"/>
    <n v="83"/>
    <b v="1"/>
    <n v="5"/>
    <n v="5"/>
    <s v="mark yeager"/>
    <n v="1"/>
    <x v="0"/>
    <x v="0"/>
    <x v="0"/>
    <s v="Week_2 : Day_1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16-30 mins"/>
    <s v="0-15 mins"/>
    <s v="0-15 mins"/>
    <n v="3"/>
    <n v="4"/>
    <n v="0"/>
    <n v="7"/>
    <s v="Above Average"/>
    <n v="2"/>
    <n v="5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lison Kamikawa_1"/>
    <s v="2020-03-16"/>
    <s v="06:14"/>
    <n v="614"/>
    <n v="612"/>
    <n v="1"/>
    <d v="2020-03-16T06:12:49"/>
    <d v="2020-03-16T06:14:00"/>
    <n v="100"/>
    <n v="70"/>
    <b v="1"/>
    <n v="5"/>
    <n v="5"/>
    <s v="Alison Kamikawa"/>
    <n v="0"/>
    <x v="0"/>
    <x v="1"/>
    <x v="0"/>
    <s v="Week_1 : Day_1"/>
    <s v="No"/>
    <n v="0"/>
    <m/>
    <s v="No Complied"/>
    <x v="0"/>
    <n v="0"/>
    <m/>
    <m/>
    <s v="Yes"/>
    <n v="1"/>
    <s v="After midnight"/>
    <s v="8AM-9AM"/>
    <n v="24.5"/>
    <n v="8.5"/>
    <n v="8"/>
    <s v="16-30 mins"/>
    <s v="0-15 mins"/>
    <s v="0-15 mins"/>
    <n v="3"/>
    <n v="4"/>
    <n v="0"/>
    <n v="7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Nahal Iranpour_1"/>
    <s v="2020-03-16"/>
    <s v="06:43"/>
    <n v="643"/>
    <n v="642"/>
    <n v="1"/>
    <d v="2020-03-16T06:42:22"/>
    <d v="2020-03-16T06:43:51"/>
    <n v="100"/>
    <n v="88"/>
    <b v="1"/>
    <n v="5"/>
    <n v="2"/>
    <s v="Nahal Iranpour"/>
    <n v="0"/>
    <x v="0"/>
    <x v="1"/>
    <x v="0"/>
    <s v="Week_1 : Day_1"/>
    <s v="Yes"/>
    <n v="1"/>
    <s v="Yes"/>
    <s v="Complied"/>
    <x v="1"/>
    <n v="1"/>
    <s v="A moderate amount (30%-50%)"/>
    <n v="2"/>
    <s v="Yes"/>
    <n v="1"/>
    <s v="After midnight"/>
    <s v="8AM-9AM"/>
    <n v="24.5"/>
    <n v="8.5"/>
    <n v="8"/>
    <s v="16-30 mins"/>
    <s v="0-15 mins"/>
    <s v="0-15 mins"/>
    <n v="3"/>
    <n v="4"/>
    <n v="0"/>
    <n v="7"/>
    <s v="Slightly below average"/>
    <n v="-1"/>
    <n v="2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Apurva Patil_1"/>
    <s v="2020-03-16"/>
    <s v="06:48"/>
    <n v="648"/>
    <n v="645"/>
    <n v="1"/>
    <d v="2020-03-16T06:45:36"/>
    <d v="2020-03-16T06:48:21"/>
    <n v="100"/>
    <n v="164"/>
    <b v="1"/>
    <n v="5"/>
    <n v="5"/>
    <s v="Apurva Patil"/>
    <n v="1"/>
    <x v="0"/>
    <x v="0"/>
    <x v="0"/>
    <s v="Week_2 : Day_1"/>
    <s v="Yes"/>
    <n v="1"/>
    <s v="Yes"/>
    <s v="Complied"/>
    <x v="1"/>
    <n v="1"/>
    <s v="A lot (50%-70%)"/>
    <n v="3"/>
    <s v="Yes"/>
    <n v="1"/>
    <s v="11PM-12AM"/>
    <s v="8AM-9AM"/>
    <n v="23.5"/>
    <n v="8.5"/>
    <n v="9"/>
    <s v="16-30 mins"/>
    <s v="0-15 mins"/>
    <s v="0-15 mins"/>
    <n v="3"/>
    <n v="4"/>
    <n v="0"/>
    <n v="7"/>
    <s v="Above Average"/>
    <n v="2"/>
    <n v="5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Lauren Lee_1"/>
    <s v="2020-03-16"/>
    <s v="07:01"/>
    <n v="701"/>
    <n v="700"/>
    <n v="1"/>
    <d v="2020-03-16T07:00:49"/>
    <d v="2020-03-16T07:01:34"/>
    <n v="100"/>
    <n v="45"/>
    <b v="1"/>
    <n v="5"/>
    <n v="5"/>
    <s v="Lauren Lee"/>
    <n v="1"/>
    <x v="0"/>
    <x v="0"/>
    <x v="0"/>
    <s v="Week_2 : Day_1"/>
    <s v="Yes"/>
    <n v="1"/>
    <s v="Yes"/>
    <s v="Complied"/>
    <x v="1"/>
    <n v="1"/>
    <s v="A moderate amount (30%-50%)"/>
    <n v="2"/>
    <s v="No"/>
    <n v="0"/>
    <s v="9PM-10PM"/>
    <s v="Before 5AM"/>
    <n v="21.5"/>
    <n v="4.5"/>
    <n v="7"/>
    <s v="0-15 mins"/>
    <s v="0-15 mins"/>
    <s v="0-15 mins"/>
    <n v="4"/>
    <n v="4"/>
    <n v="0"/>
    <n v="8"/>
    <s v="Just the usual"/>
    <n v="0"/>
    <n v="3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Amanda Spence_1"/>
    <s v="2020-03-16"/>
    <s v="07:02"/>
    <n v="702"/>
    <n v="700"/>
    <n v="1"/>
    <d v="2020-03-16T07:00:53"/>
    <d v="2020-03-16T07:02:06"/>
    <n v="100"/>
    <n v="72"/>
    <b v="1"/>
    <n v="5"/>
    <n v="5"/>
    <s v="Amanda Spence"/>
    <n v="1"/>
    <x v="0"/>
    <x v="0"/>
    <x v="0"/>
    <s v="Week_2 : Day_1"/>
    <s v="Yes"/>
    <n v="1"/>
    <s v="Yes"/>
    <s v="Complied"/>
    <x v="1"/>
    <n v="1"/>
    <s v="A little (&lt;30%)"/>
    <n v="1"/>
    <s v="Yes"/>
    <n v="1"/>
    <s v="9PM-10PM"/>
    <s v="5AM-6AM"/>
    <n v="21.5"/>
    <n v="5.5"/>
    <n v="8"/>
    <s v="0-15 mins"/>
    <s v="0-15 mins"/>
    <s v="0-15 mins"/>
    <n v="4"/>
    <n v="4"/>
    <n v="0"/>
    <n v="8"/>
    <s v="Below Average"/>
    <n v="-2"/>
    <n v="1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Kevin Cook_1"/>
    <s v="2020-03-16"/>
    <s v="07:03"/>
    <n v="703"/>
    <n v="700"/>
    <n v="1"/>
    <d v="2020-03-16T07:00:56"/>
    <d v="2020-03-16T07:03:13"/>
    <n v="100"/>
    <n v="136"/>
    <b v="1"/>
    <n v="5"/>
    <n v="5"/>
    <s v="Kevin Cook"/>
    <n v="0"/>
    <x v="0"/>
    <x v="1"/>
    <x v="0"/>
    <s v="Week_1 : Day_1"/>
    <s v="Yes"/>
    <n v="1"/>
    <s v="Yes"/>
    <s v="Complied"/>
    <x v="1"/>
    <n v="1"/>
    <s v="A lot (50%-70%)"/>
    <n v="3"/>
    <s v="Yes"/>
    <n v="1"/>
    <s v="9PM-10PM"/>
    <s v="5AM-6AM"/>
    <n v="21.5"/>
    <n v="5.5"/>
    <n v="8"/>
    <s v="16-30 mins"/>
    <s v="0-15 mins"/>
    <s v="0-15 mins"/>
    <n v="3"/>
    <n v="4"/>
    <n v="0"/>
    <n v="7"/>
    <s v="Just the usual"/>
    <n v="0"/>
    <n v="3"/>
    <n v="1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Mayra Erives_1"/>
    <s v="2020-03-16"/>
    <s v="07:04"/>
    <n v="704"/>
    <n v="703"/>
    <n v="1"/>
    <d v="2020-03-16T07:03:06"/>
    <d v="2020-03-16T07:04:24"/>
    <n v="100"/>
    <n v="78"/>
    <b v="1"/>
    <n v="5"/>
    <n v="5"/>
    <s v="Mayra Erives"/>
    <n v="0"/>
    <x v="0"/>
    <x v="1"/>
    <x v="0"/>
    <s v="Week_1 : Day_1"/>
    <s v="Yes"/>
    <n v="1"/>
    <s v="Yes"/>
    <s v="Complied"/>
    <x v="1"/>
    <n v="1"/>
    <s v="A great deal (&gt;70%)"/>
    <n v="4"/>
    <s v="Yes"/>
    <n v="1"/>
    <s v="10PM-11PM"/>
    <s v="6AM-7AM"/>
    <n v="22.5"/>
    <n v="6.5"/>
    <n v="8"/>
    <s v="0-15 mins"/>
    <s v="0-15 mins"/>
    <s v="0-15 mins"/>
    <n v="4"/>
    <n v="4"/>
    <n v="0"/>
    <n v="8"/>
    <s v="Above Average"/>
    <n v="2"/>
    <n v="5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Ankit Prakash_1"/>
    <s v="2020-03-16"/>
    <s v="07:12"/>
    <n v="712"/>
    <n v="710"/>
    <n v="1"/>
    <d v="2020-03-16T07:10:25"/>
    <d v="2020-03-16T07:12:54"/>
    <n v="100"/>
    <n v="148"/>
    <b v="1"/>
    <n v="3"/>
    <n v="4"/>
    <s v="Ankit Prakash"/>
    <n v="0"/>
    <x v="0"/>
    <x v="1"/>
    <x v="0"/>
    <s v="Week_1 : Day_1"/>
    <s v="Yes"/>
    <n v="1"/>
    <s v="Yes"/>
    <s v="Complied"/>
    <x v="1"/>
    <n v="1"/>
    <s v="A lot (50%-70%)"/>
    <n v="3"/>
    <s v="Yes"/>
    <n v="1"/>
    <s v="After midnight"/>
    <s v="After 9 AM"/>
    <n v="24.5"/>
    <n v="9.5"/>
    <n v="9"/>
    <s v="16-30 mins"/>
    <s v="0-15 mins"/>
    <s v="0-15 mins"/>
    <n v="3"/>
    <n v="4"/>
    <n v="0"/>
    <n v="7"/>
    <s v="Slightly below average"/>
    <n v="-1"/>
    <n v="2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Nadia Sharifi_1"/>
    <s v="2020-03-16"/>
    <s v="07:13"/>
    <n v="713"/>
    <n v="709"/>
    <n v="1"/>
    <d v="2020-03-16T07:09:35"/>
    <d v="2020-03-16T07:13:02"/>
    <n v="100"/>
    <n v="206"/>
    <b v="1"/>
    <n v="5"/>
    <n v="5"/>
    <s v="Nadia Sharifi"/>
    <n v="0"/>
    <x v="0"/>
    <x v="1"/>
    <x v="0"/>
    <s v="Week_1 : Day_1"/>
    <s v="Yes"/>
    <n v="1"/>
    <s v="Yes"/>
    <s v="Complied"/>
    <x v="1"/>
    <n v="1"/>
    <s v="A lot (50%-70%)"/>
    <n v="3"/>
    <s v="Yes"/>
    <n v="1"/>
    <s v="10PM-11PM"/>
    <s v="5AM-6AM"/>
    <n v="22.5"/>
    <n v="5.5"/>
    <n v="7"/>
    <s v="16-30 mins"/>
    <s v="0-15 mins"/>
    <s v="0-15 mins"/>
    <n v="3"/>
    <n v="4"/>
    <n v="0"/>
    <n v="7"/>
    <s v="Just the usual"/>
    <n v="0"/>
    <n v="3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Anissa Chan_1"/>
    <s v="2020-03-16"/>
    <s v="07:17"/>
    <n v="717"/>
    <n v="716"/>
    <n v="1"/>
    <d v="2020-03-16T07:16:28"/>
    <d v="2020-03-16T07:17:43"/>
    <n v="100"/>
    <n v="75"/>
    <b v="1"/>
    <n v="5"/>
    <n v="3"/>
    <s v="Anissa Chan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0-15 mins"/>
    <s v="16-30 mins"/>
    <n v="4"/>
    <n v="4"/>
    <n v="1"/>
    <n v="9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Larissa Purnell_1"/>
    <s v="2020-03-16"/>
    <s v="07:19"/>
    <n v="719"/>
    <n v="716"/>
    <n v="1"/>
    <d v="2020-03-16T07:16:17"/>
    <d v="2020-03-16T07:19:14"/>
    <n v="100"/>
    <n v="177"/>
    <b v="1"/>
    <n v="4"/>
    <n v="4"/>
    <s v="Larissa Purnell"/>
    <n v="0"/>
    <x v="0"/>
    <x v="1"/>
    <x v="0"/>
    <s v="Week_1 : Day_1"/>
    <s v="Yes"/>
    <n v="1"/>
    <s v="No"/>
    <s v="No Complied"/>
    <x v="0"/>
    <n v="0"/>
    <s v="A lot (50%-70%)"/>
    <n v="3"/>
    <s v="Yes"/>
    <n v="1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Rhythm Arora_1"/>
    <s v="2020-03-16"/>
    <s v="07:20"/>
    <n v="720"/>
    <n v="718"/>
    <n v="1"/>
    <d v="2020-03-16T07:18:48"/>
    <d v="2020-03-16T07:20:11"/>
    <n v="100"/>
    <n v="83"/>
    <b v="1"/>
    <n v="5"/>
    <n v="4"/>
    <s v="Rhythm Arora"/>
    <n v="1"/>
    <x v="0"/>
    <x v="0"/>
    <x v="0"/>
    <s v="Week_2 : Day_1"/>
    <s v="Yes"/>
    <n v="1"/>
    <s v="Yes"/>
    <s v="Complied"/>
    <x v="1"/>
    <n v="1"/>
    <s v="A moderate amount (30%-50%)"/>
    <n v="2"/>
    <s v="No"/>
    <n v="0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Neelam Zaidi_1"/>
    <s v="2020-03-16"/>
    <s v="07:23"/>
    <n v="723"/>
    <n v="722"/>
    <n v="1"/>
    <d v="2020-03-16T07:22:11"/>
    <d v="2020-03-16T07:23:31"/>
    <n v="100"/>
    <n v="79"/>
    <b v="1"/>
    <n v="5"/>
    <n v="1"/>
    <s v="Neelam Zaidi"/>
    <n v="0"/>
    <x v="0"/>
    <x v="1"/>
    <x v="0"/>
    <s v="Week_1 : Day_1"/>
    <s v="Yes"/>
    <n v="1"/>
    <s v="Yes"/>
    <s v="Complied"/>
    <x v="1"/>
    <n v="1"/>
    <s v="A moderate amount (30%-50%)"/>
    <n v="2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m/>
    <d v="2020-03-14T21:44:57"/>
    <n v="40"/>
    <s v="False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1pm-12am"/>
    <s v="1-2 hours"/>
    <n v="23.5"/>
    <n v="1.5"/>
    <n v="33"/>
    <n v="2"/>
    <n v="0"/>
    <s v="Female"/>
    <n v="1973"/>
    <n v="1"/>
    <n v="47"/>
    <s v="House"/>
    <s v="Suburb"/>
    <s v="Quiet"/>
    <s v="Undergraduate"/>
    <s v="Employed, working 40 or more hours per week"/>
    <n v="2"/>
    <s v="Financial Analyst "/>
    <s v="Spouse/Partner,Children"/>
    <n v="3"/>
    <s v="5am-6am"/>
    <n v="5.5"/>
    <n v="6"/>
    <s v="Less than 6 hours"/>
    <s v="Quick (1-2 mins)"/>
    <s v="Yes"/>
  </r>
  <r>
    <s v="Jonathan Orze_1"/>
    <s v="2020-03-16"/>
    <s v="07:31"/>
    <n v="731"/>
    <n v="730"/>
    <n v="1"/>
    <d v="2020-03-16T07:30:27"/>
    <d v="2020-03-16T07:31:43"/>
    <n v="100"/>
    <n v="76"/>
    <b v="1"/>
    <n v="5"/>
    <n v="5"/>
    <s v="Jonathan Orze"/>
    <n v="0"/>
    <x v="0"/>
    <x v="1"/>
    <x v="0"/>
    <s v="Week_1 : Day_1"/>
    <s v="Yes"/>
    <n v="1"/>
    <s v="Yes"/>
    <s v="Complied"/>
    <x v="1"/>
    <n v="1"/>
    <s v="A lot (50%-70%)"/>
    <n v="3"/>
    <s v="Yes"/>
    <n v="1"/>
    <s v="10PM-11PM"/>
    <s v="6AM-7AM"/>
    <n v="22.5"/>
    <n v="6.5"/>
    <n v="8"/>
    <s v="16-30 mins"/>
    <s v="16-30 mins"/>
    <s v="&gt;60 mins"/>
    <n v="3"/>
    <n v="3"/>
    <n v="4"/>
    <n v="10"/>
    <s v="Just the usual"/>
    <n v="0"/>
    <n v="3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Joshua Djauhari_1"/>
    <s v="2020-03-16"/>
    <s v="07:33"/>
    <n v="733"/>
    <n v="731"/>
    <n v="1"/>
    <d v="2020-03-16T07:31:04"/>
    <d v="2020-03-16T07:33:19"/>
    <n v="100"/>
    <n v="134"/>
    <b v="1"/>
    <n v="5"/>
    <n v="4"/>
    <s v="Joshua Djauhari"/>
    <n v="0"/>
    <x v="0"/>
    <x v="1"/>
    <x v="0"/>
    <s v="Week_1 : Day_1"/>
    <s v="Yes"/>
    <n v="1"/>
    <s v="Yes"/>
    <s v="Complied"/>
    <x v="1"/>
    <n v="1"/>
    <s v="A little (&lt;30%)"/>
    <n v="1"/>
    <s v="No"/>
    <n v="0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Bhavin Vora_1"/>
    <s v="2020-03-16"/>
    <s v="07:48"/>
    <n v="748"/>
    <n v="746"/>
    <n v="1"/>
    <d v="2020-03-16T07:46:57"/>
    <d v="2020-03-16T07:48:37"/>
    <n v="100"/>
    <n v="99"/>
    <b v="1"/>
    <n v="4"/>
    <n v="2"/>
    <s v="Bhavin Vora"/>
    <n v="1"/>
    <x v="0"/>
    <x v="0"/>
    <x v="0"/>
    <s v="Week_2 : Day_1"/>
    <s v="Yes"/>
    <n v="1"/>
    <s v="Yes"/>
    <s v="Complied"/>
    <x v="1"/>
    <n v="1"/>
    <s v="A little (&lt;30%)"/>
    <n v="1"/>
    <s v="Yes"/>
    <n v="1"/>
    <s v="9PM-10PM"/>
    <s v="5AM-6AM"/>
    <n v="21.5"/>
    <n v="5.5"/>
    <n v="8"/>
    <s v="0-15 mins"/>
    <s v="16-30 mins"/>
    <s v="0-15 mins"/>
    <n v="4"/>
    <n v="3"/>
    <n v="0"/>
    <n v="7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0pm-11pm"/>
    <s v="1-2 hours"/>
    <n v="22.5"/>
    <n v="1.5"/>
    <n v="42"/>
    <n v="2"/>
    <n v="1"/>
    <s v="Male"/>
    <n v="1979"/>
    <n v="0"/>
    <n v="41"/>
    <s v="House"/>
    <s v="Suburb"/>
    <s v="Some noise"/>
    <s v="Post Graduate"/>
    <s v="Employed, working 40 or more hours per week"/>
    <n v="2"/>
    <s v="Operations manager"/>
    <s v="Spouse/Partner,Children"/>
    <n v="3"/>
    <s v="5am-6am"/>
    <n v="5.5"/>
    <n v="7"/>
    <s v="6 hours"/>
    <s v="Depends on the quality of the material"/>
    <s v="Yes"/>
  </r>
  <r>
    <s v="Divya Goel_1"/>
    <s v="2020-03-16"/>
    <s v="07:58"/>
    <n v="758"/>
    <n v="756"/>
    <n v="1"/>
    <d v="2020-03-16T07:56:43"/>
    <d v="2020-03-16T07:58:57"/>
    <n v="100"/>
    <n v="134"/>
    <b v="1"/>
    <n v="5"/>
    <n v="5"/>
    <s v="Divya Goel"/>
    <n v="1"/>
    <x v="0"/>
    <x v="0"/>
    <x v="0"/>
    <s v="Week_2 : Day_1"/>
    <s v="Yes"/>
    <n v="1"/>
    <s v="Yes"/>
    <s v="Complied"/>
    <x v="1"/>
    <n v="1"/>
    <s v="A great deal (&gt;70%)"/>
    <n v="4"/>
    <s v="Yes"/>
    <n v="1"/>
    <s v="11PM-12AM"/>
    <s v="5AM-6AM"/>
    <n v="23.5"/>
    <n v="5.5"/>
    <n v="6"/>
    <s v="16-30 mins"/>
    <s v="0-15 mins"/>
    <s v="0-15 mins"/>
    <n v="3"/>
    <n v="4"/>
    <n v="0"/>
    <n v="7"/>
    <s v="Slightly below average"/>
    <n v="-1"/>
    <n v="2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Brady Meyers_1"/>
    <s v="2020-03-16"/>
    <s v="08:00"/>
    <n v="800"/>
    <n v="756"/>
    <n v="1"/>
    <d v="2020-03-16T07:56:47"/>
    <d v="2020-03-16T08:00:06"/>
    <n v="100"/>
    <n v="198"/>
    <b v="1"/>
    <n v="4"/>
    <n v="4"/>
    <s v="Brady Meyers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9PM-10PM"/>
    <s v="6AM-7AM"/>
    <n v="21.5"/>
    <n v="6.5"/>
    <n v="9"/>
    <s v="0-15 mins"/>
    <s v="0-15 mins"/>
    <s v="46-60 mins"/>
    <n v="4"/>
    <n v="4"/>
    <n v="3"/>
    <n v="11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Sandy Klueger_1"/>
    <s v="2020-03-16"/>
    <s v="08:03"/>
    <n v="803"/>
    <n v="729"/>
    <n v="1"/>
    <d v="2020-03-16T07:29:34"/>
    <d v="2020-03-16T08:03:21"/>
    <n v="100"/>
    <n v="2026"/>
    <b v="1"/>
    <n v="5"/>
    <n v="5"/>
    <s v="Sandy Klueger"/>
    <n v="0"/>
    <x v="0"/>
    <x v="1"/>
    <x v="0"/>
    <s v="Week_1 : Day_1"/>
    <s v="Yes"/>
    <n v="1"/>
    <s v="Yes"/>
    <s v="Complied"/>
    <x v="1"/>
    <n v="1"/>
    <s v="A moderate amount (30%-50%)"/>
    <n v="2"/>
    <s v="Yes"/>
    <n v="1"/>
    <s v="10PM-11PM"/>
    <s v="6AM-7AM"/>
    <n v="22.5"/>
    <n v="6.5"/>
    <n v="8"/>
    <s v="0-15 mins"/>
    <s v="46-60 mins"/>
    <s v="0-15 mins"/>
    <n v="4"/>
    <n v="1"/>
    <n v="0"/>
    <n v="5"/>
    <s v="Just the usual"/>
    <n v="0"/>
    <n v="3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Evelyn Lee_1"/>
    <s v="2020-03-16"/>
    <s v="08:11"/>
    <n v="811"/>
    <n v="810"/>
    <n v="1"/>
    <d v="2020-03-16T08:10:29"/>
    <d v="2020-03-16T08:11:22"/>
    <n v="100"/>
    <n v="53"/>
    <b v="1"/>
    <n v="5"/>
    <n v="5"/>
    <s v="Evelyn Lee"/>
    <n v="0"/>
    <x v="0"/>
    <x v="1"/>
    <x v="0"/>
    <s v="Week_1 : Day_1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Above Average"/>
    <n v="2"/>
    <n v="5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Hannah Goldberg_1"/>
    <s v="2020-03-16"/>
    <s v="08:11"/>
    <n v="811"/>
    <n v="810"/>
    <n v="1"/>
    <d v="2020-03-16T08:10:03"/>
    <d v="2020-03-16T08:11:50"/>
    <n v="100"/>
    <n v="106"/>
    <b v="1"/>
    <n v="5"/>
    <n v="5"/>
    <s v="Hannah Goldberg"/>
    <n v="0"/>
    <x v="0"/>
    <x v="1"/>
    <x v="0"/>
    <s v="Week_1 : Day_1"/>
    <s v="No"/>
    <n v="0"/>
    <m/>
    <s v="No Complied"/>
    <x v="0"/>
    <n v="0"/>
    <m/>
    <m/>
    <s v="Yes"/>
    <n v="1"/>
    <s v="9PM-10PM"/>
    <s v="7AM-8AM"/>
    <n v="21.5"/>
    <n v="7.5"/>
    <n v="10"/>
    <s v="0-15 mins"/>
    <s v="0-15 mins"/>
    <s v="16-30 mins"/>
    <n v="4"/>
    <n v="4"/>
    <n v="1"/>
    <n v="9"/>
    <s v="Slightly above average"/>
    <n v="1"/>
    <n v="4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Alejandro Sanchez_1"/>
    <s v="2020-03-16"/>
    <s v="08:12"/>
    <n v="812"/>
    <n v="810"/>
    <n v="1"/>
    <d v="2020-03-16T08:10:15"/>
    <d v="2020-03-16T08:12:16"/>
    <n v="100"/>
    <n v="121"/>
    <b v="1"/>
    <n v="5"/>
    <n v="4"/>
    <s v="Alejandro Sanchez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9PM-10PM"/>
    <s v="Before 5AM"/>
    <n v="21.5"/>
    <n v="4.5"/>
    <n v="7"/>
    <s v="0-15 mins"/>
    <s v="16-30 mins"/>
    <s v="31-45 mins"/>
    <n v="4"/>
    <n v="3"/>
    <n v="2"/>
    <n v="9"/>
    <s v="Below Average"/>
    <n v="-2"/>
    <n v="1"/>
    <n v="0.73"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Smita Kumar_1"/>
    <s v="2020-03-16"/>
    <s v="08:18"/>
    <n v="818"/>
    <n v="817"/>
    <n v="1"/>
    <d v="2020-03-16T08:17:18"/>
    <d v="2020-03-16T08:18:49"/>
    <n v="100"/>
    <n v="91"/>
    <b v="1"/>
    <n v="5"/>
    <n v="2"/>
    <s v="Smita Kumar"/>
    <n v="0"/>
    <x v="0"/>
    <x v="1"/>
    <x v="0"/>
    <s v="Week_1 : Day_1"/>
    <s v="Yes"/>
    <n v="1"/>
    <s v="Yes"/>
    <s v="Complied"/>
    <x v="1"/>
    <n v="1"/>
    <s v="A little (&lt;30%)"/>
    <n v="1"/>
    <s v="Yes"/>
    <n v="1"/>
    <s v="9PM-10PM"/>
    <s v="7AM-8AM"/>
    <n v="21.5"/>
    <n v="7.5"/>
    <n v="10"/>
    <s v="0-15 mins"/>
    <s v="31-45 mins"/>
    <s v="0-15 mins"/>
    <n v="4"/>
    <n v="2"/>
    <n v="0"/>
    <n v="6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Sucharita Yellapragada_1"/>
    <s v="2020-03-16"/>
    <s v="08:20"/>
    <n v="820"/>
    <n v="819"/>
    <n v="1"/>
    <d v="2020-03-16T08:19:25"/>
    <d v="2020-03-16T08:20:31"/>
    <n v="100"/>
    <n v="66"/>
    <b v="1"/>
    <n v="5"/>
    <n v="4"/>
    <s v="Sucharita Yellapragada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16-30 mins"/>
    <s v="16-30 mins"/>
    <s v="0-15 mins"/>
    <n v="3"/>
    <n v="3"/>
    <n v="0"/>
    <n v="6"/>
    <s v="Slightly below average"/>
    <n v="-1"/>
    <n v="2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Megan Lee_1"/>
    <s v="2020-03-16"/>
    <s v="08:27"/>
    <n v="827"/>
    <n v="825"/>
    <n v="1"/>
    <d v="2020-03-16T08:25:43"/>
    <d v="2020-03-16T08:27:32"/>
    <n v="100"/>
    <n v="109"/>
    <b v="1"/>
    <n v="5"/>
    <n v="4"/>
    <s v="Megan Lee"/>
    <n v="1"/>
    <x v="0"/>
    <x v="0"/>
    <x v="0"/>
    <s v="Week_2 : Day_1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0-15 mins"/>
    <s v="31-45 mins"/>
    <s v="0-15 mins"/>
    <n v="4"/>
    <n v="2"/>
    <n v="0"/>
    <n v="6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Rashelle Nagata_1"/>
    <s v="2020-03-16"/>
    <s v="08:29"/>
    <n v="829"/>
    <n v="811"/>
    <n v="1"/>
    <d v="2020-03-16T08:11:05"/>
    <d v="2020-03-16T08:29:22"/>
    <n v="100"/>
    <n v="1096"/>
    <b v="1"/>
    <n v="6"/>
    <n v="5"/>
    <s v="Rashelle Nagata"/>
    <n v="0"/>
    <x v="0"/>
    <x v="1"/>
    <x v="0"/>
    <s v="Week_1 : Day_1"/>
    <s v="Yes"/>
    <n v="1"/>
    <s v="Yes"/>
    <s v="Complied"/>
    <x v="1"/>
    <n v="1"/>
    <s v="A great deal (&gt;70%)"/>
    <n v="4"/>
    <s v="Yes"/>
    <n v="1"/>
    <s v="After midnight"/>
    <s v="7AM-8AM"/>
    <n v="24.5"/>
    <n v="7.5"/>
    <n v="7"/>
    <s v="0-15 mins"/>
    <s v="0-15 mins"/>
    <s v="&gt;60 mins"/>
    <n v="4"/>
    <n v="4"/>
    <n v="4"/>
    <n v="12"/>
    <s v="Slightly above average"/>
    <n v="1"/>
    <n v="4"/>
    <m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Kherishma Shah_1"/>
    <s v="2020-03-16"/>
    <s v="08:33"/>
    <n v="833"/>
    <n v="831"/>
    <n v="1"/>
    <d v="2020-03-16T08:31:40"/>
    <d v="2020-03-16T08:33:04"/>
    <n v="100"/>
    <n v="83"/>
    <b v="1"/>
    <n v="5"/>
    <n v="4"/>
    <s v="Kherishma Shah"/>
    <n v="0"/>
    <x v="0"/>
    <x v="1"/>
    <x v="0"/>
    <s v="Week_1 : Day_1"/>
    <s v="Yes"/>
    <n v="1"/>
    <s v="Yes"/>
    <s v="Complied"/>
    <x v="1"/>
    <n v="1"/>
    <s v="A lot (50%-70%)"/>
    <n v="3"/>
    <s v="Yes"/>
    <n v="1"/>
    <s v="After midnight"/>
    <s v="7AM-8AM"/>
    <n v="24.5"/>
    <n v="7.5"/>
    <n v="7"/>
    <s v="16-30 mins"/>
    <s v="0-15 mins"/>
    <s v="0-15 mins"/>
    <n v="3"/>
    <n v="4"/>
    <n v="0"/>
    <n v="7"/>
    <s v="Below Average"/>
    <n v="-2"/>
    <n v="1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Jason Cheng_1"/>
    <s v="2020-03-16"/>
    <s v="08:38"/>
    <n v="838"/>
    <n v="836"/>
    <n v="1"/>
    <d v="2020-03-16T08:36:44"/>
    <d v="2020-03-16T08:38:18"/>
    <n v="100"/>
    <n v="94"/>
    <b v="1"/>
    <n v="2"/>
    <n v="0"/>
    <s v="Jason Cheng"/>
    <n v="1"/>
    <x v="0"/>
    <x v="0"/>
    <x v="0"/>
    <s v="Week_2 : Day_1"/>
    <s v="Yes"/>
    <n v="1"/>
    <s v="Yes"/>
    <s v="Complied"/>
    <x v="1"/>
    <n v="1"/>
    <s v="A lot (50%-70%)"/>
    <n v="3"/>
    <s v="Yes"/>
    <n v="1"/>
    <s v="After midnight"/>
    <s v="7AM-8AM"/>
    <n v="24.5"/>
    <n v="7.5"/>
    <n v="7"/>
    <s v="0-15 mins"/>
    <s v="0-15 mins"/>
    <s v="0-15 mins"/>
    <n v="4"/>
    <n v="4"/>
    <n v="0"/>
    <n v="8"/>
    <s v="Slightly below average"/>
    <n v="-1"/>
    <n v="2"/>
    <m/>
    <d v="2020-03-15T00:20:14"/>
    <n v="100"/>
    <s v="True"/>
    <s v="0-15 mins"/>
    <n v="4"/>
    <s v="0-15 mins"/>
    <n v="4"/>
    <s v="46-60 mins"/>
    <n v="3"/>
    <n v="11"/>
    <s v="Slightly above average"/>
    <n v="1"/>
    <n v="4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Male"/>
    <n v="1995"/>
    <n v="0"/>
    <n v="25"/>
    <s v="Apartment"/>
    <s v="City"/>
    <s v="Some noise"/>
    <s v="Graduate"/>
    <s v="Employed, working 40 or more hours per week"/>
    <n v="2"/>
    <s v="Associate"/>
    <s v="None"/>
    <n v="0"/>
    <s v="8am-9am"/>
    <n v="8.5"/>
    <n v="9"/>
    <s v="7 hours"/>
    <s v="A few minutes"/>
    <s v="Yes"/>
  </r>
  <r>
    <s v="Neha Batta_1"/>
    <s v="2020-03-16"/>
    <s v="08:50"/>
    <n v="850"/>
    <n v="849"/>
    <n v="1"/>
    <d v="2020-03-16T08:49:13"/>
    <d v="2020-03-16T08:50:56"/>
    <n v="100"/>
    <n v="102"/>
    <b v="1"/>
    <n v="5"/>
    <n v="5"/>
    <s v="Neha Batta"/>
    <n v="1"/>
    <x v="0"/>
    <x v="0"/>
    <x v="0"/>
    <s v="Week_2 : Day_1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16-30 mins"/>
    <s v="0-15 mins"/>
    <s v="0-15 mins"/>
    <n v="3"/>
    <n v="4"/>
    <n v="0"/>
    <n v="7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Perry Kumagai_1"/>
    <s v="2020-03-16"/>
    <s v="08:51"/>
    <n v="851"/>
    <n v="849"/>
    <n v="1"/>
    <d v="2020-03-16T08:49:48"/>
    <d v="2020-03-16T08:51:12"/>
    <n v="100"/>
    <n v="83"/>
    <b v="1"/>
    <n v="5"/>
    <n v="3"/>
    <s v="Perry Kumagai"/>
    <n v="0"/>
    <x v="0"/>
    <x v="1"/>
    <x v="0"/>
    <s v="Week_1 : Day_1"/>
    <s v="Yes"/>
    <n v="1"/>
    <s v="Yes"/>
    <s v="Complied"/>
    <x v="1"/>
    <n v="1"/>
    <s v="A lot (50%-70%)"/>
    <n v="3"/>
    <s v="No"/>
    <n v="0"/>
    <s v="11PM-12AM"/>
    <s v="7AM-8AM"/>
    <n v="23.5"/>
    <n v="7.5"/>
    <n v="8"/>
    <s v="16-30 mins"/>
    <s v="0-15 mins"/>
    <s v="0-15 mins"/>
    <n v="3"/>
    <n v="4"/>
    <n v="0"/>
    <n v="7"/>
    <s v="Just the usual"/>
    <n v="0"/>
    <n v="3"/>
    <n v="0.7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Shawn Halim_1"/>
    <s v="2020-03-16"/>
    <s v="09:05"/>
    <n v="905"/>
    <n v="904"/>
    <n v="1"/>
    <d v="2020-03-16T09:04:01"/>
    <d v="2020-03-16T09:05:00"/>
    <n v="100"/>
    <n v="58"/>
    <b v="1"/>
    <n v="5"/>
    <n v="5"/>
    <s v="Shawn Halim"/>
    <n v="0"/>
    <x v="0"/>
    <x v="1"/>
    <x v="0"/>
    <s v="Week_1 : Day_1"/>
    <s v="Yes"/>
    <n v="1"/>
    <s v="Yes"/>
    <s v="Complied"/>
    <x v="1"/>
    <n v="1"/>
    <s v="A lot (50%-70%)"/>
    <n v="3"/>
    <s v="No"/>
    <n v="0"/>
    <s v="After midnight"/>
    <s v="7AM-8AM"/>
    <n v="24.5"/>
    <n v="7.5"/>
    <n v="7"/>
    <s v="0-15 mins"/>
    <s v="0-15 mins"/>
    <s v="0-15 mins"/>
    <n v="4"/>
    <n v="4"/>
    <n v="0"/>
    <n v="8"/>
    <s v="Above Average"/>
    <n v="2"/>
    <n v="5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Annie Whelan_1"/>
    <s v="2020-03-16"/>
    <s v="09:18"/>
    <n v="918"/>
    <n v="917"/>
    <n v="1"/>
    <d v="2020-03-16T09:17:29"/>
    <d v="2020-03-16T09:18:47"/>
    <n v="100"/>
    <n v="78"/>
    <b v="1"/>
    <n v="5"/>
    <n v="4"/>
    <s v="Annie Whelan"/>
    <n v="1"/>
    <x v="0"/>
    <x v="0"/>
    <x v="0"/>
    <s v="Week_2 : Day_1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Courtney Vu_1"/>
    <s v="2020-03-16"/>
    <s v="09:19"/>
    <n v="919"/>
    <n v="918"/>
    <n v="1"/>
    <d v="2020-03-16T09:18:42"/>
    <d v="2020-03-16T09:19:44"/>
    <n v="100"/>
    <n v="62"/>
    <b v="1"/>
    <n v="5"/>
    <n v="4"/>
    <s v="Courtney Vu"/>
    <n v="0"/>
    <x v="0"/>
    <x v="1"/>
    <x v="0"/>
    <s v="Week_1 : Day_1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Aditi Jhalani_1"/>
    <s v="2020-03-16"/>
    <s v="09:28"/>
    <n v="928"/>
    <n v="927"/>
    <n v="1"/>
    <d v="2020-03-16T09:27:02"/>
    <d v="2020-03-16T09:28:13"/>
    <n v="100"/>
    <n v="70"/>
    <b v="1"/>
    <n v="4"/>
    <n v="2"/>
    <s v="Aditi Jhalani"/>
    <n v="0"/>
    <x v="0"/>
    <x v="1"/>
    <x v="0"/>
    <s v="Week_1 : Day_1"/>
    <s v="Yes"/>
    <n v="1"/>
    <s v="Yes"/>
    <s v="Complied"/>
    <x v="1"/>
    <n v="1"/>
    <s v="A little (&lt;30%)"/>
    <n v="1"/>
    <s v="Yes"/>
    <n v="1"/>
    <s v="11PM-12AM"/>
    <s v="8AM-9AM"/>
    <n v="23.5"/>
    <n v="8.5"/>
    <n v="9"/>
    <s v="16-30 mins"/>
    <s v="0-15 mins"/>
    <s v="0-15 mins"/>
    <n v="3"/>
    <n v="4"/>
    <n v="0"/>
    <n v="7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1pm-12am"/>
    <s v="1-2 hours"/>
    <n v="23.5"/>
    <n v="1.5"/>
    <n v="33"/>
    <n v="2"/>
    <n v="1"/>
    <s v="Female"/>
    <n v="1984"/>
    <n v="1"/>
    <n v="36"/>
    <s v="House"/>
    <s v="City"/>
    <s v="Quiet"/>
    <s v="Graduate"/>
    <s v="Employed, working 40 or more hours per week"/>
    <n v="2"/>
    <s v="Quality and realibility engineer"/>
    <s v="Spouse/Partner,Children"/>
    <n v="3"/>
    <s v="7am-8am"/>
    <n v="7.5"/>
    <n v="8"/>
    <s v="6 hours"/>
    <s v="Quick (1-2 mins)"/>
    <s v="Yes"/>
  </r>
  <r>
    <s v="Jane Hwa_1"/>
    <s v="2020-03-16"/>
    <s v="09:30"/>
    <n v="930"/>
    <n v="925"/>
    <n v="1"/>
    <d v="2020-03-16T09:25:13"/>
    <d v="2020-03-16T09:30:30"/>
    <n v="100"/>
    <n v="316"/>
    <b v="1"/>
    <n v="5"/>
    <n v="4"/>
    <s v="Jane Hwa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11PM-12AM"/>
    <s v="8AM-9AM"/>
    <n v="23.5"/>
    <n v="8.5"/>
    <n v="9"/>
    <s v="31-45 mins"/>
    <s v="16-30 mins"/>
    <s v="0-15 mins"/>
    <n v="2"/>
    <n v="3"/>
    <n v="0"/>
    <n v="5"/>
    <s v="Below Average"/>
    <n v="-2"/>
    <n v="1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Edison Lam_1"/>
    <s v="2020-03-16"/>
    <s v="09:44"/>
    <n v="944"/>
    <n v="943"/>
    <n v="1"/>
    <d v="2020-03-16T09:43:35"/>
    <d v="2020-03-16T09:44:47"/>
    <n v="100"/>
    <n v="72"/>
    <b v="1"/>
    <n v="3"/>
    <n v="2"/>
    <s v="Edison Lam"/>
    <n v="0"/>
    <x v="0"/>
    <x v="1"/>
    <x v="0"/>
    <s v="Week_1 : Day_1"/>
    <s v="Yes"/>
    <n v="1"/>
    <s v="Yes"/>
    <s v="Complied"/>
    <x v="1"/>
    <n v="1"/>
    <s v="A great deal (&gt;70%)"/>
    <n v="4"/>
    <s v="Yes"/>
    <n v="1"/>
    <s v="After midnight"/>
    <s v="7AM-8AM"/>
    <n v="24.5"/>
    <n v="7.5"/>
    <n v="7"/>
    <s v="0-15 mins"/>
    <s v="0-15 mins"/>
    <s v="&gt;60 mins"/>
    <n v="4"/>
    <n v="4"/>
    <n v="4"/>
    <n v="12"/>
    <s v="Just the usual"/>
    <n v="0"/>
    <n v="3"/>
    <m/>
    <d v="2020-03-14T17:19:52"/>
    <n v="100"/>
    <s v="True"/>
    <s v="0-15 mins"/>
    <n v="4"/>
    <s v="0-15 mins"/>
    <n v="4"/>
    <s v="&gt;60 mins"/>
    <n v="4"/>
    <n v="12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Townhouse"/>
    <s v="Suburb"/>
    <s v="Noisy"/>
    <s v="Undergraduate"/>
    <s v="Employed, working 40 or more hours per week"/>
    <n v="2"/>
    <s v="Consultant"/>
    <s v="Parents"/>
    <n v="2"/>
    <s v="7am-8am"/>
    <n v="7.5"/>
    <n v="7"/>
    <s v="6 hours"/>
    <s v="Quick (1-2 mins)"/>
    <s v="Yes"/>
  </r>
  <r>
    <s v="Collin Russum_1"/>
    <s v="2020-03-16"/>
    <s v="09:45"/>
    <n v="945"/>
    <n v="944"/>
    <n v="1"/>
    <d v="2020-03-16T09:44:06"/>
    <d v="2020-03-16T09:45:16"/>
    <n v="100"/>
    <n v="69"/>
    <b v="1"/>
    <n v="4"/>
    <n v="1"/>
    <s v="Collin Russum"/>
    <n v="0"/>
    <x v="0"/>
    <x v="1"/>
    <x v="0"/>
    <s v="Week_1 : Day_1"/>
    <s v="Yes"/>
    <n v="1"/>
    <s v="Yes"/>
    <s v="Complied"/>
    <x v="1"/>
    <n v="1"/>
    <s v="A little (&lt;30%)"/>
    <n v="1"/>
    <s v="Yes"/>
    <n v="1"/>
    <s v="10PM-11PM"/>
    <s v="7AM-8AM"/>
    <n v="22.5"/>
    <n v="7.5"/>
    <n v="9"/>
    <s v="16-30 mins"/>
    <s v="0-15 mins"/>
    <s v="0-15 mins"/>
    <n v="3"/>
    <n v="4"/>
    <n v="0"/>
    <n v="7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6"/>
    <n v="0"/>
    <n v="24"/>
    <s v="Apartment"/>
    <s v="City"/>
    <s v="Noisy"/>
    <s v="Graduate"/>
    <s v="Employed, working 40 or more hours per week"/>
    <n v="2"/>
    <s v="Financial Analyst"/>
    <s v="Roommate"/>
    <n v="1"/>
    <s v="7am-8am"/>
    <n v="7.5"/>
    <n v="9"/>
    <s v="8 hours"/>
    <s v="Depends on the quality of the material"/>
    <s v="Yes"/>
  </r>
  <r>
    <s v="Armand Indra_1"/>
    <s v="2020-03-16"/>
    <s v="09:47"/>
    <n v="947"/>
    <n v="945"/>
    <n v="1"/>
    <d v="2020-03-16T09:45:59"/>
    <d v="2020-03-16T09:47:10"/>
    <n v="100"/>
    <n v="70"/>
    <b v="1"/>
    <n v="5"/>
    <n v="5"/>
    <s v="Armand Indra"/>
    <n v="1"/>
    <x v="0"/>
    <x v="0"/>
    <x v="0"/>
    <s v="Week_2 : Day_1"/>
    <s v="Yes"/>
    <n v="1"/>
    <s v="Yes"/>
    <s v="Complied"/>
    <x v="1"/>
    <n v="1"/>
    <s v="A moderate amount (30%-50%)"/>
    <n v="2"/>
    <s v="No"/>
    <n v="0"/>
    <s v="After midnight"/>
    <s v="8AM-9AM"/>
    <n v="24.5"/>
    <n v="8.5"/>
    <n v="8"/>
    <s v="31-45 mins"/>
    <s v="16-30 mins"/>
    <s v="&gt;60 mins"/>
    <n v="2"/>
    <n v="3"/>
    <n v="4"/>
    <n v="9"/>
    <s v="Just the usual"/>
    <n v="0"/>
    <n v="3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Andrew Chen_1"/>
    <s v="2020-03-16"/>
    <s v="09:47"/>
    <n v="947"/>
    <n v="946"/>
    <n v="1"/>
    <d v="2020-03-16T09:46:08"/>
    <d v="2020-03-16T09:47:56"/>
    <n v="100"/>
    <n v="107"/>
    <b v="1"/>
    <n v="5"/>
    <n v="5"/>
    <s v="Andrew Chen"/>
    <n v="0"/>
    <x v="0"/>
    <x v="1"/>
    <x v="0"/>
    <s v="Week_1 : Day_1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Alec Greenawalt_1"/>
    <s v="2020-03-16"/>
    <s v="10:17"/>
    <n v="1017"/>
    <n v="1016"/>
    <n v="1"/>
    <d v="2020-03-16T10:16:38"/>
    <d v="2020-03-16T10:17:44"/>
    <n v="100"/>
    <n v="66"/>
    <b v="1"/>
    <n v="4"/>
    <n v="4"/>
    <s v="Alec Greenawalt"/>
    <n v="0"/>
    <x v="0"/>
    <x v="1"/>
    <x v="0"/>
    <s v="Week_1 : Day_1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above average"/>
    <n v="1"/>
    <n v="4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Vicky Truong_1"/>
    <s v="2020-03-16"/>
    <s v="10:19"/>
    <n v="1019"/>
    <n v="1018"/>
    <n v="1"/>
    <d v="2020-03-16T10:18:03"/>
    <d v="2020-03-16T10:19:20"/>
    <n v="100"/>
    <n v="76"/>
    <b v="1"/>
    <n v="4"/>
    <n v="3"/>
    <s v="Vicky Truong"/>
    <n v="1"/>
    <x v="0"/>
    <x v="0"/>
    <x v="0"/>
    <s v="Week_2 : Day_1"/>
    <s v="Yes"/>
    <n v="1"/>
    <s v="Yes"/>
    <s v="Complied"/>
    <x v="1"/>
    <n v="1"/>
    <s v="A lot (50%-70%)"/>
    <n v="3"/>
    <s v="Yes"/>
    <n v="1"/>
    <s v="After midnight"/>
    <s v="7AM-8AM"/>
    <n v="24.5"/>
    <n v="7.5"/>
    <n v="7"/>
    <s v="16-30 mins"/>
    <s v="0-15 mins"/>
    <s v="16-30 mins"/>
    <n v="3"/>
    <n v="4"/>
    <n v="1"/>
    <n v="8"/>
    <s v="Below Average"/>
    <n v="-2"/>
    <n v="1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Kevin Guh_1"/>
    <s v="2020-03-16"/>
    <s v="10:26"/>
    <n v="1026"/>
    <n v="1025"/>
    <n v="1"/>
    <d v="2020-03-16T10:25:01"/>
    <d v="2020-03-16T10:26:12"/>
    <n v="100"/>
    <n v="71"/>
    <b v="1"/>
    <n v="5"/>
    <n v="4"/>
    <s v="Kevin Guh"/>
    <n v="1"/>
    <x v="0"/>
    <x v="0"/>
    <x v="0"/>
    <s v="Week_2 : Day_1"/>
    <s v="Yes"/>
    <n v="1"/>
    <s v="Yes"/>
    <s v="Complied"/>
    <x v="1"/>
    <n v="1"/>
    <s v="A lot (50%-70%)"/>
    <n v="3"/>
    <s v="Yes"/>
    <n v="1"/>
    <s v="After midnight"/>
    <s v="After 9 AM"/>
    <n v="24.5"/>
    <n v="9.5"/>
    <n v="9"/>
    <s v="16-30 mins"/>
    <s v="0-15 mins"/>
    <s v="0-15 mins"/>
    <n v="3"/>
    <n v="4"/>
    <n v="0"/>
    <n v="7"/>
    <s v="Slightly below average"/>
    <n v="-1"/>
    <n v="2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Himal Suthar_1"/>
    <s v="2020-03-16"/>
    <s v="10:57"/>
    <n v="1057"/>
    <n v="1056"/>
    <n v="1"/>
    <d v="2020-03-16T10:56:26"/>
    <d v="2020-03-16T10:57:35"/>
    <n v="100"/>
    <n v="69"/>
    <b v="1"/>
    <n v="4"/>
    <n v="4"/>
    <s v="Himal Suthar"/>
    <n v="1"/>
    <x v="0"/>
    <x v="0"/>
    <x v="0"/>
    <s v="Week_2 : Day_1"/>
    <s v="No"/>
    <n v="0"/>
    <m/>
    <s v="No Complied"/>
    <x v="0"/>
    <n v="0"/>
    <m/>
    <m/>
    <s v="Yes"/>
    <n v="1"/>
    <s v="After midnight"/>
    <s v="After 9 AM"/>
    <n v="24.5"/>
    <n v="9.5"/>
    <n v="9"/>
    <s v="0-15 mins"/>
    <s v="0-15 mins"/>
    <s v="0-15 mins"/>
    <n v="4"/>
    <n v="4"/>
    <n v="0"/>
    <n v="8"/>
    <s v="Above Average"/>
    <n v="2"/>
    <n v="5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David Iranpour_1"/>
    <s v="2020-03-16"/>
    <s v="12:42"/>
    <n v="1242"/>
    <n v="1241"/>
    <n v="1"/>
    <d v="2020-03-16T12:41:45"/>
    <d v="2020-03-16T12:42:55"/>
    <n v="100"/>
    <n v="70"/>
    <b v="1"/>
    <n v="5"/>
    <n v="4"/>
    <s v="David Iranpour"/>
    <n v="0"/>
    <x v="0"/>
    <x v="1"/>
    <x v="0"/>
    <s v="Week_1 : Day_1"/>
    <s v="No"/>
    <n v="0"/>
    <m/>
    <s v="No Complied"/>
    <x v="0"/>
    <n v="0"/>
    <m/>
    <m/>
    <s v="Yes"/>
    <n v="1"/>
    <s v="10PM-11PM"/>
    <s v="7AM-8AM"/>
    <n v="22.5"/>
    <n v="7.5"/>
    <n v="9"/>
    <s v="16-30 mins"/>
    <s v="16-30 mins"/>
    <s v="31-45 mins"/>
    <n v="3"/>
    <n v="3"/>
    <n v="2"/>
    <n v="8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Isabel Farfan_1"/>
    <s v="2020-03-16"/>
    <s v="14:52"/>
    <n v="1452"/>
    <n v="1449"/>
    <n v="1"/>
    <d v="2020-03-16T14:49:36"/>
    <d v="2020-03-16T14:52:12"/>
    <n v="100"/>
    <n v="155"/>
    <b v="1"/>
    <n v="5"/>
    <n v="4"/>
    <s v="Isabel Farfan"/>
    <n v="1"/>
    <x v="0"/>
    <x v="0"/>
    <x v="0"/>
    <s v="Week_2 : Day_1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16-30 mins"/>
    <s v="0-15 mins"/>
    <s v="0-15 mins"/>
    <n v="3"/>
    <n v="4"/>
    <n v="0"/>
    <n v="7"/>
    <s v="Below Average"/>
    <n v="-2"/>
    <n v="1"/>
    <n v="0.78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Chakra Akella_1"/>
    <s v="2020-03-16"/>
    <s v="15:37"/>
    <n v="1537"/>
    <n v="1535"/>
    <n v="1"/>
    <d v="2020-03-16T15:35:10"/>
    <d v="2020-03-16T15:37:29"/>
    <n v="100"/>
    <n v="138"/>
    <b v="1"/>
    <n v="5"/>
    <n v="4"/>
    <s v="Chakra Akella"/>
    <n v="0"/>
    <x v="0"/>
    <x v="1"/>
    <x v="0"/>
    <s v="Week_1 : Day_1"/>
    <s v="Yes"/>
    <n v="1"/>
    <s v="Yes"/>
    <s v="Complied"/>
    <x v="1"/>
    <n v="1"/>
    <s v="A great deal (&gt;70%)"/>
    <n v="4"/>
    <s v="Yes"/>
    <n v="1"/>
    <s v="10PM-11PM"/>
    <s v="Before 5AM"/>
    <n v="22.5"/>
    <n v="4.5"/>
    <n v="6"/>
    <s v="0-15 mins"/>
    <s v="0-15 mins"/>
    <s v="31-45 mins"/>
    <n v="4"/>
    <n v="4"/>
    <n v="2"/>
    <n v="10"/>
    <s v="Slightly below average"/>
    <n v="-1"/>
    <n v="2"/>
    <n v="0.9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Dora Kaplan_1"/>
    <s v="2020-03-16"/>
    <s v="16:26"/>
    <n v="1626"/>
    <n v="1625"/>
    <n v="1"/>
    <d v="2020-03-16T16:25:26"/>
    <d v="2020-03-16T16:26:43"/>
    <n v="100"/>
    <n v="77"/>
    <b v="1"/>
    <n v="2"/>
    <n v="0"/>
    <s v="Dora Kaplan"/>
    <n v="1"/>
    <x v="0"/>
    <x v="0"/>
    <x v="0"/>
    <s v="Week_2 : Day_1"/>
    <s v="No"/>
    <n v="0"/>
    <m/>
    <s v="No Complied"/>
    <x v="0"/>
    <n v="0"/>
    <m/>
    <m/>
    <s v="Yes"/>
    <n v="1"/>
    <s v="11PM-12AM"/>
    <s v="7AM-8AM"/>
    <n v="23.5"/>
    <n v="7.5"/>
    <n v="8"/>
    <s v="46-60 mins"/>
    <s v="0-15 mins"/>
    <s v="0-15 mins"/>
    <n v="1"/>
    <n v="4"/>
    <n v="0"/>
    <n v="5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4"/>
    <n v="1"/>
    <n v="26"/>
    <s v="Apartment"/>
    <s v="Suburb"/>
    <s v="Some noise"/>
    <s v="Undergraduate"/>
    <s v="Employed, working 40 or more hours per week"/>
    <n v="2"/>
    <s v="Recruiter"/>
    <s v="None"/>
    <n v="0"/>
    <s v="8am-9am"/>
    <n v="8.5"/>
    <n v="9"/>
    <s v="8 hours"/>
    <s v="A few minutes"/>
    <s v="Yes"/>
  </r>
  <r>
    <s v="Alison Kamikawa_1"/>
    <s v="2020-03-17"/>
    <s v="04:10"/>
    <n v="410"/>
    <n v="409"/>
    <n v="1"/>
    <d v="2020-03-17T04:09:17"/>
    <d v="2020-03-17T04:10:25"/>
    <n v="100"/>
    <n v="68"/>
    <b v="1"/>
    <n v="5"/>
    <n v="5"/>
    <s v="Alison Kamikawa"/>
    <n v="0"/>
    <x v="0"/>
    <x v="1"/>
    <x v="1"/>
    <s v="Week_1 : Day_2"/>
    <s v="Yes"/>
    <n v="1"/>
    <s v="Yes"/>
    <s v="Complied"/>
    <x v="1"/>
    <n v="1"/>
    <s v="A lot (50%-70%)"/>
    <n v="3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Shashank Gupta_1"/>
    <s v="2020-03-17"/>
    <s v="05:07"/>
    <n v="507"/>
    <n v="506"/>
    <n v="1"/>
    <d v="2020-03-17T05:06:07"/>
    <d v="2020-03-17T05:07:40"/>
    <n v="100"/>
    <n v="92"/>
    <b v="1"/>
    <n v="5"/>
    <n v="5"/>
    <s v="Shashank Gupta"/>
    <n v="1"/>
    <x v="0"/>
    <x v="0"/>
    <x v="1"/>
    <s v="Week_2 : Day_2"/>
    <s v="Yes"/>
    <n v="1"/>
    <s v="Yes"/>
    <s v="Complied"/>
    <x v="1"/>
    <n v="1"/>
    <s v="A lot (50%-70%)"/>
    <n v="3"/>
    <s v="Yes"/>
    <n v="1"/>
    <s v="10PM-11PM"/>
    <s v="5AM-6AM"/>
    <n v="22.5"/>
    <n v="5.5"/>
    <n v="7"/>
    <s v="0-15 mins"/>
    <s v="0-15 mins"/>
    <s v="46-60 mins"/>
    <n v="4"/>
    <n v="4"/>
    <n v="3"/>
    <n v="11"/>
    <s v="Slightly below average"/>
    <n v="-1"/>
    <n v="2"/>
    <n v="0.7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Dushyant Varshney_1"/>
    <s v="2020-03-17"/>
    <s v="05:31"/>
    <n v="531"/>
    <n v="530"/>
    <n v="1"/>
    <d v="2020-03-17T05:30:21"/>
    <d v="2020-03-17T05:31:13"/>
    <n v="100"/>
    <n v="52"/>
    <b v="1"/>
    <n v="5"/>
    <n v="2"/>
    <s v="Dushyant Varshney"/>
    <n v="1"/>
    <x v="0"/>
    <x v="0"/>
    <x v="1"/>
    <s v="Week_2 : Day_2"/>
    <s v="No"/>
    <n v="0"/>
    <m/>
    <s v="No Complied"/>
    <x v="0"/>
    <n v="0"/>
    <m/>
    <m/>
    <s v="No"/>
    <n v="0"/>
    <s v="After midnight"/>
    <s v="7AM-8AM"/>
    <n v="24.5"/>
    <n v="7.5"/>
    <n v="7"/>
    <s v="0-15 mins"/>
    <s v="0-15 mins"/>
    <s v="0-15 mins"/>
    <n v="4"/>
    <n v="4"/>
    <n v="0"/>
    <n v="8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Suvarna Kalane_1"/>
    <s v="2020-03-17"/>
    <s v="05:55"/>
    <n v="555"/>
    <n v="554"/>
    <n v="1"/>
    <d v="2020-03-17T05:54:08"/>
    <d v="2020-03-17T05:55:52"/>
    <n v="100"/>
    <n v="104"/>
    <b v="1"/>
    <n v="5"/>
    <n v="5"/>
    <s v="Suvarna Kalane"/>
    <n v="1"/>
    <x v="0"/>
    <x v="0"/>
    <x v="1"/>
    <s v="Week_2 : Day_2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Evelyn Lee_1"/>
    <s v="2020-03-17"/>
    <s v="05:59"/>
    <n v="559"/>
    <n v="558"/>
    <n v="1"/>
    <d v="2020-03-17T05:58:26"/>
    <d v="2020-03-17T05:59:22"/>
    <n v="100"/>
    <n v="55"/>
    <b v="1"/>
    <n v="5"/>
    <n v="5"/>
    <s v="Evelyn Lee"/>
    <n v="0"/>
    <x v="0"/>
    <x v="1"/>
    <x v="1"/>
    <s v="Week_1 : Day_2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Above Average"/>
    <n v="2"/>
    <n v="5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Annie Song_1"/>
    <s v="2020-03-17"/>
    <s v="06:06"/>
    <n v="606"/>
    <n v="605"/>
    <n v="1"/>
    <d v="2020-03-17T06:05:16"/>
    <d v="2020-03-17T06:06:12"/>
    <n v="100"/>
    <n v="55"/>
    <b v="1"/>
    <n v="5"/>
    <n v="5"/>
    <s v="Annie Song"/>
    <n v="0"/>
    <x v="0"/>
    <x v="1"/>
    <x v="1"/>
    <s v="Week_1 : Day_2"/>
    <s v="Yes"/>
    <n v="1"/>
    <s v="Yes"/>
    <s v="Complied"/>
    <x v="1"/>
    <n v="1"/>
    <s v="A lot (50%-70%)"/>
    <n v="3"/>
    <s v="No"/>
    <n v="0"/>
    <s v="11PM-12AM"/>
    <s v="8AM-9AM"/>
    <n v="23.5"/>
    <n v="8.5"/>
    <n v="9"/>
    <s v="0-15 mins"/>
    <s v="0-15 mins"/>
    <s v="0-15 mins"/>
    <n v="4"/>
    <n v="4"/>
    <n v="0"/>
    <n v="8"/>
    <s v="Above Average"/>
    <n v="2"/>
    <n v="5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Aaron Le_1"/>
    <s v="2020-03-17"/>
    <s v="06:33"/>
    <n v="633"/>
    <n v="633"/>
    <n v="1"/>
    <d v="2020-03-17T06:33:08"/>
    <d v="2020-03-17T06:33:52"/>
    <n v="100"/>
    <n v="43"/>
    <b v="1"/>
    <n v="5"/>
    <n v="3"/>
    <s v="Aaron Le"/>
    <n v="0"/>
    <x v="0"/>
    <x v="1"/>
    <x v="1"/>
    <s v="Week_1 : Day_2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Jyothi Vaddi_1"/>
    <s v="2020-03-17"/>
    <s v="06:39"/>
    <n v="639"/>
    <n v="638"/>
    <n v="1"/>
    <d v="2020-03-17T06:38:28"/>
    <d v="2020-03-17T06:39:46"/>
    <n v="100"/>
    <n v="78"/>
    <b v="1"/>
    <n v="5"/>
    <n v="5"/>
    <s v="Jyothi Vaddi"/>
    <n v="1"/>
    <x v="0"/>
    <x v="0"/>
    <x v="1"/>
    <s v="Week_2 : Day_2"/>
    <s v="Yes"/>
    <n v="1"/>
    <s v="Yes"/>
    <s v="Complied"/>
    <x v="1"/>
    <n v="1"/>
    <s v="A great deal (&gt;70%)"/>
    <n v="4"/>
    <s v="Yes"/>
    <n v="1"/>
    <s v="After midnight"/>
    <s v="8AM-9AM"/>
    <n v="24.5"/>
    <n v="8.5"/>
    <n v="8"/>
    <s v="16-30 mins"/>
    <s v="16-30 mins"/>
    <s v="&gt;60 mins"/>
    <n v="3"/>
    <n v="3"/>
    <n v="4"/>
    <n v="10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Isabel Farfan_1"/>
    <s v="2020-03-17"/>
    <s v="06:46"/>
    <n v="646"/>
    <n v="644"/>
    <n v="1"/>
    <d v="2020-03-17T06:44:12"/>
    <d v="2020-03-17T06:46:20"/>
    <n v="100"/>
    <n v="128"/>
    <b v="1"/>
    <n v="5"/>
    <n v="4"/>
    <s v="Isabel Farfan"/>
    <n v="1"/>
    <x v="0"/>
    <x v="0"/>
    <x v="1"/>
    <s v="Week_2 : Day_2"/>
    <s v="Yes"/>
    <n v="1"/>
    <s v="Yes"/>
    <s v="Complied"/>
    <x v="1"/>
    <n v="1"/>
    <s v="A little (&lt;30%)"/>
    <n v="1"/>
    <s v="No"/>
    <n v="0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n v="0.82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Apurva Patil_1"/>
    <s v="2020-03-17"/>
    <s v="06:53"/>
    <n v="653"/>
    <n v="651"/>
    <n v="1"/>
    <d v="2020-03-17T06:51:41"/>
    <d v="2020-03-17T06:53:09"/>
    <n v="100"/>
    <n v="87"/>
    <b v="1"/>
    <n v="5"/>
    <n v="5"/>
    <s v="Apurva Patil"/>
    <n v="1"/>
    <x v="0"/>
    <x v="0"/>
    <x v="1"/>
    <s v="Week_2 : Day_2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Chakra Akella_1"/>
    <s v="2020-03-17"/>
    <s v="07:03"/>
    <n v="703"/>
    <n v="701"/>
    <n v="1"/>
    <d v="2020-03-17T07:01:15"/>
    <d v="2020-03-17T07:03:04"/>
    <n v="100"/>
    <n v="109"/>
    <b v="1"/>
    <n v="5"/>
    <n v="4"/>
    <s v="Chakra Akella"/>
    <n v="0"/>
    <x v="0"/>
    <x v="1"/>
    <x v="1"/>
    <s v="Week_1 : Day_2"/>
    <s v="Yes"/>
    <n v="1"/>
    <s v="Yes"/>
    <s v="Complied"/>
    <x v="1"/>
    <n v="1"/>
    <s v="A little (&lt;30%)"/>
    <n v="1"/>
    <s v="Yes"/>
    <n v="1"/>
    <s v="9PM-10PM"/>
    <s v="Before 5AM"/>
    <n v="21.5"/>
    <n v="4.5"/>
    <n v="7"/>
    <s v="0-15 mins"/>
    <s v="16-30 mins"/>
    <s v="46-60 mins"/>
    <n v="4"/>
    <n v="3"/>
    <n v="3"/>
    <n v="10"/>
    <s v="Below Average"/>
    <n v="-2"/>
    <n v="1"/>
    <n v="0.85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Nadia Sharifi_1"/>
    <s v="2020-03-17"/>
    <s v="07:09"/>
    <n v="709"/>
    <n v="706"/>
    <n v="1"/>
    <d v="2020-03-17T07:06:51"/>
    <d v="2020-03-17T07:09:55"/>
    <n v="100"/>
    <n v="183"/>
    <b v="1"/>
    <n v="5"/>
    <n v="5"/>
    <s v="Nadia Sharifi"/>
    <n v="0"/>
    <x v="0"/>
    <x v="1"/>
    <x v="1"/>
    <s v="Week_1 : Day_2"/>
    <s v="Yes"/>
    <n v="1"/>
    <s v="Yes"/>
    <s v="Complied"/>
    <x v="1"/>
    <n v="1"/>
    <s v="A lot (50%-70%)"/>
    <n v="3"/>
    <s v="Yes"/>
    <n v="1"/>
    <s v="9PM-10PM"/>
    <s v="5AM-6AM"/>
    <n v="21.5"/>
    <n v="5.5"/>
    <n v="8"/>
    <s v="31-45 mins"/>
    <s v="16-30 mins"/>
    <s v="0-15 mins"/>
    <n v="2"/>
    <n v="3"/>
    <n v="0"/>
    <n v="5"/>
    <s v="Just the usual"/>
    <n v="0"/>
    <n v="3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Neelam Zaidi_1"/>
    <s v="2020-03-17"/>
    <s v="07:11"/>
    <n v="711"/>
    <n v="709"/>
    <n v="1"/>
    <d v="2020-03-17T07:09:39"/>
    <d v="2020-03-17T07:11:21"/>
    <n v="100"/>
    <n v="102"/>
    <b v="1"/>
    <n v="5"/>
    <n v="1"/>
    <s v="Neelam Zaidi"/>
    <n v="0"/>
    <x v="0"/>
    <x v="1"/>
    <x v="1"/>
    <s v="Week_1 : Day_2"/>
    <s v="Yes"/>
    <n v="1"/>
    <s v="Yes"/>
    <s v="Complied"/>
    <x v="1"/>
    <n v="1"/>
    <s v="A lot (50%-70%)"/>
    <n v="3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m/>
    <d v="2020-03-14T21:44:57"/>
    <n v="40"/>
    <s v="False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1pm-12am"/>
    <s v="1-2 hours"/>
    <n v="23.5"/>
    <n v="1.5"/>
    <n v="33"/>
    <n v="2"/>
    <n v="0"/>
    <s v="Female"/>
    <n v="1973"/>
    <n v="1"/>
    <n v="47"/>
    <s v="House"/>
    <s v="Suburb"/>
    <s v="Quiet"/>
    <s v="Undergraduate"/>
    <s v="Employed, working 40 or more hours per week"/>
    <n v="2"/>
    <s v="Financial Analyst "/>
    <s v="Spouse/Partner,Children"/>
    <n v="3"/>
    <s v="5am-6am"/>
    <n v="5.5"/>
    <n v="6"/>
    <s v="Less than 6 hours"/>
    <s v="Quick (1-2 mins)"/>
    <s v="Yes"/>
  </r>
  <r>
    <s v="Amanda Spence_1"/>
    <s v="2020-03-17"/>
    <s v="07:16"/>
    <n v="716"/>
    <n v="715"/>
    <n v="1"/>
    <d v="2020-03-17T07:15:26"/>
    <d v="2020-03-17T07:16:16"/>
    <n v="100"/>
    <n v="49"/>
    <b v="1"/>
    <n v="5"/>
    <n v="5"/>
    <s v="Amanda Spence"/>
    <n v="1"/>
    <x v="0"/>
    <x v="0"/>
    <x v="1"/>
    <s v="Week_2 : Day_2"/>
    <s v="Yes"/>
    <n v="1"/>
    <s v="Yes"/>
    <s v="Complied"/>
    <x v="1"/>
    <n v="1"/>
    <s v="A little (&lt;30%)"/>
    <n v="1"/>
    <s v="Yes"/>
    <n v="1"/>
    <s v="9PM-10PM"/>
    <s v="5AM-6AM"/>
    <n v="21.5"/>
    <n v="5.5"/>
    <n v="8"/>
    <s v="0-15 mins"/>
    <s v="0-15 mins"/>
    <s v="0-15 mins"/>
    <n v="4"/>
    <n v="4"/>
    <n v="0"/>
    <n v="8"/>
    <s v="Slightly below average"/>
    <n v="-1"/>
    <n v="2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Kevin Cook_1"/>
    <s v="2020-03-17"/>
    <s v="07:19"/>
    <n v="719"/>
    <n v="714"/>
    <n v="1"/>
    <d v="2020-03-17T07:14:09"/>
    <d v="2020-03-17T07:19:05"/>
    <n v="100"/>
    <n v="295"/>
    <b v="1"/>
    <n v="5"/>
    <n v="5"/>
    <s v="Kevin Cook"/>
    <n v="0"/>
    <x v="0"/>
    <x v="1"/>
    <x v="1"/>
    <s v="Week_1 : Day_2"/>
    <s v="Yes"/>
    <n v="1"/>
    <s v="Yes"/>
    <s v="Complied"/>
    <x v="1"/>
    <n v="1"/>
    <s v="A lot (50%-70%)"/>
    <n v="3"/>
    <s v="Yes"/>
    <n v="1"/>
    <s v="9PM-10PM"/>
    <s v="5AM-6AM"/>
    <n v="21.5"/>
    <n v="5.5"/>
    <n v="8"/>
    <s v="0-15 mins"/>
    <s v="16-30 mins"/>
    <s v="0-15 mins"/>
    <n v="4"/>
    <n v="3"/>
    <n v="0"/>
    <n v="7"/>
    <s v="Just the usual"/>
    <n v="0"/>
    <n v="3"/>
    <n v="0.95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Mayra Erives_1"/>
    <s v="2020-03-17"/>
    <s v="07:21"/>
    <n v="721"/>
    <n v="720"/>
    <n v="1"/>
    <d v="2020-03-17T07:20:45"/>
    <d v="2020-03-17T07:21:42"/>
    <n v="100"/>
    <n v="57"/>
    <b v="1"/>
    <n v="5"/>
    <n v="5"/>
    <s v="Mayra Erives"/>
    <n v="0"/>
    <x v="0"/>
    <x v="1"/>
    <x v="1"/>
    <s v="Week_1 : Day_2"/>
    <s v="Yes"/>
    <n v="1"/>
    <s v="Yes"/>
    <s v="Complied"/>
    <x v="1"/>
    <n v="1"/>
    <s v="A lot (50%-70%)"/>
    <n v="3"/>
    <s v="Yes"/>
    <n v="1"/>
    <s v="10PM-11PM"/>
    <s v="5AM-6AM"/>
    <n v="22.5"/>
    <n v="5.5"/>
    <n v="7"/>
    <s v="16-30 mins"/>
    <s v="0-15 mins"/>
    <s v="0-15 mins"/>
    <n v="3"/>
    <n v="4"/>
    <n v="0"/>
    <n v="7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mark yeager_1"/>
    <s v="2020-03-17"/>
    <s v="07:23"/>
    <n v="723"/>
    <n v="722"/>
    <n v="1"/>
    <d v="2020-03-17T07:22:22"/>
    <d v="2020-03-17T07:23:16"/>
    <n v="100"/>
    <n v="53"/>
    <b v="1"/>
    <n v="5"/>
    <n v="5"/>
    <s v="mark yeager"/>
    <n v="1"/>
    <x v="0"/>
    <x v="0"/>
    <x v="1"/>
    <s v="Week_2 : Day_2"/>
    <s v="Yes"/>
    <n v="1"/>
    <s v="Yes"/>
    <s v="Complied"/>
    <x v="1"/>
    <n v="1"/>
    <s v="A little (&lt;30%)"/>
    <n v="1"/>
    <s v="No"/>
    <n v="0"/>
    <s v="After midnight"/>
    <s v="After 9 AM"/>
    <n v="24.5"/>
    <n v="9.5"/>
    <n v="9"/>
    <s v="0-15 mins"/>
    <s v="0-15 mins"/>
    <s v="0-15 mins"/>
    <n v="4"/>
    <n v="4"/>
    <n v="0"/>
    <n v="8"/>
    <s v="Above Average"/>
    <n v="2"/>
    <n v="5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Larissa Purnell_1"/>
    <s v="2020-03-17"/>
    <s v="07:34"/>
    <n v="734"/>
    <n v="733"/>
    <n v="1"/>
    <d v="2020-03-17T07:33:31"/>
    <d v="2020-03-17T07:34:23"/>
    <n v="100"/>
    <n v="52"/>
    <b v="1"/>
    <n v="4"/>
    <n v="4"/>
    <s v="Larissa Purnell"/>
    <n v="0"/>
    <x v="0"/>
    <x v="1"/>
    <x v="1"/>
    <s v="Week_1 : Day_2"/>
    <s v="Yes"/>
    <n v="1"/>
    <s v="No"/>
    <s v="No Complied"/>
    <x v="0"/>
    <n v="0"/>
    <s v="A moderate amount (30%-50%)"/>
    <n v="2"/>
    <s v="Yes"/>
    <n v="1"/>
    <s v="11PM-12AM"/>
    <s v="6AM-7AM"/>
    <n v="23.5"/>
    <n v="6.5"/>
    <n v="7"/>
    <s v="0-15 mins"/>
    <s v="0-15 mins"/>
    <s v="0-15 mins"/>
    <n v="4"/>
    <n v="4"/>
    <n v="0"/>
    <n v="8"/>
    <s v="Slightly below average"/>
    <n v="-1"/>
    <n v="2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Lauren Lee_1"/>
    <s v="2020-03-17"/>
    <s v="07:34"/>
    <n v="734"/>
    <n v="733"/>
    <n v="1"/>
    <d v="2020-03-17T07:33:56"/>
    <d v="2020-03-17T07:34:38"/>
    <n v="100"/>
    <n v="42"/>
    <b v="1"/>
    <n v="5"/>
    <n v="5"/>
    <s v="Lauren Lee"/>
    <n v="1"/>
    <x v="0"/>
    <x v="0"/>
    <x v="1"/>
    <s v="Week_2 : Day_2"/>
    <s v="Yes"/>
    <n v="1"/>
    <s v="Yes"/>
    <s v="Complied"/>
    <x v="1"/>
    <n v="1"/>
    <s v="A little (&lt;30%)"/>
    <n v="1"/>
    <s v="No"/>
    <n v="0"/>
    <s v="9PM-10PM"/>
    <s v="6AM-7AM"/>
    <n v="21.5"/>
    <n v="6.5"/>
    <n v="9"/>
    <s v="0-15 mins"/>
    <s v="0-15 mins"/>
    <s v="0-15 mins"/>
    <n v="4"/>
    <n v="4"/>
    <n v="0"/>
    <n v="8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Anissa Chan_1"/>
    <s v="2020-03-17"/>
    <s v="07:46"/>
    <n v="746"/>
    <n v="720"/>
    <n v="1"/>
    <d v="2020-03-17T07:20:44"/>
    <d v="2020-03-17T07:46:17"/>
    <n v="100"/>
    <n v="1532"/>
    <b v="1"/>
    <n v="5"/>
    <n v="3"/>
    <s v="Anissa Chan"/>
    <n v="1"/>
    <x v="0"/>
    <x v="0"/>
    <x v="1"/>
    <s v="Week_2 : Day_2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0-15 mins"/>
    <s v="31-45 mins"/>
    <n v="4"/>
    <n v="4"/>
    <n v="2"/>
    <n v="10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Jonathan Orze_1"/>
    <s v="2020-03-17"/>
    <s v="08:00"/>
    <n v="800"/>
    <n v="759"/>
    <n v="1"/>
    <d v="2020-03-17T07:59:22"/>
    <d v="2020-03-17T08:00:27"/>
    <n v="100"/>
    <n v="65"/>
    <b v="1"/>
    <n v="5"/>
    <n v="5"/>
    <s v="Jonathan Orze"/>
    <n v="0"/>
    <x v="0"/>
    <x v="1"/>
    <x v="1"/>
    <s v="Week_1 : Day_2"/>
    <s v="Yes"/>
    <n v="1"/>
    <s v="Yes"/>
    <s v="Complied"/>
    <x v="1"/>
    <n v="1"/>
    <s v="A lot (50%-70%)"/>
    <n v="3"/>
    <s v="Yes"/>
    <n v="1"/>
    <s v="10PM-11PM"/>
    <s v="6AM-7AM"/>
    <n v="22.5"/>
    <n v="6.5"/>
    <n v="8"/>
    <s v="46-60 mins"/>
    <s v="31-45 mins"/>
    <s v="&gt;60 mins"/>
    <n v="1"/>
    <n v="2"/>
    <n v="4"/>
    <n v="7"/>
    <s v="Slightly below average"/>
    <n v="-1"/>
    <n v="2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Nahal Iranpour_1"/>
    <s v="2020-03-17"/>
    <s v="08:04"/>
    <n v="804"/>
    <n v="803"/>
    <n v="1"/>
    <d v="2020-03-17T08:03:11"/>
    <d v="2020-03-17T08:04:21"/>
    <n v="100"/>
    <n v="70"/>
    <b v="1"/>
    <n v="5"/>
    <n v="2"/>
    <s v="Nahal Iranpour"/>
    <n v="0"/>
    <x v="0"/>
    <x v="1"/>
    <x v="1"/>
    <s v="Week_1 : Day_2"/>
    <s v="Yes"/>
    <n v="1"/>
    <s v="No"/>
    <s v="No Complied"/>
    <x v="0"/>
    <n v="0"/>
    <s v="A little (&lt;30%)"/>
    <n v="1"/>
    <s v="Yes"/>
    <n v="1"/>
    <s v="After midnight"/>
    <s v="After 9 AM"/>
    <n v="24.5"/>
    <n v="9.5"/>
    <n v="9"/>
    <s v="31-45 mins"/>
    <s v="0-15 mins"/>
    <s v="16-30 mins"/>
    <n v="2"/>
    <n v="4"/>
    <n v="1"/>
    <n v="7"/>
    <s v="Slightly below average"/>
    <n v="-1"/>
    <n v="2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Smita Kumar_1"/>
    <s v="2020-03-17"/>
    <s v="08:10"/>
    <n v="810"/>
    <n v="809"/>
    <n v="1"/>
    <d v="2020-03-17T08:09:45"/>
    <d v="2020-03-17T08:10:48"/>
    <n v="100"/>
    <n v="62"/>
    <b v="1"/>
    <n v="5"/>
    <n v="2"/>
    <s v="Smita Kumar"/>
    <n v="0"/>
    <x v="0"/>
    <x v="1"/>
    <x v="1"/>
    <s v="Week_1 : Day_2"/>
    <s v="Yes"/>
    <n v="1"/>
    <s v="Yes"/>
    <s v="Complied"/>
    <x v="1"/>
    <n v="1"/>
    <s v="A moderate amount (30%-50%)"/>
    <n v="2"/>
    <s v="Yes"/>
    <n v="1"/>
    <s v="9PM-10PM"/>
    <s v="6AM-7AM"/>
    <n v="21.5"/>
    <n v="6.5"/>
    <n v="9"/>
    <s v="0-15 mins"/>
    <s v="0-15 mins"/>
    <s v="0-15 mins"/>
    <n v="4"/>
    <n v="4"/>
    <n v="0"/>
    <n v="8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Bhavin Vora_1"/>
    <s v="2020-03-17"/>
    <s v="08:12"/>
    <n v="812"/>
    <n v="811"/>
    <n v="1"/>
    <d v="2020-03-17T08:11:08"/>
    <d v="2020-03-17T08:12:25"/>
    <n v="100"/>
    <n v="77"/>
    <b v="1"/>
    <n v="4"/>
    <n v="2"/>
    <s v="Bhavin Vora"/>
    <n v="1"/>
    <x v="0"/>
    <x v="0"/>
    <x v="1"/>
    <s v="Week_2 : Day_2"/>
    <s v="Yes"/>
    <n v="1"/>
    <s v="Yes"/>
    <s v="Complied"/>
    <x v="1"/>
    <n v="1"/>
    <s v="A little (&lt;30%)"/>
    <n v="1"/>
    <s v="Yes"/>
    <n v="1"/>
    <s v="11PM-12AM"/>
    <s v="6AM-7AM"/>
    <n v="23.5"/>
    <n v="6.5"/>
    <n v="7"/>
    <s v="16-30 mins"/>
    <s v="0-15 mins"/>
    <s v="0-15 mins"/>
    <n v="3"/>
    <n v="4"/>
    <n v="0"/>
    <n v="7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0pm-11pm"/>
    <s v="1-2 hours"/>
    <n v="22.5"/>
    <n v="1.5"/>
    <n v="42"/>
    <n v="2"/>
    <n v="1"/>
    <s v="Male"/>
    <n v="1979"/>
    <n v="0"/>
    <n v="41"/>
    <s v="House"/>
    <s v="Suburb"/>
    <s v="Some noise"/>
    <s v="Post Graduate"/>
    <s v="Employed, working 40 or more hours per week"/>
    <n v="2"/>
    <s v="Operations manager"/>
    <s v="Spouse/Partner,Children"/>
    <n v="3"/>
    <s v="5am-6am"/>
    <n v="5.5"/>
    <n v="7"/>
    <s v="6 hours"/>
    <s v="Depends on the quality of the material"/>
    <s v="Yes"/>
  </r>
  <r>
    <s v="Sucharita Yellapragada_1"/>
    <s v="2020-03-17"/>
    <s v="08:21"/>
    <n v="821"/>
    <n v="820"/>
    <n v="1"/>
    <d v="2020-03-17T08:20:54"/>
    <d v="2020-03-17T08:21:59"/>
    <n v="100"/>
    <n v="64"/>
    <b v="1"/>
    <n v="5"/>
    <n v="4"/>
    <s v="Sucharita Yellapragada"/>
    <n v="1"/>
    <x v="0"/>
    <x v="0"/>
    <x v="1"/>
    <s v="Week_2 : Day_2"/>
    <s v="Yes"/>
    <n v="1"/>
    <s v="Yes"/>
    <s v="Complied"/>
    <x v="1"/>
    <n v="1"/>
    <s v="A little (&lt;30%)"/>
    <n v="1"/>
    <s v="Yes"/>
    <n v="1"/>
    <s v="After midnight"/>
    <s v="7AM-8AM"/>
    <n v="24.5"/>
    <n v="7.5"/>
    <n v="7"/>
    <s v="0-15 mins"/>
    <s v="16-30 mins"/>
    <s v="0-15 mins"/>
    <n v="4"/>
    <n v="3"/>
    <n v="0"/>
    <n v="7"/>
    <s v="Slightly below average"/>
    <n v="-1"/>
    <n v="2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Divya Goel_1"/>
    <s v="2020-03-17"/>
    <s v="08:26"/>
    <n v="826"/>
    <n v="824"/>
    <n v="1"/>
    <d v="2020-03-17T08:24:24"/>
    <d v="2020-03-17T08:26:22"/>
    <n v="100"/>
    <n v="117"/>
    <b v="1"/>
    <n v="5"/>
    <n v="5"/>
    <s v="Divya Goel"/>
    <n v="1"/>
    <x v="0"/>
    <x v="0"/>
    <x v="1"/>
    <s v="Week_2 : Day_2"/>
    <s v="Yes"/>
    <n v="1"/>
    <s v="Yes"/>
    <s v="Complied"/>
    <x v="1"/>
    <n v="1"/>
    <s v="A great deal (&gt;70%)"/>
    <n v="4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Alejandro Sanchez_1"/>
    <s v="2020-03-17"/>
    <s v="08:28"/>
    <n v="828"/>
    <n v="827"/>
    <n v="1"/>
    <d v="2020-03-17T08:27:26"/>
    <d v="2020-03-17T08:28:52"/>
    <n v="100"/>
    <n v="86"/>
    <b v="1"/>
    <n v="5"/>
    <n v="4"/>
    <s v="Alejandro Sanchez"/>
    <n v="1"/>
    <x v="0"/>
    <x v="0"/>
    <x v="1"/>
    <s v="Week_2 : Day_2"/>
    <s v="Yes"/>
    <n v="1"/>
    <s v="Yes"/>
    <s v="Complied"/>
    <x v="1"/>
    <n v="1"/>
    <s v="A little (&lt;30%)"/>
    <n v="1"/>
    <s v="Yes"/>
    <n v="1"/>
    <s v="Before 9PM"/>
    <s v="Before 5AM"/>
    <n v="20.5"/>
    <n v="4.5"/>
    <n v="8"/>
    <s v="0-15 mins"/>
    <s v="31-45 mins"/>
    <s v="0-15 mins"/>
    <n v="4"/>
    <n v="2"/>
    <n v="0"/>
    <n v="6"/>
    <s v="Below Average"/>
    <n v="-2"/>
    <n v="1"/>
    <n v="0.83"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Hannah Goldberg_1"/>
    <s v="2020-03-17"/>
    <s v="08:29"/>
    <n v="829"/>
    <n v="828"/>
    <n v="1"/>
    <d v="2020-03-17T08:28:25"/>
    <d v="2020-03-17T08:29:43"/>
    <n v="100"/>
    <n v="78"/>
    <b v="1"/>
    <n v="5"/>
    <n v="5"/>
    <s v="Hannah Goldberg"/>
    <n v="0"/>
    <x v="0"/>
    <x v="1"/>
    <x v="1"/>
    <s v="Week_1 : Day_2"/>
    <s v="Yes"/>
    <n v="1"/>
    <s v="Yes"/>
    <s v="Complied"/>
    <x v="1"/>
    <n v="1"/>
    <s v="A moderate amount (30%-50%)"/>
    <n v="2"/>
    <s v="No"/>
    <n v="0"/>
    <s v="9PM-10PM"/>
    <s v="7AM-8AM"/>
    <n v="21.5"/>
    <n v="7.5"/>
    <n v="10"/>
    <s v="0-15 mins"/>
    <s v="0-15 mins"/>
    <s v="16-30 mins"/>
    <n v="4"/>
    <n v="4"/>
    <n v="1"/>
    <n v="9"/>
    <s v="Slightly above average"/>
    <n v="1"/>
    <n v="4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Johan Magnusson_1"/>
    <s v="2020-03-17"/>
    <s v="08:29"/>
    <n v="829"/>
    <n v="827"/>
    <n v="1"/>
    <d v="2020-03-17T08:27:54"/>
    <d v="2020-03-17T08:29:56"/>
    <n v="100"/>
    <n v="121"/>
    <b v="1"/>
    <n v="3"/>
    <n v="1"/>
    <s v="Johan Magnusson"/>
    <n v="1"/>
    <x v="0"/>
    <x v="0"/>
    <x v="1"/>
    <s v="Week_2 : Day_2"/>
    <s v="Yes"/>
    <n v="1"/>
    <s v="Yes"/>
    <s v="Complied"/>
    <x v="1"/>
    <n v="1"/>
    <s v="A little (&lt;30%)"/>
    <n v="1"/>
    <s v="Yes"/>
    <n v="1"/>
    <s v="10PM-11PM"/>
    <s v="7AM-8AM"/>
    <n v="22.5"/>
    <n v="7.5"/>
    <n v="9"/>
    <s v="0-15 mins"/>
    <s v="46-60 mins"/>
    <s v="&gt;60 mins"/>
    <n v="4"/>
    <n v="1"/>
    <n v="4"/>
    <n v="9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0pm-11pm"/>
    <s v="1-2 hours"/>
    <n v="22.5"/>
    <n v="1.5"/>
    <n v="42"/>
    <n v="1"/>
    <n v="0"/>
    <s v="Male"/>
    <n v="1983"/>
    <n v="0"/>
    <n v="37"/>
    <s v="House"/>
    <s v="Suburb"/>
    <s v="Some noise"/>
    <s v="Graduate"/>
    <s v="Employed, working 40 or more hours per week"/>
    <n v="2"/>
    <s v="Finance Manager"/>
    <s v="Spouse/Partner,Children"/>
    <n v="3"/>
    <s v="5am-6am"/>
    <n v="5.5"/>
    <n v="7"/>
    <s v="7 hours"/>
    <s v="Quick (1-2 mins)"/>
    <s v="Yes"/>
  </r>
  <r>
    <s v="David Iranpour_1"/>
    <s v="2020-03-17"/>
    <s v="08:33"/>
    <n v="833"/>
    <n v="831"/>
    <n v="1"/>
    <d v="2020-03-17T08:31:19"/>
    <d v="2020-03-17T08:33:28"/>
    <n v="100"/>
    <n v="129"/>
    <b v="1"/>
    <n v="5"/>
    <n v="4"/>
    <s v="David Iranpour"/>
    <n v="0"/>
    <x v="0"/>
    <x v="1"/>
    <x v="1"/>
    <s v="Week_1 : Day_2"/>
    <s v="Yes"/>
    <n v="1"/>
    <s v="No"/>
    <s v="No Complied"/>
    <x v="0"/>
    <n v="0"/>
    <s v="A little (&lt;30%)"/>
    <n v="1"/>
    <s v="Yes"/>
    <n v="1"/>
    <s v="10PM-11PM"/>
    <s v="7AM-8AM"/>
    <n v="22.5"/>
    <n v="7.5"/>
    <n v="9"/>
    <s v="16-30 mins"/>
    <s v="31-45 mins"/>
    <s v="16-30 mins"/>
    <n v="3"/>
    <n v="2"/>
    <n v="1"/>
    <n v="6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Rashelle Nagata_1"/>
    <s v="2020-03-17"/>
    <s v="08:49"/>
    <n v="849"/>
    <n v="848"/>
    <n v="1"/>
    <d v="2020-03-17T08:48:11"/>
    <d v="2020-03-17T08:49:57"/>
    <n v="100"/>
    <n v="105"/>
    <b v="1"/>
    <n v="6"/>
    <n v="5"/>
    <s v="Rashelle Nagata"/>
    <n v="0"/>
    <x v="0"/>
    <x v="1"/>
    <x v="1"/>
    <s v="Week_1 : Day_2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Joshua Djauhari_1"/>
    <s v="2020-03-17"/>
    <s v="08:53"/>
    <n v="853"/>
    <n v="852"/>
    <n v="1"/>
    <d v="2020-03-17T08:52:20"/>
    <d v="2020-03-17T08:53:16"/>
    <n v="100"/>
    <n v="56"/>
    <b v="1"/>
    <n v="5"/>
    <n v="4"/>
    <s v="Joshua Djauhari"/>
    <n v="0"/>
    <x v="0"/>
    <x v="1"/>
    <x v="1"/>
    <s v="Week_1 : Day_2"/>
    <s v="Yes"/>
    <n v="1"/>
    <s v="Yes"/>
    <s v="Complied"/>
    <x v="1"/>
    <n v="1"/>
    <s v="None at all"/>
    <n v="0"/>
    <s v="No"/>
    <n v="0"/>
    <s v="After midnight"/>
    <s v="6AM-7AM"/>
    <n v="24.5"/>
    <n v="6.5"/>
    <n v="6"/>
    <s v="0-15 mins"/>
    <s v="0-15 mins"/>
    <s v="0-15 mins"/>
    <n v="4"/>
    <n v="4"/>
    <n v="0"/>
    <n v="8"/>
    <s v="Above Average"/>
    <n v="2"/>
    <n v="5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Jane Hwa_1"/>
    <s v="2020-03-17"/>
    <s v="08:53"/>
    <n v="853"/>
    <n v="851"/>
    <n v="1"/>
    <d v="2020-03-17T08:51:13"/>
    <d v="2020-03-17T08:53:43"/>
    <n v="100"/>
    <n v="149"/>
    <b v="1"/>
    <n v="5"/>
    <n v="4"/>
    <s v="Jane Hwa"/>
    <n v="1"/>
    <x v="0"/>
    <x v="0"/>
    <x v="1"/>
    <s v="Week_2 : Day_2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Slightly above average"/>
    <n v="1"/>
    <n v="4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Aditi Jhalani_1"/>
    <s v="2020-03-17"/>
    <s v="08:54"/>
    <n v="854"/>
    <n v="853"/>
    <n v="1"/>
    <d v="2020-03-17T08:53:38"/>
    <d v="2020-03-17T08:54:58"/>
    <n v="100"/>
    <n v="80"/>
    <b v="1"/>
    <n v="4"/>
    <n v="2"/>
    <s v="Aditi Jhalani"/>
    <n v="0"/>
    <x v="0"/>
    <x v="1"/>
    <x v="1"/>
    <s v="Week_1 : Day_2"/>
    <s v="Yes"/>
    <n v="1"/>
    <s v="No"/>
    <s v="No Complied"/>
    <x v="0"/>
    <n v="0"/>
    <s v="A little (&lt;30%)"/>
    <n v="1"/>
    <s v="Yes"/>
    <n v="1"/>
    <s v="11PM-12AM"/>
    <s v="7AM-8AM"/>
    <n v="23.5"/>
    <n v="7.5"/>
    <n v="8"/>
    <s v="16-30 mins"/>
    <s v="0-15 mins"/>
    <s v="0-15 mins"/>
    <n v="3"/>
    <n v="4"/>
    <n v="0"/>
    <n v="7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1pm-12am"/>
    <s v="1-2 hours"/>
    <n v="23.5"/>
    <n v="1.5"/>
    <n v="33"/>
    <n v="2"/>
    <n v="1"/>
    <s v="Female"/>
    <n v="1984"/>
    <n v="1"/>
    <n v="36"/>
    <s v="House"/>
    <s v="City"/>
    <s v="Quiet"/>
    <s v="Graduate"/>
    <s v="Employed, working 40 or more hours per week"/>
    <n v="2"/>
    <s v="Quality and realibility engineer"/>
    <s v="Spouse/Partner,Children"/>
    <n v="3"/>
    <s v="7am-8am"/>
    <n v="7.5"/>
    <n v="8"/>
    <s v="6 hours"/>
    <s v="Quick (1-2 mins)"/>
    <s v="Yes"/>
  </r>
  <r>
    <s v="Andrew Chen_1"/>
    <s v="2020-03-17"/>
    <s v="09:00"/>
    <n v="900"/>
    <n v="859"/>
    <n v="1"/>
    <d v="2020-03-17T08:59:00"/>
    <d v="2020-03-17T09:00:28"/>
    <n v="100"/>
    <n v="88"/>
    <b v="1"/>
    <n v="5"/>
    <n v="5"/>
    <s v="Andrew Chen"/>
    <n v="0"/>
    <x v="0"/>
    <x v="1"/>
    <x v="1"/>
    <s v="Week_1 : Day_2"/>
    <s v="Yes"/>
    <n v="1"/>
    <s v="Yes"/>
    <s v="Complied"/>
    <x v="1"/>
    <n v="1"/>
    <s v="A moderate amount (30%-50%)"/>
    <n v="2"/>
    <s v="No"/>
    <n v="0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Neha Batta_1"/>
    <s v="2020-03-17"/>
    <s v="09:21"/>
    <n v="921"/>
    <n v="919"/>
    <n v="1"/>
    <d v="2020-03-17T09:19:47"/>
    <d v="2020-03-17T09:21:22"/>
    <n v="100"/>
    <n v="95"/>
    <b v="1"/>
    <n v="5"/>
    <n v="5"/>
    <s v="Neha Batta"/>
    <n v="1"/>
    <x v="0"/>
    <x v="0"/>
    <x v="1"/>
    <s v="Week_2 : Day_2"/>
    <s v="Yes"/>
    <n v="1"/>
    <s v="Yes"/>
    <s v="Complied"/>
    <x v="1"/>
    <n v="1"/>
    <s v="A lot (50%-70%)"/>
    <n v="3"/>
    <s v="Yes"/>
    <n v="1"/>
    <s v="11PM-12AM"/>
    <s v="6AM-7AM"/>
    <n v="23.5"/>
    <n v="6.5"/>
    <n v="7"/>
    <s v="0-15 mins"/>
    <s v="16-30 mins"/>
    <s v="31-45 mins"/>
    <n v="4"/>
    <n v="3"/>
    <n v="2"/>
    <n v="9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Jason Cheng_1"/>
    <s v="2020-03-17"/>
    <s v="09:28"/>
    <n v="928"/>
    <n v="927"/>
    <n v="1"/>
    <d v="2020-03-17T09:27:27"/>
    <d v="2020-03-17T09:28:28"/>
    <n v="100"/>
    <n v="61"/>
    <b v="1"/>
    <n v="2"/>
    <n v="0"/>
    <s v="Jason Cheng"/>
    <n v="1"/>
    <x v="0"/>
    <x v="0"/>
    <x v="1"/>
    <s v="Week_2 : Day_2"/>
    <s v="Yes"/>
    <n v="1"/>
    <s v="Yes"/>
    <s v="Complied"/>
    <x v="1"/>
    <n v="1"/>
    <s v="A moderate amount (30%-50%)"/>
    <n v="2"/>
    <s v="Yes"/>
    <n v="1"/>
    <s v="11PM-12AM"/>
    <s v="8AM-9AM"/>
    <n v="23.5"/>
    <n v="8.5"/>
    <n v="9"/>
    <s v="16-30 mins"/>
    <s v="0-15 mins"/>
    <s v="0-15 mins"/>
    <n v="3"/>
    <n v="4"/>
    <n v="0"/>
    <n v="7"/>
    <s v="Just the usual"/>
    <n v="0"/>
    <n v="3"/>
    <m/>
    <d v="2020-03-15T00:20:14"/>
    <n v="100"/>
    <s v="True"/>
    <s v="0-15 mins"/>
    <n v="4"/>
    <s v="0-15 mins"/>
    <n v="4"/>
    <s v="46-60 mins"/>
    <n v="3"/>
    <n v="11"/>
    <s v="Slightly above average"/>
    <n v="1"/>
    <n v="4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Male"/>
    <n v="1995"/>
    <n v="0"/>
    <n v="25"/>
    <s v="Apartment"/>
    <s v="City"/>
    <s v="Some noise"/>
    <s v="Graduate"/>
    <s v="Employed, working 40 or more hours per week"/>
    <n v="2"/>
    <s v="Associate"/>
    <s v="None"/>
    <n v="0"/>
    <s v="8am-9am"/>
    <n v="8.5"/>
    <n v="9"/>
    <s v="7 hours"/>
    <s v="A few minutes"/>
    <s v="Yes"/>
  </r>
  <r>
    <s v="Courtney Vu_1"/>
    <s v="2020-03-17"/>
    <s v="09:29"/>
    <n v="929"/>
    <n v="928"/>
    <n v="1"/>
    <d v="2020-03-17T09:28:19"/>
    <d v="2020-03-17T09:29:19"/>
    <n v="100"/>
    <n v="59"/>
    <b v="1"/>
    <n v="5"/>
    <n v="4"/>
    <s v="Courtney Vu"/>
    <n v="0"/>
    <x v="0"/>
    <x v="1"/>
    <x v="1"/>
    <s v="Week_1 : Day_2"/>
    <s v="Yes"/>
    <n v="1"/>
    <s v="Yes"/>
    <s v="Complied"/>
    <x v="1"/>
    <n v="1"/>
    <s v="A great deal (&gt;70%)"/>
    <n v="4"/>
    <s v="Yes"/>
    <n v="1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Kherishma Shah_1"/>
    <s v="2020-03-17"/>
    <s v="09:33"/>
    <n v="933"/>
    <n v="931"/>
    <n v="1"/>
    <d v="2020-03-17T09:31:57"/>
    <d v="2020-03-17T09:33:02"/>
    <n v="100"/>
    <n v="64"/>
    <b v="1"/>
    <n v="5"/>
    <n v="4"/>
    <s v="Kherishma Shah"/>
    <n v="0"/>
    <x v="0"/>
    <x v="1"/>
    <x v="1"/>
    <s v="Week_1 : Day_2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16-30 mins"/>
    <s v="0-15 mins"/>
    <s v="0-15 mins"/>
    <n v="3"/>
    <n v="4"/>
    <n v="0"/>
    <n v="7"/>
    <s v="Below Average"/>
    <n v="-2"/>
    <n v="1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Vicky Truong_1"/>
    <s v="2020-03-17"/>
    <s v="09:37"/>
    <n v="937"/>
    <n v="936"/>
    <n v="1"/>
    <d v="2020-03-17T09:36:14"/>
    <d v="2020-03-17T09:37:06"/>
    <n v="100"/>
    <n v="51"/>
    <b v="1"/>
    <n v="4"/>
    <n v="3"/>
    <s v="Vicky Truong"/>
    <n v="1"/>
    <x v="0"/>
    <x v="0"/>
    <x v="1"/>
    <s v="Week_2 : Day_2"/>
    <s v="Yes"/>
    <n v="1"/>
    <s v="Yes"/>
    <s v="Complied"/>
    <x v="1"/>
    <n v="1"/>
    <s v="A moderate amount (30%-50%)"/>
    <n v="2"/>
    <s v="No"/>
    <n v="0"/>
    <s v="10PM-11PM"/>
    <s v="7AM-8AM"/>
    <n v="22.5"/>
    <n v="7.5"/>
    <n v="9"/>
    <s v="16-30 mins"/>
    <s v="0-15 mins"/>
    <s v="0-15 mins"/>
    <n v="3"/>
    <n v="4"/>
    <n v="0"/>
    <n v="7"/>
    <s v="Slightly above average"/>
    <n v="1"/>
    <n v="4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Annie Whelan_1"/>
    <s v="2020-03-17"/>
    <s v="09:37"/>
    <n v="937"/>
    <n v="936"/>
    <n v="1"/>
    <d v="2020-03-17T09:36:13"/>
    <d v="2020-03-17T09:37:28"/>
    <n v="100"/>
    <n v="74"/>
    <b v="1"/>
    <n v="5"/>
    <n v="4"/>
    <s v="Annie Whelan"/>
    <n v="1"/>
    <x v="0"/>
    <x v="0"/>
    <x v="1"/>
    <s v="Week_2 : Day_2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Dora Kaplan_1"/>
    <s v="2020-03-17"/>
    <s v="10:10"/>
    <n v="1010"/>
    <n v="1008"/>
    <n v="1"/>
    <d v="2020-03-17T10:08:49"/>
    <d v="2020-03-17T10:10:25"/>
    <n v="100"/>
    <n v="96"/>
    <b v="1"/>
    <n v="2"/>
    <n v="0"/>
    <s v="Dora Kaplan"/>
    <n v="1"/>
    <x v="0"/>
    <x v="0"/>
    <x v="1"/>
    <s v="Week_2 : Day_2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31-45 mins"/>
    <s v="0-15 mins"/>
    <s v="0-15 mins"/>
    <n v="2"/>
    <n v="4"/>
    <n v="0"/>
    <n v="6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4"/>
    <n v="1"/>
    <n v="26"/>
    <s v="Apartment"/>
    <s v="Suburb"/>
    <s v="Some noise"/>
    <s v="Undergraduate"/>
    <s v="Employed, working 40 or more hours per week"/>
    <n v="2"/>
    <s v="Recruiter"/>
    <s v="None"/>
    <n v="0"/>
    <s v="8am-9am"/>
    <n v="8.5"/>
    <n v="9"/>
    <s v="8 hours"/>
    <s v="A few minutes"/>
    <s v="Yes"/>
  </r>
  <r>
    <s v="Edison Lam_1"/>
    <s v="2020-03-17"/>
    <s v="10:11"/>
    <n v="1011"/>
    <n v="1010"/>
    <n v="1"/>
    <d v="2020-03-17T10:10:31"/>
    <d v="2020-03-17T10:11:11"/>
    <n v="100"/>
    <n v="39"/>
    <b v="1"/>
    <n v="3"/>
    <n v="2"/>
    <s v="Edison Lam"/>
    <n v="0"/>
    <x v="0"/>
    <x v="1"/>
    <x v="1"/>
    <s v="Week_1 : Day_2"/>
    <s v="No"/>
    <n v="0"/>
    <m/>
    <s v="No Complied"/>
    <x v="0"/>
    <n v="0"/>
    <m/>
    <m/>
    <s v="Yes"/>
    <n v="1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7:19:52"/>
    <n v="100"/>
    <s v="True"/>
    <s v="0-15 mins"/>
    <n v="4"/>
    <s v="0-15 mins"/>
    <n v="4"/>
    <s v="&gt;60 mins"/>
    <n v="4"/>
    <n v="12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Townhouse"/>
    <s v="Suburb"/>
    <s v="Noisy"/>
    <s v="Undergraduate"/>
    <s v="Employed, working 40 or more hours per week"/>
    <n v="2"/>
    <s v="Consultant"/>
    <s v="Parents"/>
    <n v="2"/>
    <s v="7am-8am"/>
    <n v="7.5"/>
    <n v="7"/>
    <s v="6 hours"/>
    <s v="Quick (1-2 mins)"/>
    <s v="Yes"/>
  </r>
  <r>
    <s v="Rhythm Arora_1"/>
    <s v="2020-03-17"/>
    <s v="10:15"/>
    <n v="1015"/>
    <n v="1014"/>
    <n v="1"/>
    <d v="2020-03-17T10:14:29"/>
    <d v="2020-03-17T10:15:17"/>
    <n v="100"/>
    <n v="47"/>
    <b v="1"/>
    <n v="5"/>
    <n v="4"/>
    <s v="Rhythm Arora"/>
    <n v="1"/>
    <x v="0"/>
    <x v="0"/>
    <x v="1"/>
    <s v="Week_2 : Day_2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16-30 mins"/>
    <s v="0-15 mins"/>
    <s v="0-15 mins"/>
    <n v="3"/>
    <n v="4"/>
    <n v="0"/>
    <n v="7"/>
    <s v="Just the usual"/>
    <n v="0"/>
    <n v="3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Himal Suthar_1"/>
    <s v="2020-03-17"/>
    <s v="10:30"/>
    <n v="1030"/>
    <n v="1029"/>
    <n v="1"/>
    <d v="2020-03-17T10:29:16"/>
    <d v="2020-03-17T10:30:33"/>
    <n v="100"/>
    <n v="76"/>
    <b v="1"/>
    <n v="4"/>
    <n v="4"/>
    <s v="Himal Suthar"/>
    <n v="1"/>
    <x v="0"/>
    <x v="0"/>
    <x v="1"/>
    <s v="Week_2 : Day_2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Shawn Halim_1"/>
    <s v="2020-03-17"/>
    <s v="10:38"/>
    <n v="1038"/>
    <n v="1037"/>
    <n v="1"/>
    <d v="2020-03-17T10:37:50"/>
    <d v="2020-03-17T10:38:50"/>
    <n v="100"/>
    <n v="60"/>
    <b v="1"/>
    <n v="5"/>
    <n v="5"/>
    <s v="Shawn Halim"/>
    <n v="0"/>
    <x v="0"/>
    <x v="1"/>
    <x v="1"/>
    <s v="Week_1 : Day_2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Armand Indra_1"/>
    <s v="2020-03-17"/>
    <s v="10:40"/>
    <n v="1040"/>
    <n v="1039"/>
    <n v="1"/>
    <d v="2020-03-17T10:39:11"/>
    <d v="2020-03-17T10:40:01"/>
    <n v="100"/>
    <n v="50"/>
    <b v="1"/>
    <n v="5"/>
    <n v="5"/>
    <s v="Armand Indra"/>
    <n v="1"/>
    <x v="0"/>
    <x v="0"/>
    <x v="1"/>
    <s v="Week_2 : Day_2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16-30 mins"/>
    <s v="31-45 mins"/>
    <s v="31-45 mins"/>
    <n v="3"/>
    <n v="2"/>
    <n v="2"/>
    <n v="7"/>
    <s v="Slightly below average"/>
    <n v="-1"/>
    <n v="2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Perry Kumagai_1"/>
    <s v="2020-03-17"/>
    <s v="11:00"/>
    <n v="1100"/>
    <n v="1059"/>
    <n v="1"/>
    <d v="2020-03-17T10:59:24"/>
    <d v="2020-03-17T11:00:25"/>
    <n v="100"/>
    <n v="60"/>
    <b v="1"/>
    <n v="5"/>
    <n v="3"/>
    <s v="Perry Kumagai"/>
    <n v="0"/>
    <x v="0"/>
    <x v="1"/>
    <x v="1"/>
    <s v="Week_1 : Day_2"/>
    <s v="Yes"/>
    <n v="1"/>
    <s v="Yes"/>
    <s v="Complied"/>
    <x v="1"/>
    <n v="1"/>
    <s v="A moderate amount (30%-50%)"/>
    <n v="2"/>
    <s v="No"/>
    <n v="0"/>
    <s v="10PM-11PM"/>
    <s v="8AM-9AM"/>
    <n v="22.5"/>
    <n v="8.5"/>
    <n v="10"/>
    <s v="16-30 mins"/>
    <s v="31-45 mins"/>
    <s v="31-45 mins"/>
    <n v="3"/>
    <n v="2"/>
    <n v="2"/>
    <n v="7"/>
    <s v="Slightly above average"/>
    <n v="1"/>
    <n v="4"/>
    <n v="0.75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Kevin Guh_1"/>
    <s v="2020-03-17"/>
    <s v="11:13"/>
    <n v="1113"/>
    <n v="1112"/>
    <n v="1"/>
    <d v="2020-03-17T11:12:31"/>
    <d v="2020-03-17T11:13:34"/>
    <n v="100"/>
    <n v="62"/>
    <b v="1"/>
    <n v="5"/>
    <n v="4"/>
    <s v="Kevin Guh"/>
    <n v="1"/>
    <x v="0"/>
    <x v="0"/>
    <x v="1"/>
    <s v="Week_2 : Day_2"/>
    <s v="Yes"/>
    <n v="1"/>
    <s v="Yes"/>
    <s v="Complied"/>
    <x v="1"/>
    <n v="1"/>
    <s v="A moderate amount (30%-50%)"/>
    <n v="2"/>
    <s v="Yes"/>
    <n v="1"/>
    <s v="After midnight"/>
    <s v="8AM-9AM"/>
    <n v="24.5"/>
    <n v="8.5"/>
    <n v="8"/>
    <s v="31-45 mins"/>
    <s v="0-15 mins"/>
    <s v="16-30 mins"/>
    <n v="2"/>
    <n v="4"/>
    <n v="1"/>
    <n v="7"/>
    <s v="Just the usual"/>
    <n v="0"/>
    <n v="3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Sandy Klueger_1"/>
    <s v="2020-03-17"/>
    <s v="11:14"/>
    <n v="1114"/>
    <n v="1113"/>
    <n v="1"/>
    <d v="2020-03-17T11:13:18"/>
    <d v="2020-03-17T11:14:09"/>
    <n v="100"/>
    <n v="51"/>
    <b v="1"/>
    <n v="5"/>
    <n v="5"/>
    <s v="Sandy Klueger"/>
    <n v="0"/>
    <x v="0"/>
    <x v="1"/>
    <x v="1"/>
    <s v="Week_1 : Day_2"/>
    <s v="Yes"/>
    <n v="1"/>
    <s v="Yes"/>
    <s v="Complied"/>
    <x v="1"/>
    <n v="1"/>
    <s v="A little (&lt;30%)"/>
    <n v="1"/>
    <s v="Yes"/>
    <n v="1"/>
    <s v="10PM-11PM"/>
    <s v="6AM-7AM"/>
    <n v="22.5"/>
    <n v="6.5"/>
    <n v="8"/>
    <s v="0-15 mins"/>
    <s v="31-45 mins"/>
    <s v="16-30 mins"/>
    <n v="4"/>
    <n v="2"/>
    <n v="1"/>
    <n v="7"/>
    <s v="Just the usual"/>
    <n v="0"/>
    <n v="3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Megan Lee_1"/>
    <s v="2020-03-17"/>
    <s v="11:45"/>
    <n v="1145"/>
    <n v="1144"/>
    <n v="1"/>
    <d v="2020-03-17T11:44:10"/>
    <d v="2020-03-17T11:45:41"/>
    <n v="100"/>
    <n v="90"/>
    <b v="1"/>
    <n v="5"/>
    <n v="4"/>
    <s v="Megan Lee"/>
    <n v="1"/>
    <x v="0"/>
    <x v="0"/>
    <x v="1"/>
    <s v="Week_2 : Day_2"/>
    <s v="Yes"/>
    <n v="1"/>
    <s v="Yes"/>
    <s v="Complied"/>
    <x v="1"/>
    <n v="1"/>
    <s v="A little (&lt;30%)"/>
    <n v="1"/>
    <s v="No"/>
    <n v="0"/>
    <s v="After midnight"/>
    <s v="After 9 AM"/>
    <n v="24.5"/>
    <n v="9.5"/>
    <n v="9"/>
    <s v="0-15 mins"/>
    <s v="0-15 mins"/>
    <s v="16-30 mins"/>
    <n v="4"/>
    <n v="4"/>
    <n v="1"/>
    <n v="9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Ankit Prakash_1"/>
    <s v="2020-03-17"/>
    <s v="11:56"/>
    <n v="1156"/>
    <n v="1155"/>
    <n v="1"/>
    <d v="2020-03-17T11:55:30"/>
    <d v="2020-03-17T11:56:56"/>
    <n v="100"/>
    <n v="85"/>
    <b v="1"/>
    <n v="3"/>
    <n v="4"/>
    <s v="Ankit Prakash"/>
    <n v="0"/>
    <x v="0"/>
    <x v="1"/>
    <x v="1"/>
    <s v="Week_1 : Day_2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16-30 mins"/>
    <s v="0-15 mins"/>
    <s v="0-15 mins"/>
    <n v="3"/>
    <n v="4"/>
    <n v="0"/>
    <n v="7"/>
    <s v="Below Average"/>
    <n v="-2"/>
    <n v="1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Alison Kamikawa_1"/>
    <s v="2020-03-18"/>
    <s v="04:06"/>
    <n v="406"/>
    <n v="405"/>
    <n v="1"/>
    <d v="2020-03-18T04:05:06"/>
    <d v="2020-03-18T04:06:07"/>
    <n v="100"/>
    <n v="61"/>
    <b v="1"/>
    <n v="5"/>
    <n v="5"/>
    <s v="Alison Kamikawa"/>
    <n v="0"/>
    <x v="0"/>
    <x v="1"/>
    <x v="2"/>
    <s v="Week_1 : Day_3"/>
    <s v="Yes"/>
    <n v="1"/>
    <s v="Yes"/>
    <s v="Complied"/>
    <x v="1"/>
    <n v="1"/>
    <s v="A moderate amount (30%-50%)"/>
    <n v="2"/>
    <s v="No"/>
    <n v="0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Isabel Farfan_1"/>
    <s v="2020-03-18"/>
    <s v="04:43"/>
    <n v="443"/>
    <n v="442"/>
    <n v="1"/>
    <d v="2020-03-18T04:42:16"/>
    <d v="2020-03-18T04:43:44"/>
    <n v="100"/>
    <n v="88"/>
    <b v="1"/>
    <n v="5"/>
    <n v="4"/>
    <s v="Isabel Farfan"/>
    <n v="1"/>
    <x v="0"/>
    <x v="0"/>
    <x v="2"/>
    <s v="Week_2 : Day_3"/>
    <s v="Yes"/>
    <n v="1"/>
    <s v="Yes"/>
    <s v="Complied"/>
    <x v="1"/>
    <n v="1"/>
    <s v="A moderate amount (30%-50%)"/>
    <n v="2"/>
    <s v="No"/>
    <n v="0"/>
    <s v="11PM-12AM"/>
    <s v="6AM-7AM"/>
    <n v="23.5"/>
    <n v="6.5"/>
    <n v="7"/>
    <s v="0-15 mins"/>
    <s v="0-15 mins"/>
    <s v="0-15 mins"/>
    <n v="4"/>
    <n v="4"/>
    <n v="0"/>
    <n v="8"/>
    <s v="Slightly below average"/>
    <n v="-1"/>
    <n v="2"/>
    <n v="0.8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Evelyn Lee_1"/>
    <s v="2020-03-18"/>
    <s v="05:40"/>
    <n v="540"/>
    <n v="539"/>
    <n v="1"/>
    <d v="2020-03-18T05:39:26"/>
    <d v="2020-03-18T05:40:11"/>
    <n v="100"/>
    <n v="45"/>
    <b v="1"/>
    <n v="5"/>
    <n v="5"/>
    <s v="Evelyn Lee"/>
    <n v="0"/>
    <x v="0"/>
    <x v="1"/>
    <x v="2"/>
    <s v="Week_1 : Day_3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Above Average"/>
    <n v="2"/>
    <n v="5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Dushyant Varshney_1"/>
    <s v="2020-03-18"/>
    <s v="05:42"/>
    <n v="542"/>
    <n v="540"/>
    <n v="1"/>
    <d v="2020-03-18T05:40:39"/>
    <d v="2020-03-18T05:42:02"/>
    <n v="100"/>
    <n v="82"/>
    <b v="1"/>
    <n v="5"/>
    <n v="2"/>
    <s v="Dushyant Varshney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11PM-12AM"/>
    <s v="7AM-8AM"/>
    <n v="23.5"/>
    <n v="7.5"/>
    <n v="8"/>
    <s v="0-15 mins"/>
    <s v="&gt;60 mins"/>
    <s v="0-15 mins"/>
    <n v="4"/>
    <n v="0"/>
    <n v="0"/>
    <n v="4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Annie Song_1"/>
    <s v="2020-03-18"/>
    <s v="06:21"/>
    <n v="621"/>
    <n v="620"/>
    <n v="1"/>
    <d v="2020-03-18T06:20:59"/>
    <d v="2020-03-18T06:21:48"/>
    <n v="100"/>
    <n v="49"/>
    <b v="1"/>
    <n v="5"/>
    <n v="5"/>
    <s v="Annie Song"/>
    <n v="0"/>
    <x v="0"/>
    <x v="1"/>
    <x v="2"/>
    <s v="Week_1 : Day_3"/>
    <s v="Yes"/>
    <n v="1"/>
    <s v="Yes"/>
    <s v="Complied"/>
    <x v="1"/>
    <n v="1"/>
    <s v="A lot (50%-70%)"/>
    <n v="3"/>
    <s v="No"/>
    <n v="0"/>
    <s v="11PM-12AM"/>
    <s v="8AM-9AM"/>
    <n v="23.5"/>
    <n v="8.5"/>
    <n v="9"/>
    <s v="0-15 mins"/>
    <s v="0-15 mins"/>
    <s v="31-45 mins"/>
    <n v="4"/>
    <n v="4"/>
    <n v="2"/>
    <n v="10"/>
    <s v="Slightly above average"/>
    <n v="1"/>
    <n v="4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mark yeager_1"/>
    <s v="2020-03-18"/>
    <s v="06:28"/>
    <n v="628"/>
    <n v="627"/>
    <n v="1"/>
    <d v="2020-03-18T06:27:30"/>
    <d v="2020-03-18T06:28:25"/>
    <n v="100"/>
    <n v="54"/>
    <b v="1"/>
    <n v="5"/>
    <n v="5"/>
    <s v="mark yeager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Shashank Gupta_1"/>
    <s v="2020-03-18"/>
    <s v="06:28"/>
    <n v="628"/>
    <n v="627"/>
    <n v="1"/>
    <d v="2020-03-18T06:27:15"/>
    <d v="2020-03-18T06:28:30"/>
    <n v="100"/>
    <n v="75"/>
    <b v="1"/>
    <n v="5"/>
    <n v="5"/>
    <s v="Shashank Gupta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10PM-11PM"/>
    <s v="7AM-8AM"/>
    <n v="22.5"/>
    <n v="7.5"/>
    <n v="9"/>
    <s v="0-15 mins"/>
    <s v="16-30 mins"/>
    <s v="0-15 mins"/>
    <n v="4"/>
    <n v="3"/>
    <n v="0"/>
    <n v="7"/>
    <s v="Just the usual"/>
    <n v="0"/>
    <n v="3"/>
    <n v="0.8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Suvarna Kalane_1"/>
    <s v="2020-03-18"/>
    <s v="06:38"/>
    <n v="638"/>
    <n v="635"/>
    <n v="1"/>
    <d v="2020-03-18T06:35:35"/>
    <d v="2020-03-18T06:38:40"/>
    <n v="100"/>
    <n v="185"/>
    <b v="1"/>
    <n v="5"/>
    <n v="5"/>
    <s v="Suvarna Kalane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Apurva Patil_1"/>
    <s v="2020-03-18"/>
    <s v="06:53"/>
    <n v="653"/>
    <n v="651"/>
    <n v="1"/>
    <d v="2020-03-18T06:51:36"/>
    <d v="2020-03-18T06:53:19"/>
    <n v="100"/>
    <n v="102"/>
    <b v="1"/>
    <n v="5"/>
    <n v="5"/>
    <s v="Apurva Patil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11PM-12AM"/>
    <s v="8AM-9AM"/>
    <n v="23.5"/>
    <n v="8.5"/>
    <n v="9"/>
    <s v="0-15 mins"/>
    <s v="0-15 mins"/>
    <s v="0-15 mins"/>
    <n v="4"/>
    <n v="4"/>
    <n v="0"/>
    <n v="8"/>
    <s v="Above Average"/>
    <n v="2"/>
    <n v="5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Larissa Purnell_1"/>
    <s v="2020-03-18"/>
    <s v="07:01"/>
    <n v="701"/>
    <n v="700"/>
    <n v="1"/>
    <d v="2020-03-18T07:00:23"/>
    <d v="2020-03-18T07:01:39"/>
    <n v="100"/>
    <n v="76"/>
    <b v="1"/>
    <n v="4"/>
    <n v="4"/>
    <s v="Larissa Purnell"/>
    <n v="0"/>
    <x v="0"/>
    <x v="1"/>
    <x v="2"/>
    <s v="Week_1 : Day_3"/>
    <s v="Yes"/>
    <n v="1"/>
    <s v="No"/>
    <s v="No Complied"/>
    <x v="0"/>
    <n v="0"/>
    <s v="A lot (50%-70%)"/>
    <n v="3"/>
    <s v="Yes"/>
    <n v="1"/>
    <s v="10PM-11PM"/>
    <s v="6AM-7AM"/>
    <n v="22.5"/>
    <n v="6.5"/>
    <n v="8"/>
    <s v="0-15 mins"/>
    <s v="0-15 mins"/>
    <s v="46-60 mins"/>
    <n v="4"/>
    <n v="4"/>
    <n v="3"/>
    <n v="11"/>
    <s v="Just the usual"/>
    <n v="0"/>
    <n v="3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Amanda Spence_1"/>
    <s v="2020-03-18"/>
    <s v="07:01"/>
    <n v="701"/>
    <n v="700"/>
    <n v="1"/>
    <d v="2020-03-18T07:00:55"/>
    <d v="2020-03-18T07:01:54"/>
    <n v="100"/>
    <n v="59"/>
    <b v="1"/>
    <n v="5"/>
    <n v="5"/>
    <s v="Amanda Spence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9PM-10PM"/>
    <s v="5AM-6AM"/>
    <n v="21.5"/>
    <n v="5.5"/>
    <n v="8"/>
    <s v="0-15 mins"/>
    <s v="0-15 mins"/>
    <s v="0-15 mins"/>
    <n v="4"/>
    <n v="4"/>
    <n v="0"/>
    <n v="8"/>
    <s v="Slightly above average"/>
    <n v="1"/>
    <n v="4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Chakra Akella_1"/>
    <s v="2020-03-18"/>
    <s v="07:02"/>
    <n v="702"/>
    <n v="700"/>
    <n v="1"/>
    <d v="2020-03-18T07:00:26"/>
    <d v="2020-03-18T07:02:39"/>
    <n v="100"/>
    <n v="132"/>
    <b v="1"/>
    <n v="5"/>
    <n v="4"/>
    <s v="Chakra Akella"/>
    <n v="0"/>
    <x v="0"/>
    <x v="1"/>
    <x v="2"/>
    <s v="Week_1 : Day_3"/>
    <s v="Yes"/>
    <n v="1"/>
    <s v="Yes"/>
    <s v="Complied"/>
    <x v="1"/>
    <n v="1"/>
    <s v="A lot (50%-70%)"/>
    <n v="3"/>
    <s v="Yes"/>
    <n v="1"/>
    <s v="9PM-10PM"/>
    <s v="5AM-6AM"/>
    <n v="21.5"/>
    <n v="5.5"/>
    <n v="8"/>
    <s v="0-15 mins"/>
    <s v="0-15 mins"/>
    <s v="16-30 mins"/>
    <n v="4"/>
    <n v="4"/>
    <n v="1"/>
    <n v="9"/>
    <s v="Just the usual"/>
    <n v="0"/>
    <n v="3"/>
    <n v="0.92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Jyothi Vaddi_1"/>
    <s v="2020-03-18"/>
    <s v="07:16"/>
    <n v="716"/>
    <n v="715"/>
    <n v="1"/>
    <d v="2020-03-18T07:15:38"/>
    <d v="2020-03-18T07:16:47"/>
    <n v="100"/>
    <n v="68"/>
    <b v="1"/>
    <n v="5"/>
    <n v="5"/>
    <s v="Jyothi Vaddi"/>
    <n v="1"/>
    <x v="0"/>
    <x v="0"/>
    <x v="2"/>
    <s v="Week_2 : Day_3"/>
    <s v="Yes"/>
    <n v="1"/>
    <s v="No"/>
    <s v="No Complied"/>
    <x v="0"/>
    <n v="0"/>
    <s v="A great deal (&gt;70%)"/>
    <n v="4"/>
    <s v="Yes"/>
    <n v="1"/>
    <s v="After midnight"/>
    <s v="5AM-6AM"/>
    <n v="24.5"/>
    <n v="5.5"/>
    <n v="5"/>
    <s v="31-45 mins"/>
    <s v="46-60 mins"/>
    <s v="&gt;60 mins"/>
    <n v="2"/>
    <n v="1"/>
    <n v="4"/>
    <n v="7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Nadia Sharifi_1"/>
    <s v="2020-03-18"/>
    <s v="07:17"/>
    <n v="717"/>
    <n v="715"/>
    <n v="1"/>
    <d v="2020-03-18T07:15:29"/>
    <d v="2020-03-18T07:17:35"/>
    <n v="100"/>
    <n v="125"/>
    <b v="1"/>
    <n v="5"/>
    <n v="5"/>
    <s v="Nadia Sharifi"/>
    <n v="0"/>
    <x v="0"/>
    <x v="1"/>
    <x v="2"/>
    <s v="Week_1 : Day_3"/>
    <s v="Yes"/>
    <n v="1"/>
    <s v="Yes"/>
    <s v="Complied"/>
    <x v="1"/>
    <n v="1"/>
    <s v="A lot (50%-70%)"/>
    <n v="3"/>
    <s v="Yes"/>
    <n v="1"/>
    <s v="9PM-10PM"/>
    <s v="6AM-7AM"/>
    <n v="21.5"/>
    <n v="6.5"/>
    <n v="9"/>
    <s v="16-30 mins"/>
    <s v="0-15 mins"/>
    <s v="0-15 mins"/>
    <n v="3"/>
    <n v="4"/>
    <n v="0"/>
    <n v="7"/>
    <s v="Above Average"/>
    <n v="2"/>
    <n v="5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Rhythm Arora_1"/>
    <s v="2020-03-18"/>
    <s v="07:29"/>
    <n v="729"/>
    <n v="728"/>
    <n v="1"/>
    <d v="2020-03-18T07:28:50"/>
    <d v="2020-03-18T07:29:30"/>
    <n v="100"/>
    <n v="39"/>
    <b v="1"/>
    <n v="5"/>
    <n v="4"/>
    <s v="Rhythm Arora"/>
    <n v="1"/>
    <x v="0"/>
    <x v="0"/>
    <x v="2"/>
    <s v="Week_2 : Day_3"/>
    <s v="Yes"/>
    <n v="1"/>
    <s v="Yes"/>
    <s v="Complied"/>
    <x v="1"/>
    <n v="1"/>
    <s v="A moderate amount (30%-50%)"/>
    <n v="2"/>
    <s v="No"/>
    <n v="0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Kevin Cook_1"/>
    <s v="2020-03-18"/>
    <s v="07:30"/>
    <n v="730"/>
    <n v="729"/>
    <n v="1"/>
    <d v="2020-03-18T07:29:31"/>
    <d v="2020-03-18T07:30:57"/>
    <n v="100"/>
    <n v="85"/>
    <b v="1"/>
    <n v="5"/>
    <n v="5"/>
    <s v="Kevin Cook"/>
    <n v="0"/>
    <x v="0"/>
    <x v="1"/>
    <x v="2"/>
    <s v="Week_1 : Day_3"/>
    <s v="Yes"/>
    <n v="1"/>
    <s v="Yes"/>
    <s v="Complied"/>
    <x v="1"/>
    <n v="1"/>
    <s v="A little (&lt;30%)"/>
    <n v="1"/>
    <s v="Yes"/>
    <n v="1"/>
    <s v="10PM-11PM"/>
    <s v="5AM-6AM"/>
    <n v="22.5"/>
    <n v="5.5"/>
    <n v="7"/>
    <s v="0-15 mins"/>
    <s v="16-30 mins"/>
    <s v="0-15 mins"/>
    <n v="4"/>
    <n v="3"/>
    <n v="0"/>
    <n v="7"/>
    <s v="Slightly below average"/>
    <n v="-1"/>
    <n v="2"/>
    <n v="0.87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Alejandro Sanchez_1"/>
    <s v="2020-03-18"/>
    <s v="07:38"/>
    <n v="738"/>
    <n v="737"/>
    <n v="1"/>
    <d v="2020-03-18T07:37:09"/>
    <d v="2020-03-18T07:38:54"/>
    <n v="100"/>
    <n v="105"/>
    <b v="1"/>
    <n v="5"/>
    <n v="4"/>
    <s v="Alejandro Sanchez"/>
    <n v="1"/>
    <x v="0"/>
    <x v="0"/>
    <x v="2"/>
    <s v="Week_2 : Day_3"/>
    <s v="No"/>
    <n v="0"/>
    <m/>
    <s v="No Complied"/>
    <x v="0"/>
    <n v="0"/>
    <m/>
    <m/>
    <s v="Yes"/>
    <n v="1"/>
    <s v="9PM-10PM"/>
    <s v="5AM-6AM"/>
    <n v="21.5"/>
    <n v="5.5"/>
    <n v="8"/>
    <s v="16-30 mins"/>
    <s v="16-30 mins"/>
    <s v="0-15 mins"/>
    <n v="3"/>
    <n v="3"/>
    <n v="0"/>
    <n v="6"/>
    <s v="Slightly below average"/>
    <n v="-1"/>
    <n v="2"/>
    <n v="0.88"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Aaron Le_1"/>
    <s v="2020-03-18"/>
    <s v="07:48"/>
    <n v="748"/>
    <n v="747"/>
    <n v="1"/>
    <d v="2020-03-18T07:47:17"/>
    <d v="2020-03-18T07:48:19"/>
    <n v="100"/>
    <n v="62"/>
    <b v="1"/>
    <n v="5"/>
    <n v="3"/>
    <s v="Aaron Le"/>
    <n v="0"/>
    <x v="0"/>
    <x v="1"/>
    <x v="2"/>
    <s v="Week_1 : Day_3"/>
    <s v="Yes"/>
    <n v="1"/>
    <s v="No"/>
    <s v="No Complied"/>
    <x v="0"/>
    <n v="0"/>
    <s v="A moderate amount (30%-50%)"/>
    <n v="2"/>
    <s v="Yes"/>
    <n v="1"/>
    <s v="After midnight"/>
    <s v="7AM-8AM"/>
    <n v="24.5"/>
    <n v="7.5"/>
    <n v="7"/>
    <s v="16-30 mins"/>
    <s v="0-15 mins"/>
    <s v="0-15 mins"/>
    <n v="3"/>
    <n v="4"/>
    <n v="0"/>
    <n v="7"/>
    <s v="Just the usual"/>
    <n v="0"/>
    <n v="3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Mayra Erives_1"/>
    <s v="2020-03-18"/>
    <s v="07:51"/>
    <n v="751"/>
    <n v="750"/>
    <n v="1"/>
    <d v="2020-03-18T07:50:47"/>
    <d v="2020-03-18T07:51:36"/>
    <n v="100"/>
    <n v="48"/>
    <b v="1"/>
    <n v="5"/>
    <n v="5"/>
    <s v="Mayra Erives"/>
    <n v="0"/>
    <x v="0"/>
    <x v="1"/>
    <x v="2"/>
    <s v="Week_1 : Day_3"/>
    <s v="Yes"/>
    <n v="1"/>
    <s v="Yes"/>
    <s v="Complied"/>
    <x v="1"/>
    <n v="1"/>
    <s v="A great deal (&gt;70%)"/>
    <n v="4"/>
    <s v="Yes"/>
    <n v="1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Hannah Goldberg_1"/>
    <s v="2020-03-18"/>
    <s v="07:59"/>
    <n v="759"/>
    <n v="757"/>
    <n v="1"/>
    <d v="2020-03-18T07:57:39"/>
    <d v="2020-03-18T07:59:15"/>
    <n v="100"/>
    <n v="96"/>
    <b v="1"/>
    <n v="5"/>
    <n v="5"/>
    <s v="Hannah Goldberg"/>
    <n v="0"/>
    <x v="0"/>
    <x v="1"/>
    <x v="2"/>
    <s v="Week_1 : Day_3"/>
    <s v="Yes"/>
    <n v="1"/>
    <s v="Yes"/>
    <s v="Complied"/>
    <x v="1"/>
    <n v="1"/>
    <s v="A little (&lt;30%)"/>
    <n v="1"/>
    <s v="No"/>
    <n v="0"/>
    <s v="9PM-10PM"/>
    <s v="6AM-7AM"/>
    <n v="21.5"/>
    <n v="6.5"/>
    <n v="9"/>
    <s v="0-15 mins"/>
    <s v="16-30 mins"/>
    <s v="&gt;60 mins"/>
    <n v="4"/>
    <n v="3"/>
    <n v="4"/>
    <n v="11"/>
    <s v="Below Average"/>
    <n v="-2"/>
    <n v="1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Sandy Klueger_1"/>
    <s v="2020-03-18"/>
    <s v="08:02"/>
    <n v="802"/>
    <n v="801"/>
    <n v="1"/>
    <d v="2020-03-18T08:01:28"/>
    <d v="2020-03-18T08:02:24"/>
    <n v="100"/>
    <n v="55"/>
    <b v="1"/>
    <n v="5"/>
    <n v="5"/>
    <s v="Sandy Klueger"/>
    <n v="0"/>
    <x v="0"/>
    <x v="1"/>
    <x v="2"/>
    <s v="Week_1 : Day_3"/>
    <s v="Yes"/>
    <n v="1"/>
    <s v="Yes"/>
    <s v="Complied"/>
    <x v="1"/>
    <n v="1"/>
    <s v="A moderate amount (30%-50%)"/>
    <n v="2"/>
    <s v="Yes"/>
    <n v="1"/>
    <s v="10PM-11PM"/>
    <s v="5AM-6AM"/>
    <n v="22.5"/>
    <n v="5.5"/>
    <n v="7"/>
    <s v="16-30 mins"/>
    <s v="&gt;60 mins"/>
    <s v="46-60 mins"/>
    <n v="3"/>
    <n v="0"/>
    <n v="3"/>
    <n v="6"/>
    <s v="Below Average"/>
    <n v="-2"/>
    <n v="1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Anissa Chan_1"/>
    <s v="2020-03-18"/>
    <s v="08:09"/>
    <n v="809"/>
    <n v="800"/>
    <n v="1"/>
    <d v="2020-03-18T08:00:25"/>
    <d v="2020-03-18T08:09:51"/>
    <n v="100"/>
    <n v="566"/>
    <b v="1"/>
    <n v="5"/>
    <n v="3"/>
    <s v="Anissa Chan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Lauren Lee_1"/>
    <s v="2020-03-18"/>
    <s v="08:15"/>
    <n v="815"/>
    <n v="815"/>
    <n v="1"/>
    <d v="2020-03-18T08:15:14"/>
    <d v="2020-03-18T08:15:49"/>
    <n v="100"/>
    <n v="35"/>
    <b v="1"/>
    <n v="5"/>
    <n v="5"/>
    <s v="Lauren Lee"/>
    <n v="1"/>
    <x v="0"/>
    <x v="0"/>
    <x v="2"/>
    <s v="Week_2 : Day_3"/>
    <s v="Yes"/>
    <n v="1"/>
    <s v="Yes"/>
    <s v="Complied"/>
    <x v="1"/>
    <n v="1"/>
    <s v="A little (&lt;30%)"/>
    <n v="1"/>
    <s v="No"/>
    <n v="0"/>
    <s v="10PM-11PM"/>
    <s v="6AM-7AM"/>
    <n v="22.5"/>
    <n v="6.5"/>
    <n v="8"/>
    <s v="0-15 mins"/>
    <s v="0-15 mins"/>
    <s v="16-30 mins"/>
    <n v="4"/>
    <n v="4"/>
    <n v="1"/>
    <n v="9"/>
    <s v="Slightly above average"/>
    <n v="1"/>
    <n v="4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Johan Magnusson_1"/>
    <s v="2020-03-18"/>
    <s v="08:19"/>
    <n v="819"/>
    <n v="817"/>
    <n v="1"/>
    <d v="2020-03-18T08:17:39"/>
    <d v="2020-03-18T08:19:33"/>
    <n v="100"/>
    <n v="113"/>
    <b v="1"/>
    <n v="3"/>
    <n v="1"/>
    <s v="Johan Magnusson"/>
    <n v="1"/>
    <x v="0"/>
    <x v="0"/>
    <x v="2"/>
    <s v="Week_2 : Day_3"/>
    <s v="Yes"/>
    <n v="1"/>
    <s v="Yes"/>
    <s v="Complied"/>
    <x v="1"/>
    <n v="1"/>
    <s v="None at all"/>
    <n v="0"/>
    <s v="Yes"/>
    <n v="1"/>
    <s v="10PM-11PM"/>
    <s v="7AM-8AM"/>
    <n v="22.5"/>
    <n v="7.5"/>
    <n v="9"/>
    <s v="0-15 mins"/>
    <s v="0-15 mins"/>
    <s v="&gt;60 mins"/>
    <n v="4"/>
    <n v="4"/>
    <n v="4"/>
    <n v="12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0pm-11pm"/>
    <s v="1-2 hours"/>
    <n v="22.5"/>
    <n v="1.5"/>
    <n v="42"/>
    <n v="1"/>
    <n v="0"/>
    <s v="Male"/>
    <n v="1983"/>
    <n v="0"/>
    <n v="37"/>
    <s v="House"/>
    <s v="Suburb"/>
    <s v="Some noise"/>
    <s v="Graduate"/>
    <s v="Employed, working 40 or more hours per week"/>
    <n v="2"/>
    <s v="Finance Manager"/>
    <s v="Spouse/Partner,Children"/>
    <n v="3"/>
    <s v="5am-6am"/>
    <n v="5.5"/>
    <n v="7"/>
    <s v="7 hours"/>
    <s v="Quick (1-2 mins)"/>
    <s v="Yes"/>
  </r>
  <r>
    <s v="Rashelle Nagata_1"/>
    <s v="2020-03-18"/>
    <s v="08:20"/>
    <n v="820"/>
    <n v="817"/>
    <n v="1"/>
    <d v="2020-03-18T08:17:56"/>
    <d v="2020-03-18T08:20:26"/>
    <n v="100"/>
    <n v="149"/>
    <b v="1"/>
    <n v="6"/>
    <n v="5"/>
    <s v="Rashelle Nagata"/>
    <n v="0"/>
    <x v="0"/>
    <x v="1"/>
    <x v="2"/>
    <s v="Week_1 : Day_3"/>
    <s v="Yes"/>
    <n v="1"/>
    <s v="No"/>
    <s v="No Complied"/>
    <x v="0"/>
    <n v="0"/>
    <s v="A lot (50%-70%)"/>
    <n v="3"/>
    <s v="Yes"/>
    <n v="1"/>
    <s v="After midnight"/>
    <s v="7AM-8AM"/>
    <n v="24.5"/>
    <n v="7.5"/>
    <n v="7"/>
    <s v="0-15 mins"/>
    <s v="0-15 mins"/>
    <s v="0-15 mins"/>
    <n v="4"/>
    <n v="4"/>
    <n v="0"/>
    <n v="8"/>
    <s v="Slightly below average"/>
    <n v="-1"/>
    <n v="2"/>
    <n v="0.77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Jonathan Orze_1"/>
    <s v="2020-03-18"/>
    <s v="08:30"/>
    <n v="830"/>
    <n v="826"/>
    <n v="1"/>
    <d v="2020-03-18T08:26:24"/>
    <d v="2020-03-18T08:30:43"/>
    <n v="100"/>
    <n v="259"/>
    <b v="1"/>
    <n v="5"/>
    <n v="5"/>
    <s v="Jonathan Orze"/>
    <n v="0"/>
    <x v="0"/>
    <x v="1"/>
    <x v="2"/>
    <s v="Week_1 : Day_3"/>
    <s v="Yes"/>
    <n v="1"/>
    <s v="Yes"/>
    <s v="Complied"/>
    <x v="1"/>
    <n v="1"/>
    <s v="A little (&lt;30%)"/>
    <n v="1"/>
    <s v="Yes"/>
    <n v="1"/>
    <s v="11PM-12AM"/>
    <s v="7AM-8AM"/>
    <n v="23.5"/>
    <n v="7.5"/>
    <n v="8"/>
    <s v="0-15 mins"/>
    <s v="16-30 mins"/>
    <s v="0-15 mins"/>
    <n v="4"/>
    <n v="3"/>
    <n v="0"/>
    <n v="7"/>
    <s v="Above Average"/>
    <n v="2"/>
    <n v="5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Sucharita Yellapragada_1"/>
    <s v="2020-03-18"/>
    <s v="08:34"/>
    <n v="834"/>
    <n v="833"/>
    <n v="1"/>
    <d v="2020-03-18T08:33:13"/>
    <d v="2020-03-18T08:34:01"/>
    <n v="100"/>
    <n v="48"/>
    <b v="1"/>
    <n v="5"/>
    <n v="4"/>
    <s v="Sucharita Yellapragada"/>
    <n v="1"/>
    <x v="0"/>
    <x v="0"/>
    <x v="2"/>
    <s v="Week_2 : Day_3"/>
    <s v="No"/>
    <n v="0"/>
    <m/>
    <s v="No Complied"/>
    <x v="0"/>
    <n v="0"/>
    <m/>
    <m/>
    <s v="Yes"/>
    <n v="1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Neelam Zaidi_1"/>
    <s v="2020-03-18"/>
    <s v="08:38"/>
    <n v="838"/>
    <n v="837"/>
    <n v="1"/>
    <d v="2020-03-18T08:37:37"/>
    <d v="2020-03-18T08:38:32"/>
    <n v="100"/>
    <n v="54"/>
    <b v="1"/>
    <n v="5"/>
    <n v="1"/>
    <s v="Neelam Zaidi"/>
    <n v="0"/>
    <x v="0"/>
    <x v="1"/>
    <x v="2"/>
    <s v="Week_1 : Day_3"/>
    <s v="Yes"/>
    <n v="1"/>
    <s v="Yes"/>
    <s v="Complied"/>
    <x v="1"/>
    <n v="1"/>
    <s v="A moderate amount (30%-50%)"/>
    <n v="2"/>
    <s v="Yes"/>
    <n v="1"/>
    <s v="10PM-11PM"/>
    <s v="5AM-6AM"/>
    <n v="22.5"/>
    <n v="5.5"/>
    <n v="7"/>
    <s v="0-15 mins"/>
    <s v="0-15 mins"/>
    <s v="0-15 mins"/>
    <n v="4"/>
    <n v="4"/>
    <n v="0"/>
    <n v="8"/>
    <s v="Just the usual"/>
    <n v="0"/>
    <n v="3"/>
    <m/>
    <d v="2020-03-14T21:44:57"/>
    <n v="40"/>
    <s v="False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1pm-12am"/>
    <s v="1-2 hours"/>
    <n v="23.5"/>
    <n v="1.5"/>
    <n v="33"/>
    <n v="2"/>
    <n v="0"/>
    <s v="Female"/>
    <n v="1973"/>
    <n v="1"/>
    <n v="47"/>
    <s v="House"/>
    <s v="Suburb"/>
    <s v="Quiet"/>
    <s v="Undergraduate"/>
    <s v="Employed, working 40 or more hours per week"/>
    <n v="2"/>
    <s v="Financial Analyst "/>
    <s v="Spouse/Partner,Children"/>
    <n v="3"/>
    <s v="5am-6am"/>
    <n v="5.5"/>
    <n v="6"/>
    <s v="Less than 6 hours"/>
    <s v="Quick (1-2 mins)"/>
    <s v="Yes"/>
  </r>
  <r>
    <s v="Neha Batta_1"/>
    <s v="2020-03-18"/>
    <s v="08:42"/>
    <n v="842"/>
    <n v="841"/>
    <n v="1"/>
    <d v="2020-03-18T08:41:20"/>
    <d v="2020-03-18T08:42:25"/>
    <n v="100"/>
    <n v="64"/>
    <b v="1"/>
    <n v="5"/>
    <n v="5"/>
    <s v="Neha Batta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0-15 mins"/>
    <s v="16-30 mins"/>
    <n v="4"/>
    <n v="4"/>
    <n v="1"/>
    <n v="9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Jane Hwa_1"/>
    <s v="2020-03-18"/>
    <s v="08:43"/>
    <n v="843"/>
    <n v="841"/>
    <n v="1"/>
    <d v="2020-03-18T08:41:47"/>
    <d v="2020-03-18T08:43:28"/>
    <n v="100"/>
    <n v="100"/>
    <b v="1"/>
    <n v="5"/>
    <n v="4"/>
    <s v="Jane Hwa"/>
    <n v="1"/>
    <x v="0"/>
    <x v="0"/>
    <x v="2"/>
    <s v="Week_2 : Day_3"/>
    <s v="Yes"/>
    <n v="1"/>
    <s v="Yes"/>
    <s v="Complied"/>
    <x v="1"/>
    <n v="1"/>
    <s v="A lot (50%-70%)"/>
    <n v="3"/>
    <s v="Yes"/>
    <n v="1"/>
    <s v="10PM-11PM"/>
    <s v="7AM-8AM"/>
    <n v="22.5"/>
    <n v="7.5"/>
    <n v="9"/>
    <s v="31-45 mins"/>
    <s v="46-60 mins"/>
    <s v="0-15 mins"/>
    <n v="2"/>
    <n v="1"/>
    <n v="0"/>
    <n v="3"/>
    <s v="Below Average"/>
    <n v="-2"/>
    <n v="1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Divya Goel_1"/>
    <s v="2020-03-18"/>
    <s v="08:47"/>
    <n v="847"/>
    <n v="845"/>
    <n v="1"/>
    <d v="2020-03-18T08:45:42"/>
    <d v="2020-03-18T08:47:30"/>
    <n v="100"/>
    <n v="108"/>
    <b v="1"/>
    <n v="5"/>
    <n v="5"/>
    <s v="Divya Goel"/>
    <n v="1"/>
    <x v="0"/>
    <x v="0"/>
    <x v="2"/>
    <s v="Week_2 : Day_3"/>
    <s v="Yes"/>
    <n v="1"/>
    <s v="No"/>
    <s v="No Complied"/>
    <x v="0"/>
    <n v="0"/>
    <s v="A little (&lt;30%)"/>
    <n v="1"/>
    <s v="Yes"/>
    <n v="1"/>
    <s v="After midnight"/>
    <s v="7AM-8AM"/>
    <n v="24.5"/>
    <n v="7.5"/>
    <n v="7"/>
    <s v="&gt;60 mins"/>
    <s v="0-15 mins"/>
    <s v="0-15 mins"/>
    <n v="0"/>
    <n v="4"/>
    <n v="0"/>
    <n v="4"/>
    <s v="Slightly below average"/>
    <n v="-1"/>
    <n v="2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Brady Meyers_1"/>
    <s v="2020-03-18"/>
    <s v="09:10"/>
    <n v="910"/>
    <n v="909"/>
    <n v="1"/>
    <d v="2020-03-18T09:09:35"/>
    <d v="2020-03-18T09:10:41"/>
    <n v="100"/>
    <n v="65"/>
    <b v="1"/>
    <n v="4"/>
    <n v="4"/>
    <s v="Brady Meyers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9PM-10PM"/>
    <s v="6AM-7AM"/>
    <n v="21.5"/>
    <n v="6.5"/>
    <n v="9"/>
    <s v="0-15 mins"/>
    <s v="0-15 mins"/>
    <s v="16-30 mins"/>
    <n v="4"/>
    <n v="4"/>
    <n v="1"/>
    <n v="9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Perry Kumagai_1"/>
    <s v="2020-03-18"/>
    <s v="09:15"/>
    <n v="915"/>
    <n v="914"/>
    <n v="1"/>
    <d v="2020-03-18T09:14:20"/>
    <d v="2020-03-18T09:15:27"/>
    <n v="100"/>
    <n v="66"/>
    <b v="1"/>
    <n v="5"/>
    <n v="3"/>
    <s v="Perry Kumagai"/>
    <n v="0"/>
    <x v="0"/>
    <x v="1"/>
    <x v="2"/>
    <s v="Week_1 : Day_3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31-45 mins"/>
    <s v="16-30 mins"/>
    <s v="0-15 mins"/>
    <n v="2"/>
    <n v="3"/>
    <n v="0"/>
    <n v="5"/>
    <s v="Slightly below average"/>
    <n v="-1"/>
    <n v="2"/>
    <n v="0.65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Kherishma Shah_1"/>
    <s v="2020-03-18"/>
    <s v="09:17"/>
    <n v="917"/>
    <n v="916"/>
    <n v="1"/>
    <d v="2020-03-18T09:16:31"/>
    <d v="2020-03-18T09:17:57"/>
    <n v="100"/>
    <n v="85"/>
    <b v="1"/>
    <n v="5"/>
    <n v="4"/>
    <s v="Kherishma Shah"/>
    <n v="0"/>
    <x v="0"/>
    <x v="1"/>
    <x v="2"/>
    <s v="Week_1 : Day_3"/>
    <s v="Yes"/>
    <n v="1"/>
    <s v="Yes"/>
    <s v="Complied"/>
    <x v="1"/>
    <n v="1"/>
    <s v="A great deal (&gt;70%)"/>
    <n v="4"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Courtney Vu_1"/>
    <s v="2020-03-18"/>
    <s v="09:36"/>
    <n v="936"/>
    <n v="935"/>
    <n v="1"/>
    <d v="2020-03-18T09:35:23"/>
    <d v="2020-03-18T09:36:23"/>
    <n v="100"/>
    <n v="60"/>
    <b v="1"/>
    <n v="5"/>
    <n v="4"/>
    <s v="Courtney Vu"/>
    <n v="0"/>
    <x v="0"/>
    <x v="1"/>
    <x v="2"/>
    <s v="Week_1 : Day_3"/>
    <s v="Yes"/>
    <n v="1"/>
    <s v="Yes"/>
    <s v="Complied"/>
    <x v="1"/>
    <n v="1"/>
    <s v="A great deal (&gt;70%)"/>
    <n v="4"/>
    <s v="Yes"/>
    <n v="1"/>
    <s v="11PM-12AM"/>
    <s v="8AM-9AM"/>
    <n v="23.5"/>
    <n v="8.5"/>
    <n v="9"/>
    <s v="16-30 mins"/>
    <s v="0-15 mins"/>
    <s v="0-15 mins"/>
    <n v="3"/>
    <n v="4"/>
    <n v="0"/>
    <n v="7"/>
    <s v="Below Average"/>
    <n v="-2"/>
    <n v="1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Shawn Halim_1"/>
    <s v="2020-03-18"/>
    <s v="09:47"/>
    <n v="947"/>
    <n v="946"/>
    <n v="1"/>
    <d v="2020-03-18T09:46:21"/>
    <d v="2020-03-18T09:47:14"/>
    <n v="100"/>
    <n v="53"/>
    <b v="1"/>
    <n v="5"/>
    <n v="5"/>
    <s v="Shawn Halim"/>
    <n v="0"/>
    <x v="0"/>
    <x v="1"/>
    <x v="2"/>
    <s v="Week_1 : Day_3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above average"/>
    <n v="1"/>
    <n v="4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Annie Whelan_1"/>
    <s v="2020-03-18"/>
    <s v="09:53"/>
    <n v="953"/>
    <n v="952"/>
    <n v="1"/>
    <d v="2020-03-18T09:52:08"/>
    <d v="2020-03-18T09:53:04"/>
    <n v="100"/>
    <n v="55"/>
    <b v="1"/>
    <n v="5"/>
    <n v="4"/>
    <s v="Annie Whelan"/>
    <n v="1"/>
    <x v="0"/>
    <x v="0"/>
    <x v="2"/>
    <s v="Week_2 : Day_3"/>
    <s v="Yes"/>
    <n v="1"/>
    <s v="Yes"/>
    <s v="Complied"/>
    <x v="1"/>
    <n v="1"/>
    <s v="A moderate amount (30%-50%)"/>
    <n v="2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Joshua Djauhari_1"/>
    <s v="2020-03-18"/>
    <s v="10:06"/>
    <n v="1006"/>
    <n v="1005"/>
    <n v="1"/>
    <d v="2020-03-18T10:05:24"/>
    <d v="2020-03-18T10:06:09"/>
    <n v="100"/>
    <n v="45"/>
    <b v="1"/>
    <n v="5"/>
    <n v="4"/>
    <s v="Joshua Djauhari"/>
    <n v="0"/>
    <x v="0"/>
    <x v="1"/>
    <x v="2"/>
    <s v="Week_1 : Day_3"/>
    <s v="Yes"/>
    <n v="1"/>
    <s v="Yes"/>
    <s v="Complied"/>
    <x v="1"/>
    <n v="1"/>
    <s v="A little (&lt;30%)"/>
    <n v="1"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Armand Indra_1"/>
    <s v="2020-03-18"/>
    <s v="10:07"/>
    <n v="1007"/>
    <n v="1007"/>
    <n v="1"/>
    <d v="2020-03-18T10:07:02"/>
    <d v="2020-03-18T10:07:52"/>
    <n v="100"/>
    <n v="49"/>
    <b v="1"/>
    <n v="5"/>
    <n v="5"/>
    <s v="Armand Indra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11PM-12AM"/>
    <s v="8AM-9AM"/>
    <n v="23.5"/>
    <n v="8.5"/>
    <n v="9"/>
    <s v="0-15 mins"/>
    <s v="16-30 mins"/>
    <s v="16-30 mins"/>
    <n v="4"/>
    <n v="3"/>
    <n v="1"/>
    <n v="8"/>
    <s v="Slightly below average"/>
    <n v="-1"/>
    <n v="2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David Iranpour_1"/>
    <s v="2020-03-18"/>
    <s v="10:15"/>
    <n v="1015"/>
    <n v="1014"/>
    <n v="1"/>
    <d v="2020-03-18T10:14:29"/>
    <d v="2020-03-18T10:15:27"/>
    <n v="100"/>
    <n v="57"/>
    <b v="1"/>
    <n v="5"/>
    <n v="4"/>
    <s v="David Iranpour"/>
    <n v="0"/>
    <x v="0"/>
    <x v="1"/>
    <x v="2"/>
    <s v="Week_1 : Day_3"/>
    <s v="Yes"/>
    <n v="1"/>
    <s v="Yes"/>
    <s v="Complied"/>
    <x v="1"/>
    <n v="1"/>
    <s v="A moderate amount (30%-50%)"/>
    <n v="2"/>
    <s v="No"/>
    <n v="0"/>
    <s v="10PM-11PM"/>
    <s v="7AM-8AM"/>
    <n v="22.5"/>
    <n v="7.5"/>
    <n v="9"/>
    <s v="0-15 mins"/>
    <s v="0-15 mins"/>
    <s v="0-15 mins"/>
    <n v="4"/>
    <n v="4"/>
    <n v="0"/>
    <n v="8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Alec Greenawalt_1"/>
    <s v="2020-03-18"/>
    <s v="10:24"/>
    <n v="1024"/>
    <n v="1023"/>
    <n v="1"/>
    <d v="2020-03-18T10:23:28"/>
    <d v="2020-03-18T10:24:45"/>
    <n v="100"/>
    <n v="76"/>
    <b v="1"/>
    <n v="4"/>
    <n v="4"/>
    <s v="Alec Greenawalt"/>
    <n v="0"/>
    <x v="0"/>
    <x v="1"/>
    <x v="2"/>
    <s v="Week_1 : Day_3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Aditi Jhalani_1"/>
    <s v="2020-03-18"/>
    <s v="10:30"/>
    <n v="1030"/>
    <n v="1030"/>
    <n v="1"/>
    <d v="2020-03-18T10:30:07"/>
    <d v="2020-03-18T10:30:46"/>
    <n v="100"/>
    <n v="39"/>
    <b v="1"/>
    <n v="4"/>
    <n v="2"/>
    <s v="Aditi Jhalani"/>
    <n v="0"/>
    <x v="0"/>
    <x v="1"/>
    <x v="2"/>
    <s v="Week_1 : Day_3"/>
    <s v="No"/>
    <n v="0"/>
    <m/>
    <s v="No Complied"/>
    <x v="0"/>
    <n v="0"/>
    <m/>
    <m/>
    <s v="Yes"/>
    <n v="1"/>
    <s v="11PM-12AM"/>
    <s v="7AM-8AM"/>
    <n v="23.5"/>
    <n v="7.5"/>
    <n v="8"/>
    <s v="16-30 mins"/>
    <s v="0-15 mins"/>
    <s v="31-45 mins"/>
    <n v="3"/>
    <n v="4"/>
    <n v="2"/>
    <n v="9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1pm-12am"/>
    <s v="1-2 hours"/>
    <n v="23.5"/>
    <n v="1.5"/>
    <n v="33"/>
    <n v="2"/>
    <n v="1"/>
    <s v="Female"/>
    <n v="1984"/>
    <n v="1"/>
    <n v="36"/>
    <s v="House"/>
    <s v="City"/>
    <s v="Quiet"/>
    <s v="Graduate"/>
    <s v="Employed, working 40 or more hours per week"/>
    <n v="2"/>
    <s v="Quality and realibility engineer"/>
    <s v="Spouse/Partner,Children"/>
    <n v="3"/>
    <s v="7am-8am"/>
    <n v="7.5"/>
    <n v="8"/>
    <s v="6 hours"/>
    <s v="Quick (1-2 mins)"/>
    <s v="Yes"/>
  </r>
  <r>
    <s v="Andrew Chen_1"/>
    <s v="2020-03-18"/>
    <s v="10:33"/>
    <n v="1033"/>
    <n v="833"/>
    <n v="1"/>
    <d v="2020-03-18T08:33:57"/>
    <d v="2020-03-18T10:33:13"/>
    <n v="100"/>
    <n v="7155"/>
    <b v="1"/>
    <n v="5"/>
    <n v="5"/>
    <s v="Andrew Chen"/>
    <n v="0"/>
    <x v="0"/>
    <x v="1"/>
    <x v="2"/>
    <s v="Week_1 : Day_3"/>
    <s v="Yes"/>
    <n v="1"/>
    <s v="Yes"/>
    <s v="Complied"/>
    <x v="1"/>
    <n v="1"/>
    <s v="A lot (50%-70%)"/>
    <n v="3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Edison Lam_1"/>
    <s v="2020-03-18"/>
    <s v="10:48"/>
    <n v="1048"/>
    <n v="1047"/>
    <n v="1"/>
    <d v="2020-03-18T10:47:32"/>
    <d v="2020-03-18T10:48:17"/>
    <n v="100"/>
    <n v="44"/>
    <b v="1"/>
    <n v="3"/>
    <n v="2"/>
    <s v="Edison Lam"/>
    <n v="0"/>
    <x v="0"/>
    <x v="1"/>
    <x v="2"/>
    <s v="Week_1 : Day_3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4T17:19:52"/>
    <n v="100"/>
    <s v="True"/>
    <s v="0-15 mins"/>
    <n v="4"/>
    <s v="0-15 mins"/>
    <n v="4"/>
    <s v="&gt;60 mins"/>
    <n v="4"/>
    <n v="12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Townhouse"/>
    <s v="Suburb"/>
    <s v="Noisy"/>
    <s v="Undergraduate"/>
    <s v="Employed, working 40 or more hours per week"/>
    <n v="2"/>
    <s v="Consultant"/>
    <s v="Parents"/>
    <n v="2"/>
    <s v="7am-8am"/>
    <n v="7.5"/>
    <n v="7"/>
    <s v="6 hours"/>
    <s v="Quick (1-2 mins)"/>
    <s v="Yes"/>
  </r>
  <r>
    <s v="Himal Suthar_1"/>
    <s v="2020-03-18"/>
    <s v="11:06"/>
    <n v="1106"/>
    <n v="1105"/>
    <n v="1"/>
    <d v="2020-03-18T11:05:04"/>
    <d v="2020-03-18T11:06:00"/>
    <n v="100"/>
    <n v="55"/>
    <b v="1"/>
    <n v="4"/>
    <n v="4"/>
    <s v="Himal Suthar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Megan Lee_1"/>
    <s v="2020-03-18"/>
    <s v="11:48"/>
    <n v="1148"/>
    <n v="1146"/>
    <n v="1"/>
    <d v="2020-03-18T11:46:47"/>
    <d v="2020-03-18T11:48:28"/>
    <n v="100"/>
    <n v="100"/>
    <b v="1"/>
    <n v="5"/>
    <n v="4"/>
    <s v="Megan Lee"/>
    <n v="1"/>
    <x v="0"/>
    <x v="0"/>
    <x v="2"/>
    <s v="Week_2 : Day_3"/>
    <s v="Yes"/>
    <n v="1"/>
    <s v="No"/>
    <s v="No Complied"/>
    <x v="0"/>
    <n v="0"/>
    <s v="A moderate amount (30%-50%)"/>
    <n v="2"/>
    <s v="No"/>
    <n v="0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Bhavin Vora_1"/>
    <s v="2020-03-18"/>
    <s v="12:25"/>
    <n v="1225"/>
    <n v="1223"/>
    <n v="1"/>
    <d v="2020-03-18T12:23:42"/>
    <d v="2020-03-18T12:25:45"/>
    <n v="100"/>
    <n v="123"/>
    <b v="1"/>
    <n v="4"/>
    <n v="2"/>
    <s v="Bhavin Vora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10PM-11PM"/>
    <s v="6AM-7AM"/>
    <n v="22.5"/>
    <n v="6.5"/>
    <n v="8"/>
    <s v="0-15 mins"/>
    <s v="16-30 mins"/>
    <s v="0-15 mins"/>
    <n v="4"/>
    <n v="3"/>
    <n v="0"/>
    <n v="7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0pm-11pm"/>
    <s v="1-2 hours"/>
    <n v="22.5"/>
    <n v="1.5"/>
    <n v="42"/>
    <n v="2"/>
    <n v="1"/>
    <s v="Male"/>
    <n v="1979"/>
    <n v="0"/>
    <n v="41"/>
    <s v="House"/>
    <s v="Suburb"/>
    <s v="Some noise"/>
    <s v="Post Graduate"/>
    <s v="Employed, working 40 or more hours per week"/>
    <n v="2"/>
    <s v="Operations manager"/>
    <s v="Spouse/Partner,Children"/>
    <n v="3"/>
    <s v="5am-6am"/>
    <n v="5.5"/>
    <n v="7"/>
    <s v="6 hours"/>
    <s v="Depends on the quality of the material"/>
    <s v="Yes"/>
  </r>
  <r>
    <s v="Kevin Guh_1"/>
    <s v="2020-03-18"/>
    <s v="12:35"/>
    <n v="1235"/>
    <n v="1234"/>
    <n v="1"/>
    <d v="2020-03-18T12:34:22"/>
    <d v="2020-03-18T12:35:10"/>
    <n v="100"/>
    <n v="48"/>
    <b v="1"/>
    <n v="5"/>
    <n v="4"/>
    <s v="Kevin Guh"/>
    <n v="1"/>
    <x v="0"/>
    <x v="0"/>
    <x v="2"/>
    <s v="Week_2 : Day_3"/>
    <s v="Yes"/>
    <n v="1"/>
    <s v="Yes"/>
    <s v="Complied"/>
    <x v="1"/>
    <n v="1"/>
    <s v="A little (&lt;30%)"/>
    <n v="1"/>
    <s v="Yes"/>
    <n v="1"/>
    <s v="After midnight"/>
    <s v="After 9 AM"/>
    <n v="24.5"/>
    <n v="9.5"/>
    <n v="9"/>
    <s v="16-30 mins"/>
    <s v="0-15 mins"/>
    <s v="31-45 mins"/>
    <n v="3"/>
    <n v="4"/>
    <n v="2"/>
    <n v="9"/>
    <s v="Slightly below average"/>
    <n v="-1"/>
    <n v="2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Smita Kumar_1"/>
    <s v="2020-03-18"/>
    <s v="14:35"/>
    <n v="1435"/>
    <n v="1435"/>
    <n v="1"/>
    <d v="2020-03-18T14:35:07"/>
    <d v="2020-03-18T14:35:50"/>
    <n v="100"/>
    <n v="43"/>
    <b v="1"/>
    <n v="5"/>
    <n v="2"/>
    <s v="Smita Kumar"/>
    <n v="0"/>
    <x v="0"/>
    <x v="1"/>
    <x v="2"/>
    <s v="Week_1 : Day_3"/>
    <s v="Yes"/>
    <n v="1"/>
    <s v="Yes"/>
    <s v="Complied"/>
    <x v="1"/>
    <n v="1"/>
    <s v="A lot (50%-70%)"/>
    <n v="3"/>
    <s v="No"/>
    <n v="0"/>
    <s v="10PM-11PM"/>
    <s v="6AM-7AM"/>
    <n v="22.5"/>
    <n v="6.5"/>
    <n v="8"/>
    <s v="0-15 mins"/>
    <s v="0-15 mins"/>
    <s v="0-15 mins"/>
    <n v="4"/>
    <n v="4"/>
    <n v="0"/>
    <n v="8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Nahal Iranpour_1"/>
    <s v="2020-03-18"/>
    <s v="18:06"/>
    <n v="1806"/>
    <n v="1804"/>
    <n v="1"/>
    <d v="2020-03-18T18:04:49"/>
    <d v="2020-03-18T18:06:14"/>
    <n v="100"/>
    <n v="85"/>
    <b v="1"/>
    <n v="5"/>
    <n v="2"/>
    <s v="Nahal Iranpour"/>
    <n v="0"/>
    <x v="0"/>
    <x v="1"/>
    <x v="2"/>
    <s v="Week_1 : Day_3"/>
    <s v="Yes"/>
    <n v="1"/>
    <s v="No"/>
    <s v="No Complied"/>
    <x v="0"/>
    <n v="0"/>
    <s v="A little (&lt;30%)"/>
    <n v="1"/>
    <s v="Yes"/>
    <n v="1"/>
    <s v="After midnight"/>
    <s v="8AM-9AM"/>
    <n v="24.5"/>
    <n v="8.5"/>
    <n v="8"/>
    <s v="&gt;60 mins"/>
    <s v="0-15 mins"/>
    <s v="0-15 mins"/>
    <n v="0"/>
    <n v="4"/>
    <n v="0"/>
    <n v="4"/>
    <s v="Slightly below average"/>
    <n v="-1"/>
    <n v="2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Collin Russum_1"/>
    <s v="2020-03-18"/>
    <s v="21:24"/>
    <n v="2124"/>
    <n v="2123"/>
    <n v="1"/>
    <d v="2020-03-18T21:23:30"/>
    <d v="2020-03-18T21:24:12"/>
    <n v="100"/>
    <n v="42"/>
    <b v="1"/>
    <n v="4"/>
    <n v="1"/>
    <s v="Collin Russum"/>
    <n v="0"/>
    <x v="0"/>
    <x v="1"/>
    <x v="2"/>
    <s v="Week_1 : Day_3"/>
    <s v="Yes"/>
    <n v="1"/>
    <s v="Yes"/>
    <s v="Complied"/>
    <x v="1"/>
    <n v="1"/>
    <s v="A little (&lt;30%)"/>
    <n v="1"/>
    <s v="Yes"/>
    <n v="1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6"/>
    <n v="0"/>
    <n v="24"/>
    <s v="Apartment"/>
    <s v="City"/>
    <s v="Noisy"/>
    <s v="Graduate"/>
    <s v="Employed, working 40 or more hours per week"/>
    <n v="2"/>
    <s v="Financial Analyst"/>
    <s v="Roommate"/>
    <n v="1"/>
    <s v="7am-8am"/>
    <n v="7.5"/>
    <n v="9"/>
    <s v="8 hours"/>
    <s v="Depends on the quality of the material"/>
    <s v="Yes"/>
  </r>
  <r>
    <s v="VICKY Truong_1"/>
    <s v="2020-03-19"/>
    <s v="00:27"/>
    <n v="27"/>
    <n v="25"/>
    <n v="1"/>
    <d v="2020-03-19T00:25:55"/>
    <d v="2020-03-19T00:26:59"/>
    <n v="100"/>
    <n v="63"/>
    <b v="1"/>
    <n v="4"/>
    <n v="3"/>
    <s v="VICKY Truong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Dushyant Varshney_1"/>
    <s v="2020-03-19"/>
    <s v="05:41"/>
    <n v="541"/>
    <n v="539"/>
    <n v="1"/>
    <d v="2020-03-19T05:39:59"/>
    <d v="2020-03-19T05:41:01"/>
    <n v="100"/>
    <n v="62"/>
    <b v="1"/>
    <n v="5"/>
    <n v="2"/>
    <s v="Dushyant Varshney"/>
    <n v="1"/>
    <x v="0"/>
    <x v="0"/>
    <x v="3"/>
    <s v="Week_2 : Day_4"/>
    <s v="Yes"/>
    <n v="1"/>
    <s v="Yes"/>
    <s v="Complied"/>
    <x v="1"/>
    <n v="1"/>
    <s v="A little (&lt;30%)"/>
    <n v="1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Annie Song_1"/>
    <s v="2020-03-19"/>
    <s v="06:12"/>
    <n v="612"/>
    <n v="611"/>
    <n v="1"/>
    <d v="2020-03-19T06:11:55"/>
    <d v="2020-03-19T06:12:34"/>
    <n v="100"/>
    <n v="39"/>
    <b v="1"/>
    <n v="5"/>
    <n v="5"/>
    <s v="Annie Song"/>
    <n v="0"/>
    <x v="0"/>
    <x v="1"/>
    <x v="3"/>
    <s v="Week_1 : Day_4"/>
    <s v="Yes"/>
    <n v="1"/>
    <s v="Yes"/>
    <s v="Complied"/>
    <x v="1"/>
    <n v="1"/>
    <s v="A lot (50%-70%)"/>
    <n v="3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Suvarna Kalane_1"/>
    <s v="2020-03-19"/>
    <s v="06:15"/>
    <n v="615"/>
    <n v="614"/>
    <n v="1"/>
    <d v="2020-03-19T06:14:00"/>
    <d v="2020-03-19T06:15:29"/>
    <n v="100"/>
    <n v="89"/>
    <b v="1"/>
    <n v="5"/>
    <n v="5"/>
    <s v="Suvarna Kalane"/>
    <n v="1"/>
    <x v="0"/>
    <x v="0"/>
    <x v="3"/>
    <s v="Week_2 : Day_4"/>
    <s v="Yes"/>
    <n v="1"/>
    <s v="Yes"/>
    <s v="Complied"/>
    <x v="1"/>
    <n v="1"/>
    <s v="A little (&lt;30%)"/>
    <n v="1"/>
    <s v="Yes"/>
    <n v="1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mark yeager_1"/>
    <s v="2020-03-19"/>
    <s v="06:18"/>
    <n v="618"/>
    <n v="617"/>
    <n v="1"/>
    <d v="2020-03-19T06:17:33"/>
    <d v="2020-03-19T06:18:50"/>
    <n v="100"/>
    <n v="76"/>
    <b v="1"/>
    <n v="5"/>
    <n v="5"/>
    <s v="mark yeager"/>
    <n v="1"/>
    <x v="0"/>
    <x v="0"/>
    <x v="3"/>
    <s v="Week_2 : Day_4"/>
    <s v="Yes"/>
    <n v="1"/>
    <s v="Yes"/>
    <s v="Complied"/>
    <x v="1"/>
    <n v="1"/>
    <s v="A moderate amount (30%-50%)"/>
    <n v="2"/>
    <s v="No"/>
    <n v="0"/>
    <s v="11PM-12AM"/>
    <s v="8AM-9AM"/>
    <n v="23.5"/>
    <n v="8.5"/>
    <n v="9"/>
    <s v="0-15 mins"/>
    <s v="0-15 mins"/>
    <s v="0-15 mins"/>
    <n v="4"/>
    <n v="4"/>
    <n v="0"/>
    <n v="8"/>
    <s v="Slightly below average"/>
    <n v="-1"/>
    <n v="2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lison Kamikawa_1"/>
    <s v="2020-03-19"/>
    <s v="06:29"/>
    <n v="629"/>
    <n v="628"/>
    <n v="1"/>
    <d v="2020-03-19T06:28:26"/>
    <d v="2020-03-19T06:29:42"/>
    <n v="100"/>
    <n v="75"/>
    <b v="1"/>
    <n v="5"/>
    <n v="5"/>
    <s v="Alison Kamikawa"/>
    <n v="0"/>
    <x v="0"/>
    <x v="1"/>
    <x v="3"/>
    <s v="Week_1 : Day_4"/>
    <s v="Yes"/>
    <n v="1"/>
    <s v="Yes"/>
    <s v="Complied"/>
    <x v="1"/>
    <n v="1"/>
    <s v="A lot (50%-70%)"/>
    <n v="3"/>
    <s v="Yes"/>
    <n v="1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Evelyn Lee_1"/>
    <s v="2020-03-19"/>
    <s v="06:48"/>
    <n v="648"/>
    <n v="648"/>
    <n v="1"/>
    <d v="2020-03-19T06:48:10"/>
    <d v="2020-03-19T06:48:45"/>
    <n v="100"/>
    <n v="34"/>
    <b v="1"/>
    <n v="5"/>
    <n v="5"/>
    <s v="Evelyn Lee"/>
    <n v="0"/>
    <x v="0"/>
    <x v="1"/>
    <x v="3"/>
    <s v="Week_1 : Day_4"/>
    <s v="No"/>
    <n v="0"/>
    <m/>
    <s v="No Complied"/>
    <x v="0"/>
    <n v="0"/>
    <m/>
    <m/>
    <s v="Yes"/>
    <n v="1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Aaron Le_1"/>
    <s v="2020-03-19"/>
    <s v="06:51"/>
    <n v="651"/>
    <n v="650"/>
    <n v="1"/>
    <d v="2020-03-19T06:50:19"/>
    <d v="2020-03-19T06:51:04"/>
    <n v="100"/>
    <n v="45"/>
    <b v="1"/>
    <n v="5"/>
    <n v="3"/>
    <s v="Aaron Le"/>
    <n v="0"/>
    <x v="0"/>
    <x v="1"/>
    <x v="3"/>
    <s v="Week_1 : Day_4"/>
    <s v="No"/>
    <n v="0"/>
    <m/>
    <s v="No Complied"/>
    <x v="0"/>
    <n v="0"/>
    <m/>
    <m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Jyothi Vaddi_1"/>
    <s v="2020-03-19"/>
    <s v="06:52"/>
    <n v="652"/>
    <n v="651"/>
    <n v="1"/>
    <d v="2020-03-19T06:51:05"/>
    <d v="2020-03-19T06:52:06"/>
    <n v="100"/>
    <n v="61"/>
    <b v="1"/>
    <n v="5"/>
    <n v="5"/>
    <s v="Jyothi Vaddi"/>
    <n v="1"/>
    <x v="0"/>
    <x v="0"/>
    <x v="3"/>
    <s v="Week_2 : Day_4"/>
    <s v="Yes"/>
    <n v="1"/>
    <s v="Yes"/>
    <s v="Complied"/>
    <x v="1"/>
    <n v="1"/>
    <s v="A great deal (&gt;70%)"/>
    <n v="4"/>
    <s v="Yes"/>
    <n v="1"/>
    <s v="After midnight"/>
    <s v="8AM-9AM"/>
    <n v="24.5"/>
    <n v="8.5"/>
    <n v="8"/>
    <s v="16-30 mins"/>
    <s v="31-45 mins"/>
    <s v="31-45 mins"/>
    <n v="3"/>
    <n v="2"/>
    <n v="2"/>
    <n v="7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Shashank Gupta_1"/>
    <s v="2020-03-19"/>
    <s v="06:59"/>
    <n v="659"/>
    <n v="658"/>
    <n v="1"/>
    <d v="2020-03-19T06:58:03"/>
    <d v="2020-03-19T06:59:26"/>
    <n v="100"/>
    <n v="82"/>
    <b v="1"/>
    <n v="5"/>
    <n v="5"/>
    <s v="Shashank Gupta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16-30 mins"/>
    <s v="0-15 mins"/>
    <s v="0-15 mins"/>
    <n v="3"/>
    <n v="4"/>
    <n v="0"/>
    <n v="7"/>
    <s v="Below Average"/>
    <n v="-2"/>
    <n v="1"/>
    <n v="0.6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Amanda Spence_1"/>
    <s v="2020-03-19"/>
    <s v="07:01"/>
    <n v="701"/>
    <n v="700"/>
    <n v="1"/>
    <d v="2020-03-19T07:00:36"/>
    <d v="2020-03-19T07:01:31"/>
    <n v="100"/>
    <n v="54"/>
    <b v="1"/>
    <n v="5"/>
    <n v="5"/>
    <s v="Amanda Spence"/>
    <n v="1"/>
    <x v="0"/>
    <x v="0"/>
    <x v="3"/>
    <s v="Week_2 : Day_4"/>
    <s v="Yes"/>
    <n v="1"/>
    <s v="Yes"/>
    <s v="Complied"/>
    <x v="1"/>
    <n v="1"/>
    <s v="A lot (50%-70%)"/>
    <n v="3"/>
    <s v="Yes"/>
    <n v="1"/>
    <s v="9PM-10PM"/>
    <s v="5AM-6AM"/>
    <n v="21.5"/>
    <n v="5.5"/>
    <n v="8"/>
    <s v="0-15 mins"/>
    <s v="0-15 mins"/>
    <s v="0-15 mins"/>
    <n v="4"/>
    <n v="4"/>
    <n v="0"/>
    <n v="8"/>
    <s v="Just the usual"/>
    <n v="0"/>
    <n v="3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Chakra Akella_1"/>
    <s v="2020-03-19"/>
    <s v="07:02"/>
    <n v="702"/>
    <n v="700"/>
    <n v="1"/>
    <d v="2020-03-19T07:00:35"/>
    <d v="2020-03-19T07:02:07"/>
    <n v="100"/>
    <n v="91"/>
    <b v="1"/>
    <n v="5"/>
    <n v="4"/>
    <s v="Chakra Akella"/>
    <n v="0"/>
    <x v="0"/>
    <x v="1"/>
    <x v="3"/>
    <s v="Week_1 : Day_4"/>
    <s v="Yes"/>
    <n v="1"/>
    <s v="Yes"/>
    <s v="Complied"/>
    <x v="1"/>
    <n v="1"/>
    <s v="A little (&lt;30%)"/>
    <n v="1"/>
    <s v="Yes"/>
    <n v="1"/>
    <s v="10PM-11PM"/>
    <s v="Before 5AM"/>
    <n v="22.5"/>
    <n v="4.5"/>
    <n v="6"/>
    <s v="0-15 mins"/>
    <s v="0-15 mins"/>
    <s v="&gt;60 mins"/>
    <n v="4"/>
    <n v="4"/>
    <n v="4"/>
    <n v="12"/>
    <s v="Below Average"/>
    <n v="-2"/>
    <n v="1"/>
    <n v="0.9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Isabel Farfan_1"/>
    <s v="2020-03-19"/>
    <s v="07:10"/>
    <n v="710"/>
    <n v="709"/>
    <n v="1"/>
    <d v="2020-03-19T07:09:28"/>
    <d v="2020-03-19T07:10:15"/>
    <n v="100"/>
    <n v="47"/>
    <b v="1"/>
    <n v="5"/>
    <n v="4"/>
    <s v="Isabel Farfan"/>
    <n v="1"/>
    <x v="0"/>
    <x v="0"/>
    <x v="3"/>
    <s v="Week_2 : Day_4"/>
    <s v="No"/>
    <n v="0"/>
    <m/>
    <s v="No Complied"/>
    <x v="0"/>
    <n v="0"/>
    <m/>
    <m/>
    <s v="No"/>
    <n v="0"/>
    <s v="11PM-12AM"/>
    <s v="6AM-7AM"/>
    <n v="23.5"/>
    <n v="6.5"/>
    <n v="7"/>
    <s v="16-30 mins"/>
    <s v="0-15 mins"/>
    <s v="0-15 mins"/>
    <n v="3"/>
    <n v="4"/>
    <n v="0"/>
    <n v="7"/>
    <s v="Below Average"/>
    <n v="-2"/>
    <n v="1"/>
    <n v="0.77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Nadia Sharifi_1"/>
    <s v="2020-03-19"/>
    <s v="07:23"/>
    <n v="723"/>
    <n v="721"/>
    <n v="1"/>
    <d v="2020-03-19T07:21:51"/>
    <d v="2020-03-19T07:23:46"/>
    <n v="100"/>
    <n v="115"/>
    <b v="1"/>
    <n v="5"/>
    <n v="5"/>
    <s v="Nadia Sharifi"/>
    <n v="0"/>
    <x v="0"/>
    <x v="1"/>
    <x v="3"/>
    <s v="Week_1 : Day_4"/>
    <s v="Yes"/>
    <n v="1"/>
    <s v="Yes"/>
    <s v="Complied"/>
    <x v="1"/>
    <n v="1"/>
    <s v="A moderate amount (30%-50%)"/>
    <n v="2"/>
    <s v="Yes"/>
    <n v="1"/>
    <s v="10PM-11PM"/>
    <s v="5AM-6AM"/>
    <n v="22.5"/>
    <n v="5.5"/>
    <n v="7"/>
    <s v="16-30 mins"/>
    <s v="0-15 mins"/>
    <s v="0-15 mins"/>
    <n v="3"/>
    <n v="4"/>
    <n v="0"/>
    <n v="7"/>
    <s v="Just the usual"/>
    <n v="0"/>
    <n v="3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Sandy Klueger_1"/>
    <s v="2020-03-19"/>
    <s v="07:28"/>
    <n v="728"/>
    <n v="727"/>
    <n v="1"/>
    <d v="2020-03-19T07:27:50"/>
    <d v="2020-03-19T07:28:51"/>
    <n v="100"/>
    <n v="61"/>
    <b v="1"/>
    <n v="5"/>
    <n v="5"/>
    <s v="Sandy Klueger"/>
    <n v="0"/>
    <x v="0"/>
    <x v="1"/>
    <x v="3"/>
    <s v="Week_1 : Day_4"/>
    <s v="No"/>
    <n v="0"/>
    <m/>
    <s v="No Complied"/>
    <x v="0"/>
    <n v="0"/>
    <m/>
    <m/>
    <s v="No"/>
    <n v="0"/>
    <s v="9PM-10PM"/>
    <s v="6AM-7AM"/>
    <n v="21.5"/>
    <n v="6.5"/>
    <n v="9"/>
    <s v="0-15 mins"/>
    <s v="0-15 mins"/>
    <s v="0-15 mins"/>
    <n v="4"/>
    <n v="4"/>
    <n v="0"/>
    <n v="8"/>
    <s v="Slightly above average"/>
    <n v="1"/>
    <n v="4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Neelam Zaidi_1"/>
    <s v="2020-03-19"/>
    <s v="07:29"/>
    <n v="729"/>
    <n v="728"/>
    <n v="1"/>
    <d v="2020-03-19T07:28:04"/>
    <d v="2020-03-19T07:29:00"/>
    <n v="100"/>
    <n v="55"/>
    <b v="1"/>
    <n v="5"/>
    <n v="1"/>
    <s v="Neelam Zaidi"/>
    <n v="0"/>
    <x v="0"/>
    <x v="1"/>
    <x v="3"/>
    <s v="Week_1 : Day_4"/>
    <s v="Yes"/>
    <n v="1"/>
    <s v="No"/>
    <s v="No Complied"/>
    <x v="0"/>
    <n v="0"/>
    <s v="A moderate amount (30%-50%)"/>
    <n v="2"/>
    <s v="Yes"/>
    <n v="1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4T21:44:57"/>
    <n v="40"/>
    <s v="False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1pm-12am"/>
    <s v="1-2 hours"/>
    <n v="23.5"/>
    <n v="1.5"/>
    <n v="33"/>
    <n v="2"/>
    <n v="0"/>
    <s v="Female"/>
    <n v="1973"/>
    <n v="1"/>
    <n v="47"/>
    <s v="House"/>
    <s v="Suburb"/>
    <s v="Quiet"/>
    <s v="Undergraduate"/>
    <s v="Employed, working 40 or more hours per week"/>
    <n v="2"/>
    <s v="Financial Analyst "/>
    <s v="Spouse/Partner,Children"/>
    <n v="3"/>
    <s v="5am-6am"/>
    <n v="5.5"/>
    <n v="6"/>
    <s v="Less than 6 hours"/>
    <s v="Quick (1-2 mins)"/>
    <s v="Yes"/>
  </r>
  <r>
    <s v="Mayra Erives_1"/>
    <s v="2020-03-19"/>
    <s v="08:02"/>
    <n v="802"/>
    <n v="801"/>
    <n v="1"/>
    <d v="2020-03-19T08:01:44"/>
    <d v="2020-03-19T08:02:31"/>
    <n v="100"/>
    <n v="47"/>
    <b v="1"/>
    <n v="5"/>
    <n v="5"/>
    <s v="Mayra Erives"/>
    <n v="0"/>
    <x v="0"/>
    <x v="1"/>
    <x v="3"/>
    <s v="Week_1 : Day_4"/>
    <s v="Yes"/>
    <n v="1"/>
    <s v="Yes"/>
    <s v="Complied"/>
    <x v="1"/>
    <n v="1"/>
    <s v="A great deal (&gt;70%)"/>
    <n v="4"/>
    <s v="Yes"/>
    <n v="1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Alejandro Sanchez_1"/>
    <s v="2020-03-19"/>
    <s v="08:02"/>
    <n v="802"/>
    <n v="759"/>
    <n v="1"/>
    <d v="2020-03-19T07:59:59"/>
    <d v="2020-03-19T08:02:54"/>
    <n v="100"/>
    <n v="175"/>
    <b v="1"/>
    <n v="5"/>
    <n v="4"/>
    <s v="Alejandro Sanchez"/>
    <n v="1"/>
    <x v="0"/>
    <x v="0"/>
    <x v="3"/>
    <s v="Week_2 : Day_4"/>
    <s v="Yes"/>
    <n v="1"/>
    <s v="No"/>
    <s v="No Complied"/>
    <x v="0"/>
    <n v="0"/>
    <s v="A lot (50%-70%)"/>
    <n v="3"/>
    <s v="Yes"/>
    <n v="1"/>
    <s v="10PM-11PM"/>
    <s v="6AM-7AM"/>
    <n v="22.5"/>
    <n v="6.5"/>
    <n v="8"/>
    <s v="16-30 mins"/>
    <s v="0-15 mins"/>
    <s v="0-15 mins"/>
    <n v="3"/>
    <n v="4"/>
    <n v="0"/>
    <n v="7"/>
    <s v="Just the usual"/>
    <n v="0"/>
    <n v="3"/>
    <n v="0.84"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Johan Magnusson_1"/>
    <s v="2020-03-19"/>
    <s v="08:06"/>
    <n v="806"/>
    <n v="804"/>
    <n v="1"/>
    <d v="2020-03-19T08:04:30"/>
    <d v="2020-03-19T08:06:07"/>
    <n v="100"/>
    <n v="97"/>
    <b v="1"/>
    <n v="3"/>
    <n v="1"/>
    <s v="Johan Magnusson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10PM-11PM"/>
    <s v="5AM-6AM"/>
    <n v="22.5"/>
    <n v="5.5"/>
    <n v="7"/>
    <s v="0-15 mins"/>
    <s v="0-15 mins"/>
    <s v="0-15 mins"/>
    <n v="4"/>
    <n v="4"/>
    <n v="0"/>
    <n v="8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0pm-11pm"/>
    <s v="1-2 hours"/>
    <n v="22.5"/>
    <n v="1.5"/>
    <n v="42"/>
    <n v="1"/>
    <n v="0"/>
    <s v="Male"/>
    <n v="1983"/>
    <n v="0"/>
    <n v="37"/>
    <s v="House"/>
    <s v="Suburb"/>
    <s v="Some noise"/>
    <s v="Graduate"/>
    <s v="Employed, working 40 or more hours per week"/>
    <n v="2"/>
    <s v="Finance Manager"/>
    <s v="Spouse/Partner,Children"/>
    <n v="3"/>
    <s v="5am-6am"/>
    <n v="5.5"/>
    <n v="7"/>
    <s v="7 hours"/>
    <s v="Quick (1-2 mins)"/>
    <s v="Yes"/>
  </r>
  <r>
    <s v="Brady Meyers_1"/>
    <s v="2020-03-19"/>
    <s v="08:09"/>
    <n v="809"/>
    <n v="809"/>
    <n v="1"/>
    <d v="2020-03-19T08:09:04"/>
    <d v="2020-03-19T08:09:56"/>
    <n v="100"/>
    <n v="52"/>
    <b v="1"/>
    <n v="4"/>
    <n v="4"/>
    <s v="Brady Meyers"/>
    <n v="1"/>
    <x v="0"/>
    <x v="0"/>
    <x v="3"/>
    <s v="Week_2 : Day_4"/>
    <s v="Yes"/>
    <n v="1"/>
    <s v="Yes"/>
    <s v="Complied"/>
    <x v="1"/>
    <n v="1"/>
    <s v="A little (&lt;30%)"/>
    <n v="1"/>
    <s v="Yes"/>
    <n v="1"/>
    <s v="9PM-10PM"/>
    <s v="5AM-6AM"/>
    <n v="21.5"/>
    <n v="5.5"/>
    <n v="8"/>
    <s v="0-15 mins"/>
    <s v="16-30 mins"/>
    <s v="16-30 mins"/>
    <n v="4"/>
    <n v="3"/>
    <n v="1"/>
    <n v="8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Jonathan Orze_1"/>
    <s v="2020-03-19"/>
    <s v="08:12"/>
    <n v="812"/>
    <n v="811"/>
    <n v="1"/>
    <d v="2020-03-19T08:11:22"/>
    <d v="2020-03-19T08:12:22"/>
    <n v="100"/>
    <n v="59"/>
    <b v="1"/>
    <n v="5"/>
    <n v="5"/>
    <s v="Jonathan Orze"/>
    <n v="0"/>
    <x v="0"/>
    <x v="1"/>
    <x v="3"/>
    <s v="Week_1 : Day_4"/>
    <s v="Yes"/>
    <n v="1"/>
    <s v="No"/>
    <s v="No Complied"/>
    <x v="0"/>
    <n v="0"/>
    <s v="A great deal (&gt;70%)"/>
    <n v="4"/>
    <s v="Yes"/>
    <n v="1"/>
    <s v="10PM-11PM"/>
    <s v="7AM-8AM"/>
    <n v="22.5"/>
    <n v="7.5"/>
    <n v="9"/>
    <s v="16-30 mins"/>
    <s v="16-30 mins"/>
    <s v="&gt;60 mins"/>
    <n v="3"/>
    <n v="3"/>
    <n v="4"/>
    <n v="10"/>
    <s v="Slightly above average"/>
    <n v="1"/>
    <n v="4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David Iranpour_1"/>
    <s v="2020-03-19"/>
    <s v="08:13"/>
    <n v="813"/>
    <n v="812"/>
    <n v="1"/>
    <d v="2020-03-19T08:12:02"/>
    <d v="2020-03-19T08:13:07"/>
    <n v="100"/>
    <n v="65"/>
    <b v="1"/>
    <n v="5"/>
    <n v="4"/>
    <s v="David Iranpour"/>
    <n v="0"/>
    <x v="0"/>
    <x v="1"/>
    <x v="3"/>
    <s v="Week_1 : Day_4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31-45 mins"/>
    <s v="46-60 mins"/>
    <s v="0-15 mins"/>
    <n v="2"/>
    <n v="1"/>
    <n v="0"/>
    <n v="3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Kevin Cook_1"/>
    <s v="2020-03-19"/>
    <s v="08:13"/>
    <n v="813"/>
    <n v="812"/>
    <n v="1"/>
    <d v="2020-03-19T08:12:47"/>
    <d v="2020-03-19T08:13:55"/>
    <n v="100"/>
    <n v="68"/>
    <b v="1"/>
    <n v="5"/>
    <n v="5"/>
    <s v="Kevin Cook"/>
    <n v="0"/>
    <x v="0"/>
    <x v="1"/>
    <x v="3"/>
    <s v="Week_1 : Day_4"/>
    <s v="Yes"/>
    <n v="1"/>
    <s v="Yes"/>
    <s v="Complied"/>
    <x v="1"/>
    <n v="1"/>
    <s v="A little (&lt;30%)"/>
    <n v="1"/>
    <s v="Yes"/>
    <n v="1"/>
    <s v="11PM-12AM"/>
    <s v="6AM-7AM"/>
    <n v="23.5"/>
    <n v="6.5"/>
    <n v="7"/>
    <s v="0-15 mins"/>
    <s v="0-15 mins"/>
    <s v="0-15 mins"/>
    <n v="4"/>
    <n v="4"/>
    <n v="0"/>
    <n v="8"/>
    <s v="Below Average"/>
    <n v="-2"/>
    <n v="1"/>
    <n v="0.78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Jane Hwa_1"/>
    <s v="2020-03-19"/>
    <s v="08:22"/>
    <n v="822"/>
    <n v="819"/>
    <n v="1"/>
    <d v="2020-03-19T08:19:55"/>
    <d v="2020-03-19T08:22:00"/>
    <n v="100"/>
    <n v="125"/>
    <b v="1"/>
    <n v="5"/>
    <n v="4"/>
    <s v="Jane Hwa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10PM-11PM"/>
    <s v="7AM-8AM"/>
    <n v="22.5"/>
    <n v="7.5"/>
    <n v="9"/>
    <s v="46-60 mins"/>
    <s v="16-30 mins"/>
    <s v="0-15 mins"/>
    <n v="1"/>
    <n v="3"/>
    <n v="0"/>
    <n v="4"/>
    <s v="Slightly below average"/>
    <n v="-1"/>
    <n v="2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Neha Batta_1"/>
    <s v="2020-03-19"/>
    <s v="08:30"/>
    <n v="830"/>
    <n v="829"/>
    <n v="1"/>
    <d v="2020-03-19T08:29:21"/>
    <d v="2020-03-19T08:30:42"/>
    <n v="100"/>
    <n v="80"/>
    <b v="1"/>
    <n v="5"/>
    <n v="5"/>
    <s v="Neha Batta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Brice Maynard_1"/>
    <s v="2020-03-19"/>
    <s v="08:34"/>
    <n v="834"/>
    <n v="833"/>
    <n v="1"/>
    <d v="2020-03-19T08:33:30"/>
    <d v="2020-03-19T08:34:34"/>
    <n v="100"/>
    <n v="63"/>
    <b v="1"/>
    <n v="2"/>
    <n v="2"/>
    <s v="Brice Maynard"/>
    <n v="0"/>
    <x v="0"/>
    <x v="1"/>
    <x v="3"/>
    <s v="Week_1 : Day_4"/>
    <s v="Yes"/>
    <n v="1"/>
    <s v="Yes"/>
    <s v="Complied"/>
    <x v="1"/>
    <n v="1"/>
    <s v="A great deal (&gt;70%)"/>
    <n v="4"/>
    <s v="Yes"/>
    <n v="1"/>
    <s v="11PM-12AM"/>
    <s v="7AM-8AM"/>
    <n v="23.5"/>
    <n v="7.5"/>
    <n v="8"/>
    <s v="0-15 mins"/>
    <s v="0-15 mins"/>
    <s v="31-45 mins"/>
    <n v="4"/>
    <n v="4"/>
    <n v="2"/>
    <n v="10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89"/>
    <n v="0"/>
    <n v="31"/>
    <s v="Apartment"/>
    <s v="City"/>
    <s v="Quiet"/>
    <s v="Undergraduate"/>
    <s v="Employed, working less than 40 hours per week"/>
    <n v="1"/>
    <s v="Financial Analyst"/>
    <s v="None"/>
    <n v="0"/>
    <s v="7am-8am"/>
    <n v="7.5"/>
    <n v="8"/>
    <s v="6 hours"/>
    <s v="Very quick (a few seconds)"/>
    <s v="Yes"/>
  </r>
  <r>
    <s v="Joshua Djauhari_1"/>
    <s v="2020-03-19"/>
    <s v="08:36"/>
    <n v="836"/>
    <n v="835"/>
    <n v="1"/>
    <d v="2020-03-19T08:35:51"/>
    <d v="2020-03-19T08:36:59"/>
    <n v="100"/>
    <n v="67"/>
    <b v="1"/>
    <n v="5"/>
    <n v="4"/>
    <s v="Joshua Djauhari"/>
    <n v="0"/>
    <x v="0"/>
    <x v="1"/>
    <x v="3"/>
    <s v="Week_1 : Day_4"/>
    <s v="Yes"/>
    <n v="1"/>
    <s v="Yes"/>
    <s v="Complied"/>
    <x v="1"/>
    <n v="1"/>
    <s v="A little (&lt;30%)"/>
    <n v="1"/>
    <s v="No"/>
    <n v="0"/>
    <s v="After midnight"/>
    <s v="7AM-8AM"/>
    <n v="24.5"/>
    <n v="7.5"/>
    <n v="7"/>
    <s v="0-15 mins"/>
    <s v="16-30 mins"/>
    <s v="0-15 mins"/>
    <n v="4"/>
    <n v="3"/>
    <n v="0"/>
    <n v="7"/>
    <s v="Just the usual"/>
    <n v="0"/>
    <n v="3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Divya Goel_1"/>
    <s v="2020-03-19"/>
    <s v="08:46"/>
    <n v="846"/>
    <n v="844"/>
    <n v="1"/>
    <d v="2020-03-19T08:44:45"/>
    <d v="2020-03-19T08:46:02"/>
    <n v="100"/>
    <n v="77"/>
    <b v="1"/>
    <n v="5"/>
    <n v="5"/>
    <s v="Divya Goel"/>
    <n v="1"/>
    <x v="0"/>
    <x v="0"/>
    <x v="3"/>
    <s v="Week_2 : Day_4"/>
    <s v="Yes"/>
    <n v="1"/>
    <s v="Yes"/>
    <s v="Complied"/>
    <x v="1"/>
    <n v="1"/>
    <s v="A lot (50%-70%)"/>
    <n v="3"/>
    <s v="Yes"/>
    <n v="1"/>
    <s v="Before 9PM"/>
    <s v="5AM-6AM"/>
    <n v="20.5"/>
    <n v="5.5"/>
    <n v="9"/>
    <s v="0-15 mins"/>
    <s v="0-15 mins"/>
    <s v="0-15 mins"/>
    <n v="4"/>
    <n v="4"/>
    <n v="0"/>
    <n v="8"/>
    <s v="Above Average"/>
    <n v="2"/>
    <n v="5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Hannah Goldberg_1"/>
    <s v="2020-03-19"/>
    <s v="08:48"/>
    <n v="848"/>
    <n v="847"/>
    <n v="1"/>
    <d v="2020-03-19T08:47:18"/>
    <d v="2020-03-19T08:48:13"/>
    <n v="100"/>
    <n v="54"/>
    <b v="1"/>
    <n v="5"/>
    <n v="5"/>
    <s v="Hannah Goldberg"/>
    <n v="0"/>
    <x v="0"/>
    <x v="1"/>
    <x v="3"/>
    <s v="Week_1 : Day_4"/>
    <s v="Yes"/>
    <n v="1"/>
    <s v="Yes"/>
    <s v="Complied"/>
    <x v="1"/>
    <n v="1"/>
    <s v="A moderate amount (30%-50%)"/>
    <n v="2"/>
    <s v="No"/>
    <n v="0"/>
    <s v="9PM-10PM"/>
    <s v="7AM-8AM"/>
    <n v="21.5"/>
    <n v="7.5"/>
    <n v="10"/>
    <s v="0-15 mins"/>
    <s v="0-15 mins"/>
    <s v="0-15 mins"/>
    <n v="4"/>
    <n v="4"/>
    <n v="0"/>
    <n v="8"/>
    <s v="Above Average"/>
    <n v="2"/>
    <n v="5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Rhythm Arora_1"/>
    <s v="2020-03-19"/>
    <s v="08:54"/>
    <n v="854"/>
    <n v="853"/>
    <n v="1"/>
    <d v="2020-03-19T08:53:19"/>
    <d v="2020-03-19T08:54:06"/>
    <n v="100"/>
    <n v="46"/>
    <b v="1"/>
    <n v="5"/>
    <n v="4"/>
    <s v="Rhythm Arora"/>
    <n v="1"/>
    <x v="0"/>
    <x v="0"/>
    <x v="3"/>
    <s v="Week_2 : Day_4"/>
    <s v="Yes"/>
    <n v="1"/>
    <s v="Yes"/>
    <s v="Complied"/>
    <x v="1"/>
    <n v="1"/>
    <s v="A moderate amount (30%-50%)"/>
    <n v="2"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Himal Suthar_1"/>
    <s v="2020-03-19"/>
    <s v="09:16"/>
    <n v="916"/>
    <n v="915"/>
    <n v="1"/>
    <d v="2020-03-19T09:15:58"/>
    <d v="2020-03-19T09:16:30"/>
    <n v="100"/>
    <n v="32"/>
    <b v="1"/>
    <n v="4"/>
    <n v="4"/>
    <s v="Himal Suthar"/>
    <n v="1"/>
    <x v="0"/>
    <x v="0"/>
    <x v="3"/>
    <s v="Week_2 : Day_4"/>
    <s v="No"/>
    <n v="0"/>
    <m/>
    <s v="No Complied"/>
    <x v="0"/>
    <n v="0"/>
    <m/>
    <m/>
    <s v="Yes"/>
    <n v="1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Lauren Lee_1"/>
    <s v="2020-03-19"/>
    <s v="09:18"/>
    <n v="918"/>
    <n v="917"/>
    <n v="1"/>
    <d v="2020-03-19T09:17:28"/>
    <d v="2020-03-19T09:18:08"/>
    <n v="100"/>
    <n v="40"/>
    <b v="1"/>
    <n v="5"/>
    <n v="5"/>
    <s v="Lauren Lee"/>
    <n v="1"/>
    <x v="0"/>
    <x v="0"/>
    <x v="3"/>
    <s v="Week_2 : Day_4"/>
    <s v="Yes"/>
    <n v="1"/>
    <s v="Yes"/>
    <s v="Complied"/>
    <x v="1"/>
    <n v="1"/>
    <s v="A little (&lt;30%)"/>
    <n v="1"/>
    <s v="No"/>
    <n v="0"/>
    <s v="11PM-12AM"/>
    <s v="8AM-9AM"/>
    <n v="23.5"/>
    <n v="8.5"/>
    <n v="9"/>
    <s v="0-15 mins"/>
    <s v="0-15 mins"/>
    <s v="16-30 mins"/>
    <n v="4"/>
    <n v="4"/>
    <n v="1"/>
    <n v="9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Anissa Chan_1"/>
    <s v="2020-03-19"/>
    <s v="09:18"/>
    <n v="918"/>
    <n v="917"/>
    <n v="1"/>
    <d v="2020-03-19T09:17:33"/>
    <d v="2020-03-19T09:18:14"/>
    <n v="100"/>
    <n v="41"/>
    <b v="1"/>
    <n v="5"/>
    <n v="3"/>
    <s v="Anissa Chan"/>
    <n v="1"/>
    <x v="0"/>
    <x v="0"/>
    <x v="3"/>
    <s v="Week_2 : Day_4"/>
    <s v="Yes"/>
    <n v="1"/>
    <s v="Yes"/>
    <s v="Complied"/>
    <x v="1"/>
    <n v="1"/>
    <s v="A lot (50%-70%)"/>
    <n v="3"/>
    <s v="Yes"/>
    <n v="1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Rashelle Nagata_1"/>
    <s v="2020-03-19"/>
    <s v="09:18"/>
    <n v="918"/>
    <n v="915"/>
    <n v="1"/>
    <d v="2020-03-19T09:15:34"/>
    <d v="2020-03-19T09:18:37"/>
    <n v="100"/>
    <n v="183"/>
    <b v="1"/>
    <n v="6"/>
    <n v="5"/>
    <s v="Rashelle Nagata"/>
    <n v="0"/>
    <x v="0"/>
    <x v="1"/>
    <x v="3"/>
    <s v="Week_1 : Day_4"/>
    <s v="Yes"/>
    <n v="1"/>
    <s v="Yes"/>
    <s v="Complied"/>
    <x v="1"/>
    <n v="1"/>
    <s v="A little (&lt;30%)"/>
    <n v="1"/>
    <s v="Yes"/>
    <n v="1"/>
    <s v="10PM-11PM"/>
    <s v="5AM-6AM"/>
    <n v="22.5"/>
    <n v="5.5"/>
    <n v="7"/>
    <s v="0-15 mins"/>
    <s v="0-15 mins"/>
    <s v="0-15 mins"/>
    <n v="4"/>
    <n v="4"/>
    <n v="0"/>
    <n v="8"/>
    <s v="Just the usual"/>
    <n v="0"/>
    <n v="3"/>
    <n v="0.74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Annie Whelan_1"/>
    <s v="2020-03-19"/>
    <s v="09:32"/>
    <n v="932"/>
    <n v="931"/>
    <n v="1"/>
    <d v="2020-03-19T09:31:29"/>
    <d v="2020-03-19T09:32:24"/>
    <n v="100"/>
    <n v="54"/>
    <b v="1"/>
    <n v="5"/>
    <n v="4"/>
    <s v="Annie Whelan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11PM-12AM"/>
    <s v="7AM-8AM"/>
    <n v="23.5"/>
    <n v="7.5"/>
    <n v="8"/>
    <s v="16-30 mins"/>
    <s v="16-30 mins"/>
    <s v="0-15 mins"/>
    <n v="3"/>
    <n v="3"/>
    <n v="0"/>
    <n v="6"/>
    <s v="Below Average"/>
    <n v="-2"/>
    <n v="1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Kherishma Shah_1"/>
    <s v="2020-03-19"/>
    <s v="09:37"/>
    <n v="937"/>
    <n v="936"/>
    <n v="1"/>
    <d v="2020-03-19T09:36:07"/>
    <d v="2020-03-19T09:37:06"/>
    <n v="100"/>
    <n v="58"/>
    <b v="1"/>
    <n v="5"/>
    <n v="4"/>
    <s v="Kherishma Shah"/>
    <n v="0"/>
    <x v="0"/>
    <x v="1"/>
    <x v="3"/>
    <s v="Week_1 : Day_4"/>
    <s v="Yes"/>
    <n v="1"/>
    <s v="Yes"/>
    <s v="Complied"/>
    <x v="1"/>
    <n v="1"/>
    <s v="A great deal (&gt;70%)"/>
    <n v="4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Courtney Vu_1"/>
    <s v="2020-03-19"/>
    <s v="09:37"/>
    <n v="937"/>
    <n v="933"/>
    <n v="1"/>
    <d v="2020-03-19T09:33:45"/>
    <d v="2020-03-19T09:37:20"/>
    <n v="100"/>
    <n v="214"/>
    <b v="1"/>
    <n v="5"/>
    <n v="4"/>
    <s v="Courtney Vu"/>
    <n v="0"/>
    <x v="0"/>
    <x v="1"/>
    <x v="3"/>
    <s v="Week_1 : Day_4"/>
    <s v="Yes"/>
    <n v="1"/>
    <s v="Yes"/>
    <s v="Complied"/>
    <x v="1"/>
    <n v="1"/>
    <s v="A great deal (&gt;70%)"/>
    <n v="4"/>
    <s v="Yes"/>
    <n v="1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Perry Kumagai_1"/>
    <s v="2020-03-19"/>
    <s v="09:43"/>
    <n v="943"/>
    <n v="943"/>
    <n v="1"/>
    <d v="2020-03-19T09:43:00"/>
    <d v="2020-03-19T09:43:42"/>
    <n v="100"/>
    <n v="41"/>
    <b v="1"/>
    <n v="5"/>
    <n v="3"/>
    <s v="Perry Kumagai"/>
    <n v="0"/>
    <x v="0"/>
    <x v="1"/>
    <x v="3"/>
    <s v="Week_1 : Day_4"/>
    <s v="No"/>
    <n v="0"/>
    <m/>
    <s v="No Complied"/>
    <x v="0"/>
    <n v="0"/>
    <m/>
    <m/>
    <s v="No"/>
    <n v="0"/>
    <s v="11PM-12AM"/>
    <s v="7AM-8AM"/>
    <n v="23.5"/>
    <n v="7.5"/>
    <n v="8"/>
    <s v="0-15 mins"/>
    <s v="0-15 mins"/>
    <s v="0-15 mins"/>
    <n v="4"/>
    <n v="4"/>
    <n v="0"/>
    <n v="8"/>
    <s v="Above Average"/>
    <n v="2"/>
    <n v="5"/>
    <n v="0.85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Shawn Halim_1"/>
    <s v="2020-03-19"/>
    <s v="10:06"/>
    <n v="1006"/>
    <n v="1005"/>
    <n v="1"/>
    <d v="2020-03-19T10:05:59"/>
    <d v="2020-03-19T10:06:41"/>
    <n v="100"/>
    <n v="41"/>
    <b v="1"/>
    <n v="5"/>
    <n v="5"/>
    <s v="Shawn Halim"/>
    <n v="0"/>
    <x v="0"/>
    <x v="1"/>
    <x v="3"/>
    <s v="Week_1 : Day_4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Megan Lee_1"/>
    <s v="2020-03-19"/>
    <s v="10:07"/>
    <n v="1007"/>
    <n v="1006"/>
    <n v="1"/>
    <d v="2020-03-19T10:06:45"/>
    <d v="2020-03-19T10:07:41"/>
    <n v="100"/>
    <n v="55"/>
    <b v="1"/>
    <n v="5"/>
    <n v="4"/>
    <s v="Megan Lee"/>
    <n v="1"/>
    <x v="0"/>
    <x v="0"/>
    <x v="3"/>
    <s v="Week_2 : Day_4"/>
    <s v="Yes"/>
    <n v="1"/>
    <s v="No"/>
    <s v="No Complied"/>
    <x v="0"/>
    <n v="0"/>
    <s v="A moderate amount (30%-50%)"/>
    <n v="2"/>
    <s v="Yes"/>
    <n v="1"/>
    <s v="After midnight"/>
    <s v="8AM-9AM"/>
    <n v="24.5"/>
    <n v="8.5"/>
    <n v="8"/>
    <s v="0-15 mins"/>
    <s v="0-15 mins"/>
    <s v="&gt;60 mins"/>
    <n v="4"/>
    <n v="4"/>
    <n v="4"/>
    <n v="12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Andrew Chen_1"/>
    <s v="2020-03-19"/>
    <s v="10:12"/>
    <n v="1012"/>
    <n v="1011"/>
    <n v="1"/>
    <d v="2020-03-19T10:11:31"/>
    <d v="2020-03-19T10:12:51"/>
    <n v="100"/>
    <n v="80"/>
    <b v="1"/>
    <n v="5"/>
    <n v="5"/>
    <s v="Andrew Chen"/>
    <n v="0"/>
    <x v="0"/>
    <x v="1"/>
    <x v="3"/>
    <s v="Week_1 : Day_4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Armand Indra_1"/>
    <s v="2020-03-19"/>
    <s v="10:25"/>
    <n v="1025"/>
    <n v="1024"/>
    <n v="1"/>
    <d v="2020-03-19T10:24:35"/>
    <d v="2020-03-19T10:25:37"/>
    <n v="100"/>
    <n v="61"/>
    <b v="1"/>
    <n v="5"/>
    <n v="5"/>
    <s v="Armand Indra"/>
    <n v="1"/>
    <x v="0"/>
    <x v="0"/>
    <x v="3"/>
    <s v="Week_2 : Day_4"/>
    <s v="Yes"/>
    <n v="1"/>
    <s v="Yes"/>
    <s v="Complied"/>
    <x v="1"/>
    <n v="1"/>
    <s v="A moderate amount (30%-50%)"/>
    <n v="2"/>
    <s v="Yes"/>
    <n v="1"/>
    <s v="11PM-12AM"/>
    <s v="8AM-9AM"/>
    <n v="23.5"/>
    <n v="8.5"/>
    <n v="9"/>
    <s v="16-30 mins"/>
    <s v="16-30 mins"/>
    <s v="16-30 mins"/>
    <n v="3"/>
    <n v="3"/>
    <n v="1"/>
    <n v="7"/>
    <s v="Slightly below average"/>
    <n v="-1"/>
    <n v="2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Alec Greenawalt_1"/>
    <s v="2020-03-19"/>
    <s v="10:40"/>
    <n v="1040"/>
    <n v="1039"/>
    <n v="1"/>
    <d v="2020-03-19T10:39:59"/>
    <d v="2020-03-19T10:40:50"/>
    <n v="100"/>
    <n v="50"/>
    <b v="1"/>
    <n v="4"/>
    <n v="4"/>
    <s v="Alec Greenawalt"/>
    <n v="0"/>
    <x v="0"/>
    <x v="1"/>
    <x v="3"/>
    <s v="Week_1 : Day_4"/>
    <s v="Yes"/>
    <n v="1"/>
    <s v="No"/>
    <s v="No Complied"/>
    <x v="0"/>
    <n v="0"/>
    <s v="A little (&lt;30%)"/>
    <n v="1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Collin Russum_1"/>
    <s v="2020-03-19"/>
    <s v="11:01"/>
    <n v="1101"/>
    <n v="1101"/>
    <n v="1"/>
    <d v="2020-03-19T11:01:24"/>
    <d v="2020-03-19T11:01:59"/>
    <n v="100"/>
    <n v="35"/>
    <b v="1"/>
    <n v="4"/>
    <n v="1"/>
    <s v="Collin Russum"/>
    <n v="0"/>
    <x v="0"/>
    <x v="1"/>
    <x v="3"/>
    <s v="Week_1 : Day_4"/>
    <s v="Yes"/>
    <n v="1"/>
    <s v="Yes"/>
    <s v="Complied"/>
    <x v="1"/>
    <n v="1"/>
    <s v="A little (&lt;30%)"/>
    <n v="1"/>
    <s v="Yes"/>
    <n v="1"/>
    <s v="10PM-11PM"/>
    <s v="7AM-8AM"/>
    <n v="22.5"/>
    <n v="7.5"/>
    <n v="9"/>
    <s v="0-15 mins"/>
    <s v="0-15 mins"/>
    <s v="0-15 mins"/>
    <n v="4"/>
    <n v="4"/>
    <n v="0"/>
    <n v="8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6"/>
    <n v="0"/>
    <n v="24"/>
    <s v="Apartment"/>
    <s v="City"/>
    <s v="Noisy"/>
    <s v="Graduate"/>
    <s v="Employed, working 40 or more hours per week"/>
    <n v="2"/>
    <s v="Financial Analyst"/>
    <s v="Roommate"/>
    <n v="1"/>
    <s v="7am-8am"/>
    <n v="7.5"/>
    <n v="9"/>
    <s v="8 hours"/>
    <s v="Depends on the quality of the material"/>
    <s v="Yes"/>
  </r>
  <r>
    <s v="Sucharita Yellapragada_1"/>
    <s v="2020-03-19"/>
    <s v="11:40"/>
    <n v="1140"/>
    <n v="1137"/>
    <n v="1"/>
    <d v="2020-03-19T11:37:25"/>
    <d v="2020-03-19T11:40:01"/>
    <n v="100"/>
    <n v="156"/>
    <b v="1"/>
    <n v="5"/>
    <n v="4"/>
    <s v="Sucharita Yellapragada"/>
    <n v="1"/>
    <x v="0"/>
    <x v="0"/>
    <x v="3"/>
    <s v="Week_2 : Day_4"/>
    <s v="Yes"/>
    <n v="1"/>
    <s v="Yes"/>
    <s v="Complied"/>
    <x v="1"/>
    <n v="1"/>
    <s v="A little (&lt;30%)"/>
    <n v="1"/>
    <s v="Yes"/>
    <n v="1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Kevin Guh_1"/>
    <s v="2020-03-19"/>
    <s v="13:34"/>
    <n v="1334"/>
    <n v="1333"/>
    <n v="1"/>
    <d v="2020-03-19T13:33:33"/>
    <d v="2020-03-19T13:34:31"/>
    <n v="100"/>
    <n v="57"/>
    <b v="1"/>
    <n v="5"/>
    <n v="4"/>
    <s v="Kevin Guh"/>
    <n v="1"/>
    <x v="0"/>
    <x v="0"/>
    <x v="3"/>
    <s v="Week_2 : Day_4"/>
    <s v="Yes"/>
    <n v="1"/>
    <s v="Yes"/>
    <s v="Complied"/>
    <x v="1"/>
    <n v="1"/>
    <s v="A little (&lt;30%)"/>
    <n v="1"/>
    <s v="No"/>
    <n v="0"/>
    <s v="After midnight"/>
    <s v="After 9 AM"/>
    <n v="24.5"/>
    <n v="9.5"/>
    <n v="9"/>
    <s v="31-45 mins"/>
    <s v="16-30 mins"/>
    <s v="&gt;60 mins"/>
    <n v="2"/>
    <n v="3"/>
    <n v="4"/>
    <n v="9"/>
    <s v="Slightly below average"/>
    <n v="-1"/>
    <n v="2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Nahal Iranpour_1"/>
    <s v="2020-03-19"/>
    <s v="13:37"/>
    <n v="1337"/>
    <n v="1336"/>
    <n v="1"/>
    <d v="2020-03-19T13:36:02"/>
    <d v="2020-03-19T13:37:26"/>
    <n v="100"/>
    <n v="83"/>
    <b v="1"/>
    <n v="5"/>
    <n v="2"/>
    <s v="Nahal Iranpour"/>
    <n v="0"/>
    <x v="0"/>
    <x v="1"/>
    <x v="3"/>
    <s v="Week_1 : Day_4"/>
    <s v="Yes"/>
    <n v="1"/>
    <s v="Yes"/>
    <s v="Complied"/>
    <x v="1"/>
    <n v="1"/>
    <s v="A moderate amount (30%-50%)"/>
    <n v="2"/>
    <s v="Yes"/>
    <n v="1"/>
    <s v="11PM-12AM"/>
    <s v="After 9 AM"/>
    <n v="23.5"/>
    <n v="9.5"/>
    <n v="10"/>
    <s v="0-15 mins"/>
    <s v="0-15 mins"/>
    <s v="16-30 mins"/>
    <n v="4"/>
    <n v="4"/>
    <n v="1"/>
    <n v="9"/>
    <s v="Slightly below average"/>
    <n v="-1"/>
    <n v="2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Apurva Patil_1"/>
    <s v="2020-03-19"/>
    <s v="15:47"/>
    <n v="1547"/>
    <n v="1546"/>
    <n v="1"/>
    <d v="2020-03-19T15:46:00"/>
    <d v="2020-03-19T15:47:07"/>
    <n v="100"/>
    <n v="66"/>
    <b v="1"/>
    <n v="5"/>
    <n v="5"/>
    <s v="Apurva Patil"/>
    <n v="1"/>
    <x v="0"/>
    <x v="0"/>
    <x v="3"/>
    <s v="Week_2 : Day_4"/>
    <s v="Yes"/>
    <n v="1"/>
    <s v="Yes"/>
    <s v="Complied"/>
    <x v="1"/>
    <n v="1"/>
    <s v="A moderate amount (30%-50%)"/>
    <n v="2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Smita Kumar_1"/>
    <s v="2020-03-19"/>
    <s v="19:59"/>
    <n v="1959"/>
    <n v="1958"/>
    <n v="1"/>
    <d v="2020-03-19T19:58:53"/>
    <d v="2020-03-19T19:59:37"/>
    <n v="100"/>
    <n v="44"/>
    <b v="1"/>
    <n v="5"/>
    <n v="2"/>
    <s v="Smita Kumar"/>
    <n v="0"/>
    <x v="0"/>
    <x v="1"/>
    <x v="3"/>
    <s v="Week_1 : Day_4"/>
    <s v="No"/>
    <n v="0"/>
    <m/>
    <s v="No Complied"/>
    <x v="0"/>
    <n v="0"/>
    <m/>
    <m/>
    <s v="No"/>
    <n v="0"/>
    <s v="9PM-10PM"/>
    <s v="6AM-7AM"/>
    <n v="21.5"/>
    <n v="6.5"/>
    <n v="9"/>
    <s v="0-15 mins"/>
    <s v="0-15 mins"/>
    <s v="0-15 mins"/>
    <n v="4"/>
    <n v="4"/>
    <n v="0"/>
    <n v="8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Vicky Truong_1"/>
    <s v="2020-03-19"/>
    <s v="20:11"/>
    <n v="2011"/>
    <n v="2011"/>
    <n v="1"/>
    <d v="2020-03-19T20:11:09"/>
    <d v="2020-03-19T20:11:57"/>
    <n v="100"/>
    <n v="47"/>
    <b v="1"/>
    <n v="4"/>
    <n v="3"/>
    <s v="Vicky Truong"/>
    <n v="1"/>
    <x v="0"/>
    <x v="0"/>
    <x v="3"/>
    <s v="Week_2 : Day_4"/>
    <s v="Yes"/>
    <n v="1"/>
    <s v="Yes"/>
    <s v="Complied"/>
    <x v="1"/>
    <n v="1"/>
    <s v="A lot (50%-70%)"/>
    <n v="3"/>
    <s v="No"/>
    <n v="0"/>
    <s v="11PM-12AM"/>
    <s v="7AM-8AM"/>
    <n v="23.5"/>
    <n v="7.5"/>
    <n v="8"/>
    <s v="16-30 mins"/>
    <s v="0-15 mins"/>
    <s v="0-15 mins"/>
    <n v="3"/>
    <n v="4"/>
    <n v="0"/>
    <n v="7"/>
    <s v="Just the usual"/>
    <n v="0"/>
    <n v="3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Alison Kamikawa_1"/>
    <s v="2020-03-20"/>
    <s v="04:01"/>
    <n v="401"/>
    <n v="400"/>
    <n v="1"/>
    <d v="2020-03-20T04:00:18"/>
    <d v="2020-03-20T04:01:16"/>
    <n v="100"/>
    <n v="57"/>
    <b v="1"/>
    <n v="5"/>
    <n v="5"/>
    <s v="Alison Kamikawa"/>
    <n v="0"/>
    <x v="0"/>
    <x v="1"/>
    <x v="4"/>
    <s v="Week_1 : Day_5"/>
    <s v="Yes"/>
    <n v="1"/>
    <s v="Yes"/>
    <s v="Complied"/>
    <x v="1"/>
    <n v="1"/>
    <s v="A lot (50%-70%)"/>
    <n v="3"/>
    <s v="Yes"/>
    <n v="1"/>
    <s v="10PM-11PM"/>
    <s v="Before 5AM"/>
    <n v="22.5"/>
    <n v="4.5"/>
    <n v="6"/>
    <s v="16-30 mins"/>
    <s v="&gt;60 mins"/>
    <s v="31-45 mins"/>
    <n v="3"/>
    <n v="0"/>
    <n v="2"/>
    <n v="5"/>
    <s v="Below Average"/>
    <n v="-2"/>
    <n v="1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Isabel Farfan_1"/>
    <s v="2020-03-20"/>
    <s v="04:22"/>
    <n v="422"/>
    <n v="421"/>
    <n v="1"/>
    <d v="2020-03-20T04:21:12"/>
    <d v="2020-03-20T04:22:17"/>
    <n v="100"/>
    <n v="65"/>
    <b v="1"/>
    <n v="5"/>
    <n v="4"/>
    <s v="Isabel Farfan"/>
    <n v="1"/>
    <x v="0"/>
    <x v="0"/>
    <x v="4"/>
    <s v="Week_2 : Day_5"/>
    <s v="No"/>
    <n v="0"/>
    <m/>
    <s v="No Complied"/>
    <x v="0"/>
    <n v="0"/>
    <m/>
    <m/>
    <s v="No"/>
    <n v="0"/>
    <s v="9PM-10PM"/>
    <s v="6AM-7AM"/>
    <n v="21.5"/>
    <n v="6.5"/>
    <n v="9"/>
    <s v="0-15 mins"/>
    <s v="0-15 mins"/>
    <s v="0-15 mins"/>
    <n v="4"/>
    <n v="4"/>
    <n v="0"/>
    <n v="8"/>
    <s v="Just the usual"/>
    <n v="0"/>
    <n v="3"/>
    <n v="0.83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Shashank Gupta_1"/>
    <s v="2020-03-20"/>
    <s v="04:57"/>
    <n v="457"/>
    <n v="456"/>
    <n v="1"/>
    <d v="2020-03-20T04:56:44"/>
    <d v="2020-03-20T04:57:51"/>
    <n v="100"/>
    <n v="66"/>
    <b v="1"/>
    <n v="5"/>
    <n v="5"/>
    <s v="Shashank Gupta"/>
    <n v="1"/>
    <x v="0"/>
    <x v="0"/>
    <x v="4"/>
    <s v="Week_2 : Day_5"/>
    <s v="Yes"/>
    <n v="1"/>
    <s v="Yes"/>
    <s v="Complied"/>
    <x v="1"/>
    <n v="1"/>
    <s v="A lot (50%-70%)"/>
    <n v="3"/>
    <s v="Yes"/>
    <n v="1"/>
    <s v="9PM-10PM"/>
    <s v="6AM-7AM"/>
    <n v="21.5"/>
    <n v="6.5"/>
    <n v="9"/>
    <s v="0-15 mins"/>
    <s v="0-15 mins"/>
    <s v="0-15 mins"/>
    <n v="4"/>
    <n v="4"/>
    <n v="0"/>
    <n v="8"/>
    <s v="Just the usual"/>
    <n v="0"/>
    <n v="3"/>
    <n v="0.8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Evelyn Lee_1"/>
    <s v="2020-03-20"/>
    <s v="05:31"/>
    <n v="531"/>
    <n v="530"/>
    <n v="1"/>
    <d v="2020-03-20T05:30:35"/>
    <d v="2020-03-20T05:31:37"/>
    <n v="100"/>
    <n v="61"/>
    <b v="1"/>
    <n v="5"/>
    <n v="5"/>
    <s v="Evelyn Lee"/>
    <n v="0"/>
    <x v="0"/>
    <x v="1"/>
    <x v="4"/>
    <s v="Week_1 : Day_5"/>
    <s v="Yes"/>
    <n v="1"/>
    <s v="Yes"/>
    <s v="Complied"/>
    <x v="1"/>
    <n v="1"/>
    <s v="A moderate amount (30%-50%)"/>
    <n v="2"/>
    <s v="No"/>
    <n v="0"/>
    <s v="After midnight"/>
    <s v="7AM-8AM"/>
    <n v="24.5"/>
    <n v="7.5"/>
    <n v="7"/>
    <s v="16-30 mins"/>
    <s v="0-15 mins"/>
    <s v="0-15 mins"/>
    <n v="3"/>
    <n v="4"/>
    <n v="0"/>
    <n v="7"/>
    <s v="Slightly below average"/>
    <n v="-1"/>
    <n v="2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Suvarna Kalane_1"/>
    <s v="2020-03-20"/>
    <s v="05:34"/>
    <n v="534"/>
    <n v="533"/>
    <n v="1"/>
    <d v="2020-03-20T05:33:20"/>
    <d v="2020-03-20T05:34:48"/>
    <n v="100"/>
    <n v="87"/>
    <b v="1"/>
    <n v="5"/>
    <n v="5"/>
    <s v="Suvarna Kalane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46-60 mins"/>
    <s v="16-30 mins"/>
    <s v="0-15 mins"/>
    <n v="1"/>
    <n v="3"/>
    <n v="0"/>
    <n v="4"/>
    <s v="Slightly below average"/>
    <n v="-1"/>
    <n v="2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Apurva Patil_1"/>
    <s v="2020-03-20"/>
    <s v="05:57"/>
    <n v="557"/>
    <n v="556"/>
    <n v="1"/>
    <d v="2020-03-20T05:56:09"/>
    <d v="2020-03-20T05:57:50"/>
    <n v="100"/>
    <n v="101"/>
    <b v="1"/>
    <n v="5"/>
    <n v="5"/>
    <s v="Apurva Patil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mark yeager_1"/>
    <s v="2020-03-20"/>
    <s v="06:40"/>
    <n v="640"/>
    <n v="639"/>
    <n v="1"/>
    <d v="2020-03-20T06:39:11"/>
    <d v="2020-03-20T06:40:33"/>
    <n v="100"/>
    <n v="81"/>
    <b v="1"/>
    <n v="5"/>
    <n v="5"/>
    <s v="mark yeager"/>
    <n v="1"/>
    <x v="0"/>
    <x v="0"/>
    <x v="4"/>
    <s v="Week_2 : Day_5"/>
    <s v="Yes"/>
    <n v="1"/>
    <s v="Yes"/>
    <s v="Complied"/>
    <x v="1"/>
    <n v="1"/>
    <s v="A little (&lt;30%)"/>
    <n v="1"/>
    <s v="Yes"/>
    <n v="1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nnie Song_1"/>
    <s v="2020-03-20"/>
    <s v="06:43"/>
    <n v="643"/>
    <n v="642"/>
    <n v="1"/>
    <d v="2020-03-20T06:42:35"/>
    <d v="2020-03-20T06:43:06"/>
    <n v="100"/>
    <n v="30"/>
    <b v="1"/>
    <n v="5"/>
    <n v="5"/>
    <s v="Annie Song"/>
    <n v="0"/>
    <x v="0"/>
    <x v="1"/>
    <x v="4"/>
    <s v="Week_1 : Day_5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Amanda Spence_1"/>
    <s v="2020-03-20"/>
    <s v="07:01"/>
    <n v="701"/>
    <n v="700"/>
    <n v="1"/>
    <d v="2020-03-20T07:00:31"/>
    <d v="2020-03-20T07:01:09"/>
    <n v="100"/>
    <n v="37"/>
    <b v="1"/>
    <n v="5"/>
    <n v="5"/>
    <s v="Amanda Spence"/>
    <n v="1"/>
    <x v="0"/>
    <x v="0"/>
    <x v="4"/>
    <s v="Week_2 : Day_5"/>
    <s v="No"/>
    <n v="0"/>
    <m/>
    <s v="No Complied"/>
    <x v="0"/>
    <n v="0"/>
    <m/>
    <m/>
    <s v="Yes"/>
    <n v="1"/>
    <s v="9PM-10PM"/>
    <s v="5AM-6AM"/>
    <n v="21.5"/>
    <n v="5.5"/>
    <n v="8"/>
    <s v="0-15 mins"/>
    <s v="0-15 mins"/>
    <s v="0-15 mins"/>
    <n v="4"/>
    <n v="4"/>
    <n v="0"/>
    <n v="8"/>
    <s v="Slightly below average"/>
    <n v="-1"/>
    <n v="2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Rhythm Arora_1"/>
    <s v="2020-03-20"/>
    <s v="07:05"/>
    <n v="705"/>
    <n v="704"/>
    <n v="1"/>
    <d v="2020-03-20T07:04:34"/>
    <d v="2020-03-20T07:05:29"/>
    <n v="100"/>
    <n v="54"/>
    <b v="1"/>
    <n v="5"/>
    <n v="4"/>
    <s v="Rhythm Arora"/>
    <n v="1"/>
    <x v="0"/>
    <x v="0"/>
    <x v="4"/>
    <s v="Week_2 : Day_5"/>
    <s v="Yes"/>
    <n v="1"/>
    <s v="Yes"/>
    <s v="Complied"/>
    <x v="1"/>
    <n v="1"/>
    <s v="A moderate amount (30%-50%)"/>
    <n v="2"/>
    <s v="No"/>
    <n v="0"/>
    <s v="After midnight"/>
    <s v="After 9 AM"/>
    <n v="24.5"/>
    <n v="9.5"/>
    <n v="9"/>
    <s v="0-15 mins"/>
    <s v="0-15 mins"/>
    <s v="16-30 mins"/>
    <n v="4"/>
    <n v="4"/>
    <n v="1"/>
    <n v="9"/>
    <s v="Slightly below average"/>
    <n v="-1"/>
    <n v="2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Mayra Erives_1"/>
    <s v="2020-03-20"/>
    <s v="07:08"/>
    <n v="708"/>
    <n v="707"/>
    <n v="1"/>
    <d v="2020-03-20T07:07:56"/>
    <d v="2020-03-20T07:08:49"/>
    <n v="100"/>
    <n v="53"/>
    <b v="1"/>
    <n v="5"/>
    <n v="5"/>
    <s v="Mayra Erives"/>
    <n v="0"/>
    <x v="0"/>
    <x v="1"/>
    <x v="4"/>
    <s v="Week_1 : Day_5"/>
    <s v="Yes"/>
    <n v="1"/>
    <s v="Yes"/>
    <s v="Complied"/>
    <x v="1"/>
    <n v="1"/>
    <s v="A great deal (&gt;70%)"/>
    <n v="4"/>
    <s v="Yes"/>
    <n v="1"/>
    <s v="9PM-10PM"/>
    <s v="6AM-7AM"/>
    <n v="21.5"/>
    <n v="6.5"/>
    <n v="9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Nahal Iranpour_1"/>
    <s v="2020-03-20"/>
    <s v="07:20"/>
    <n v="720"/>
    <n v="719"/>
    <n v="1"/>
    <d v="2020-03-20T07:19:07"/>
    <d v="2020-03-20T07:20:09"/>
    <n v="100"/>
    <n v="61"/>
    <b v="1"/>
    <n v="5"/>
    <n v="2"/>
    <s v="Nahal Iranpour"/>
    <n v="0"/>
    <x v="0"/>
    <x v="1"/>
    <x v="4"/>
    <s v="Week_1 : Day_5"/>
    <s v="Yes"/>
    <n v="1"/>
    <s v="Yes"/>
    <s v="Complied"/>
    <x v="1"/>
    <n v="1"/>
    <s v="A little (&lt;30%)"/>
    <n v="1"/>
    <s v="Yes"/>
    <n v="1"/>
    <s v="After midnight"/>
    <s v="After 9 AM"/>
    <n v="24.5"/>
    <n v="9.5"/>
    <n v="9"/>
    <s v="16-30 mins"/>
    <s v="0-15 mins"/>
    <s v="0-15 mins"/>
    <n v="3"/>
    <n v="4"/>
    <n v="0"/>
    <n v="7"/>
    <s v="Slightly below average"/>
    <n v="-1"/>
    <n v="2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Larissa Purnell_1"/>
    <s v="2020-03-20"/>
    <s v="07:31"/>
    <n v="731"/>
    <n v="730"/>
    <n v="1"/>
    <d v="2020-03-20T07:30:10"/>
    <d v="2020-03-20T07:31:02"/>
    <n v="100"/>
    <n v="52"/>
    <b v="1"/>
    <n v="4"/>
    <n v="4"/>
    <s v="Larissa Purnell"/>
    <n v="0"/>
    <x v="0"/>
    <x v="1"/>
    <x v="4"/>
    <s v="Week_1 : Day_5"/>
    <s v="No"/>
    <n v="0"/>
    <m/>
    <s v="No Complied"/>
    <x v="0"/>
    <n v="0"/>
    <m/>
    <m/>
    <s v="No"/>
    <n v="0"/>
    <s v="11PM-12AM"/>
    <s v="6AM-7AM"/>
    <n v="23.5"/>
    <n v="6.5"/>
    <n v="7"/>
    <s v="0-15 mins"/>
    <s v="0-15 mins"/>
    <s v="46-60 mins"/>
    <n v="4"/>
    <n v="4"/>
    <n v="3"/>
    <n v="11"/>
    <s v="Just the usual"/>
    <n v="0"/>
    <n v="3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Kevin Cook_1"/>
    <s v="2020-03-20"/>
    <s v="07:31"/>
    <n v="731"/>
    <n v="730"/>
    <n v="1"/>
    <d v="2020-03-20T07:30:07"/>
    <d v="2020-03-20T07:31:02"/>
    <n v="100"/>
    <n v="55"/>
    <b v="1"/>
    <n v="5"/>
    <n v="5"/>
    <s v="Kevin Cook"/>
    <n v="0"/>
    <x v="0"/>
    <x v="1"/>
    <x v="4"/>
    <s v="Week_1 : Day_5"/>
    <s v="Yes"/>
    <n v="1"/>
    <s v="Yes"/>
    <s v="Complied"/>
    <x v="1"/>
    <n v="1"/>
    <s v="A lot (50%-70%)"/>
    <n v="3"/>
    <s v="Yes"/>
    <n v="1"/>
    <s v="9PM-10PM"/>
    <s v="6AM-7AM"/>
    <n v="21.5"/>
    <n v="6.5"/>
    <n v="9"/>
    <s v="0-15 mins"/>
    <s v="0-15 mins"/>
    <s v="0-15 mins"/>
    <n v="4"/>
    <n v="4"/>
    <n v="0"/>
    <n v="8"/>
    <s v="Above Average"/>
    <n v="2"/>
    <n v="5"/>
    <n v="0.99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Jyothi Vaddi_1"/>
    <s v="2020-03-20"/>
    <s v="07:32"/>
    <n v="732"/>
    <n v="731"/>
    <n v="1"/>
    <d v="2020-03-20T07:31:48"/>
    <d v="2020-03-20T07:32:43"/>
    <n v="100"/>
    <n v="55"/>
    <b v="1"/>
    <n v="5"/>
    <n v="5"/>
    <s v="Jyothi Vaddi"/>
    <n v="1"/>
    <x v="0"/>
    <x v="0"/>
    <x v="4"/>
    <s v="Week_2 : Day_5"/>
    <s v="Yes"/>
    <n v="1"/>
    <s v="Yes"/>
    <s v="Complied"/>
    <x v="1"/>
    <n v="1"/>
    <s v="A great deal (&gt;70%)"/>
    <n v="4"/>
    <s v="Yes"/>
    <n v="1"/>
    <s v="After midnight"/>
    <s v="8AM-9AM"/>
    <n v="24.5"/>
    <n v="8.5"/>
    <n v="8"/>
    <s v="16-30 mins"/>
    <s v="31-45 mins"/>
    <s v="31-45 mins"/>
    <n v="3"/>
    <n v="2"/>
    <n v="2"/>
    <n v="7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Lauren Lee_1"/>
    <s v="2020-03-20"/>
    <s v="07:44"/>
    <n v="744"/>
    <n v="744"/>
    <n v="1"/>
    <d v="2020-03-20T07:44:20"/>
    <d v="2020-03-20T07:44:58"/>
    <n v="100"/>
    <n v="38"/>
    <b v="1"/>
    <n v="5"/>
    <n v="5"/>
    <s v="Lauren Lee"/>
    <n v="1"/>
    <x v="0"/>
    <x v="0"/>
    <x v="4"/>
    <s v="Week_2 : Day_5"/>
    <s v="Yes"/>
    <n v="1"/>
    <s v="Yes"/>
    <s v="Complied"/>
    <x v="1"/>
    <n v="1"/>
    <s v="A moderate amount (30%-50%)"/>
    <n v="2"/>
    <s v="No"/>
    <n v="0"/>
    <s v="10PM-11PM"/>
    <s v="6AM-7AM"/>
    <n v="22.5"/>
    <n v="6.5"/>
    <n v="8"/>
    <s v="0-15 mins"/>
    <s v="0-15 mins"/>
    <s v="16-30 mins"/>
    <n v="4"/>
    <n v="4"/>
    <n v="1"/>
    <n v="9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Aaron Le_1"/>
    <s v="2020-03-20"/>
    <s v="07:45"/>
    <n v="745"/>
    <n v="744"/>
    <n v="1"/>
    <d v="2020-03-20T07:44:58"/>
    <d v="2020-03-20T07:45:31"/>
    <n v="100"/>
    <n v="33"/>
    <b v="1"/>
    <n v="5"/>
    <n v="3"/>
    <s v="Aaron Le"/>
    <n v="0"/>
    <x v="0"/>
    <x v="1"/>
    <x v="4"/>
    <s v="Week_1 : Day_5"/>
    <s v="No"/>
    <n v="0"/>
    <m/>
    <s v="No Complied"/>
    <x v="0"/>
    <n v="0"/>
    <m/>
    <m/>
    <s v="No"/>
    <n v="0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Jonathan Orze_1"/>
    <s v="2020-03-20"/>
    <s v="07:46"/>
    <n v="746"/>
    <n v="745"/>
    <n v="1"/>
    <d v="2020-03-20T07:45:22"/>
    <d v="2020-03-20T07:46:31"/>
    <n v="100"/>
    <n v="69"/>
    <b v="1"/>
    <n v="5"/>
    <n v="5"/>
    <s v="Jonathan Orze"/>
    <n v="0"/>
    <x v="0"/>
    <x v="1"/>
    <x v="4"/>
    <s v="Week_1 : Day_5"/>
    <s v="Yes"/>
    <n v="1"/>
    <s v="Yes"/>
    <s v="Complied"/>
    <x v="1"/>
    <n v="1"/>
    <s v="A moderate amount (30%-50%)"/>
    <n v="2"/>
    <s v="Yes"/>
    <n v="1"/>
    <s v="10PM-11PM"/>
    <s v="6AM-7AM"/>
    <n v="22.5"/>
    <n v="6.5"/>
    <n v="8"/>
    <s v="16-30 mins"/>
    <s v="0-15 mins"/>
    <s v="0-15 mins"/>
    <n v="3"/>
    <n v="4"/>
    <n v="0"/>
    <n v="7"/>
    <s v="Slightly above average"/>
    <n v="1"/>
    <n v="4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Neelam Zaidi_1"/>
    <s v="2020-03-20"/>
    <s v="07:47"/>
    <n v="747"/>
    <n v="746"/>
    <n v="1"/>
    <d v="2020-03-20T07:46:50"/>
    <d v="2020-03-20T07:47:42"/>
    <n v="100"/>
    <n v="52"/>
    <b v="1"/>
    <n v="5"/>
    <n v="1"/>
    <s v="Neelam Zaidi"/>
    <n v="0"/>
    <x v="0"/>
    <x v="1"/>
    <x v="4"/>
    <s v="Week_1 : Day_5"/>
    <s v="No"/>
    <n v="0"/>
    <m/>
    <s v="No Complied"/>
    <x v="0"/>
    <n v="0"/>
    <m/>
    <m/>
    <s v="No"/>
    <n v="0"/>
    <s v="9PM-10PM"/>
    <s v="Before 5AM"/>
    <n v="21.5"/>
    <n v="4.5"/>
    <n v="7"/>
    <s v="0-15 mins"/>
    <s v="0-15 mins"/>
    <s v="0-15 mins"/>
    <n v="4"/>
    <n v="4"/>
    <n v="0"/>
    <n v="8"/>
    <s v="Just the usual"/>
    <n v="0"/>
    <n v="3"/>
    <m/>
    <d v="2020-03-14T21:44:57"/>
    <n v="40"/>
    <s v="False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1pm-12am"/>
    <s v="1-2 hours"/>
    <n v="23.5"/>
    <n v="1.5"/>
    <n v="33"/>
    <n v="2"/>
    <n v="0"/>
    <s v="Female"/>
    <n v="1973"/>
    <n v="1"/>
    <n v="47"/>
    <s v="House"/>
    <s v="Suburb"/>
    <s v="Quiet"/>
    <s v="Undergraduate"/>
    <s v="Employed, working 40 or more hours per week"/>
    <n v="2"/>
    <s v="Financial Analyst "/>
    <s v="Spouse/Partner,Children"/>
    <n v="3"/>
    <s v="5am-6am"/>
    <n v="5.5"/>
    <n v="6"/>
    <s v="Less than 6 hours"/>
    <s v="Quick (1-2 mins)"/>
    <s v="Yes"/>
  </r>
  <r>
    <s v="Kherishma Shah_1"/>
    <s v="2020-03-20"/>
    <s v="07:51"/>
    <n v="751"/>
    <n v="750"/>
    <n v="1"/>
    <d v="2020-03-20T07:50:44"/>
    <d v="2020-03-20T07:51:53"/>
    <n v="100"/>
    <n v="68"/>
    <b v="1"/>
    <n v="5"/>
    <n v="4"/>
    <s v="Kherishma Shah"/>
    <n v="0"/>
    <x v="0"/>
    <x v="1"/>
    <x v="4"/>
    <s v="Week_1 : Day_5"/>
    <s v="Yes"/>
    <n v="1"/>
    <s v="Yes"/>
    <s v="Complied"/>
    <x v="1"/>
    <n v="1"/>
    <s v="A moderate amount (30%-50%)"/>
    <n v="2"/>
    <s v="Yes"/>
    <n v="1"/>
    <s v="10PM-11PM"/>
    <s v="6AM-7AM"/>
    <n v="22.5"/>
    <n v="6.5"/>
    <n v="8"/>
    <s v="0-15 mins"/>
    <s v="0-15 mins"/>
    <s v="0-15 mins"/>
    <n v="4"/>
    <n v="4"/>
    <n v="0"/>
    <n v="8"/>
    <s v="Slightly below average"/>
    <n v="-1"/>
    <n v="2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Anissa Chan_1"/>
    <s v="2020-03-20"/>
    <s v="07:53"/>
    <n v="753"/>
    <n v="752"/>
    <n v="1"/>
    <d v="2020-03-20T07:52:41"/>
    <d v="2020-03-20T07:53:42"/>
    <n v="100"/>
    <n v="60"/>
    <b v="1"/>
    <n v="5"/>
    <n v="3"/>
    <s v="Anissa Chan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0-15 mins"/>
    <s v="0-15 mins"/>
    <n v="4"/>
    <n v="4"/>
    <n v="0"/>
    <n v="8"/>
    <s v="Slightly below average"/>
    <n v="-1"/>
    <n v="2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Divya Goel_1"/>
    <s v="2020-03-20"/>
    <s v="07:58"/>
    <n v="758"/>
    <n v="756"/>
    <n v="1"/>
    <d v="2020-03-20T07:56:59"/>
    <d v="2020-03-20T07:58:30"/>
    <n v="100"/>
    <n v="90"/>
    <b v="1"/>
    <n v="5"/>
    <n v="5"/>
    <s v="Divya Goel"/>
    <n v="1"/>
    <x v="0"/>
    <x v="0"/>
    <x v="4"/>
    <s v="Week_2 : Day_5"/>
    <s v="Yes"/>
    <n v="1"/>
    <s v="No"/>
    <s v="No Complied"/>
    <x v="0"/>
    <n v="0"/>
    <s v="A great deal (&gt;70%)"/>
    <n v="4"/>
    <s v="Yes"/>
    <n v="1"/>
    <s v="After midnight"/>
    <s v="6AM-7AM"/>
    <n v="24.5"/>
    <n v="6.5"/>
    <n v="6"/>
    <s v="&gt;60 mins"/>
    <s v="0-15 mins"/>
    <s v="0-15 mins"/>
    <n v="0"/>
    <n v="4"/>
    <n v="0"/>
    <n v="4"/>
    <s v="Just the usual"/>
    <n v="0"/>
    <n v="3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Alejandro Sanchez_1"/>
    <s v="2020-03-20"/>
    <s v="08:06"/>
    <n v="806"/>
    <n v="805"/>
    <n v="1"/>
    <d v="2020-03-20T08:05:02"/>
    <d v="2020-03-20T08:06:01"/>
    <n v="100"/>
    <n v="58"/>
    <b v="1"/>
    <n v="5"/>
    <n v="4"/>
    <s v="Alejandro Sanchez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9PM-10PM"/>
    <s v="5AM-6AM"/>
    <n v="21.5"/>
    <n v="5.5"/>
    <n v="8"/>
    <s v="0-15 mins"/>
    <s v="16-30 mins"/>
    <s v="0-15 mins"/>
    <n v="4"/>
    <n v="3"/>
    <n v="0"/>
    <n v="7"/>
    <s v="Just the usual"/>
    <n v="0"/>
    <n v="3"/>
    <m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Brice Maynard_1"/>
    <s v="2020-03-20"/>
    <s v="08:08"/>
    <n v="808"/>
    <n v="806"/>
    <n v="1"/>
    <d v="2020-03-20T08:06:41"/>
    <d v="2020-03-20T08:07:59"/>
    <n v="100"/>
    <n v="78"/>
    <b v="1"/>
    <n v="2"/>
    <n v="2"/>
    <s v="Brice Maynard"/>
    <n v="0"/>
    <x v="0"/>
    <x v="1"/>
    <x v="4"/>
    <s v="Week_1 : Day_5"/>
    <s v="Yes"/>
    <n v="1"/>
    <s v="Yes"/>
    <s v="Complied"/>
    <x v="1"/>
    <n v="1"/>
    <s v="A little (&lt;30%)"/>
    <n v="1"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89"/>
    <n v="0"/>
    <n v="31"/>
    <s v="Apartment"/>
    <s v="City"/>
    <s v="Quiet"/>
    <s v="Undergraduate"/>
    <s v="Employed, working less than 40 hours per week"/>
    <n v="1"/>
    <s v="Financial Analyst"/>
    <s v="None"/>
    <n v="0"/>
    <s v="7am-8am"/>
    <n v="7.5"/>
    <n v="8"/>
    <s v="6 hours"/>
    <s v="Very quick (a few seconds)"/>
    <s v="Yes"/>
  </r>
  <r>
    <s v="Sandy Klueger_1"/>
    <s v="2020-03-20"/>
    <s v="08:12"/>
    <n v="812"/>
    <n v="811"/>
    <n v="1"/>
    <d v="2020-03-20T08:11:17"/>
    <d v="2020-03-20T08:12:28"/>
    <n v="100"/>
    <n v="70"/>
    <b v="1"/>
    <n v="5"/>
    <n v="5"/>
    <s v="Sandy Klueger"/>
    <n v="0"/>
    <x v="0"/>
    <x v="1"/>
    <x v="4"/>
    <s v="Week_1 : Day_5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16-30 mins"/>
    <s v="0-15 mins"/>
    <n v="4"/>
    <n v="3"/>
    <n v="0"/>
    <n v="7"/>
    <s v="Slightly above average"/>
    <n v="1"/>
    <n v="4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Neha Batta_1"/>
    <s v="2020-03-20"/>
    <s v="08:18"/>
    <n v="818"/>
    <n v="817"/>
    <n v="1"/>
    <d v="2020-03-20T08:17:02"/>
    <d v="2020-03-20T08:18:08"/>
    <n v="100"/>
    <n v="65"/>
    <b v="1"/>
    <n v="5"/>
    <n v="5"/>
    <s v="Neha Batta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After midnight"/>
    <s v="6AM-7AM"/>
    <n v="24.5"/>
    <n v="6.5"/>
    <n v="6"/>
    <s v="0-15 mins"/>
    <s v="0-15 mins"/>
    <s v="0-15 mins"/>
    <n v="4"/>
    <n v="4"/>
    <n v="0"/>
    <n v="8"/>
    <s v="Slightly below average"/>
    <n v="-1"/>
    <n v="2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Hannah Goldberg_1"/>
    <s v="2020-03-20"/>
    <s v="08:28"/>
    <n v="828"/>
    <n v="827"/>
    <n v="1"/>
    <d v="2020-03-20T08:27:39"/>
    <d v="2020-03-20T08:28:43"/>
    <n v="100"/>
    <n v="63"/>
    <b v="1"/>
    <n v="5"/>
    <n v="5"/>
    <s v="Hannah Goldberg"/>
    <n v="0"/>
    <x v="0"/>
    <x v="1"/>
    <x v="4"/>
    <s v="Week_1 : Day_5"/>
    <s v="Yes"/>
    <n v="1"/>
    <s v="Yes"/>
    <s v="Complied"/>
    <x v="1"/>
    <n v="1"/>
    <s v="None at all"/>
    <n v="0"/>
    <s v="No"/>
    <n v="0"/>
    <s v="9PM-10PM"/>
    <s v="7AM-8AM"/>
    <n v="21.5"/>
    <n v="7.5"/>
    <n v="10"/>
    <s v="0-15 mins"/>
    <s v="0-15 mins"/>
    <s v="16-30 mins"/>
    <n v="4"/>
    <n v="4"/>
    <n v="1"/>
    <n v="9"/>
    <s v="Just the usual"/>
    <n v="0"/>
    <n v="3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Bhavin Vora_1"/>
    <s v="2020-03-20"/>
    <s v="08:32"/>
    <n v="832"/>
    <n v="831"/>
    <n v="1"/>
    <d v="2020-03-20T08:31:05"/>
    <d v="2020-03-20T08:32:47"/>
    <n v="100"/>
    <n v="101"/>
    <b v="1"/>
    <n v="4"/>
    <n v="2"/>
    <s v="Bhavin Vora"/>
    <n v="1"/>
    <x v="0"/>
    <x v="0"/>
    <x v="4"/>
    <s v="Week_2 : Day_5"/>
    <s v="Yes"/>
    <n v="1"/>
    <s v="Yes"/>
    <s v="Complied"/>
    <x v="1"/>
    <n v="1"/>
    <s v="A little (&lt;30%)"/>
    <n v="1"/>
    <s v="Yes"/>
    <n v="1"/>
    <s v="9PM-10PM"/>
    <s v="7AM-8AM"/>
    <n v="21.5"/>
    <n v="7.5"/>
    <n v="10"/>
    <s v="31-45 mins"/>
    <s v="0-15 mins"/>
    <s v="0-15 mins"/>
    <n v="2"/>
    <n v="4"/>
    <n v="0"/>
    <n v="6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0pm-11pm"/>
    <s v="1-2 hours"/>
    <n v="22.5"/>
    <n v="1.5"/>
    <n v="42"/>
    <n v="2"/>
    <n v="1"/>
    <s v="Male"/>
    <n v="1979"/>
    <n v="0"/>
    <n v="41"/>
    <s v="House"/>
    <s v="Suburb"/>
    <s v="Some noise"/>
    <s v="Post Graduate"/>
    <s v="Employed, working 40 or more hours per week"/>
    <n v="2"/>
    <s v="Operations manager"/>
    <s v="Spouse/Partner,Children"/>
    <n v="3"/>
    <s v="5am-6am"/>
    <n v="5.5"/>
    <n v="7"/>
    <s v="6 hours"/>
    <s v="Depends on the quality of the material"/>
    <s v="Yes"/>
  </r>
  <r>
    <s v="Jane Hwa_1"/>
    <s v="2020-03-20"/>
    <s v="08:42"/>
    <n v="842"/>
    <n v="839"/>
    <n v="1"/>
    <d v="2020-03-20T08:39:56"/>
    <d v="2020-03-20T08:42:36"/>
    <n v="100"/>
    <n v="159"/>
    <b v="1"/>
    <n v="5"/>
    <n v="4"/>
    <s v="Jane Hwa"/>
    <n v="1"/>
    <x v="0"/>
    <x v="0"/>
    <x v="4"/>
    <s v="Week_2 : Day_5"/>
    <s v="Yes"/>
    <n v="1"/>
    <s v="Yes"/>
    <s v="Complied"/>
    <x v="1"/>
    <n v="1"/>
    <s v="A lot (50%-70%)"/>
    <n v="3"/>
    <s v="Yes"/>
    <n v="1"/>
    <s v="10PM-11PM"/>
    <s v="7AM-8AM"/>
    <n v="22.5"/>
    <n v="7.5"/>
    <n v="9"/>
    <s v="16-30 mins"/>
    <s v="0-15 mins"/>
    <s v="0-15 mins"/>
    <n v="3"/>
    <n v="4"/>
    <n v="0"/>
    <n v="7"/>
    <s v="Just the usual"/>
    <n v="0"/>
    <n v="3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Armand Indra_1"/>
    <s v="2020-03-20"/>
    <s v="08:45"/>
    <n v="845"/>
    <n v="844"/>
    <n v="1"/>
    <d v="2020-03-20T08:44:15"/>
    <d v="2020-03-20T08:45:20"/>
    <n v="100"/>
    <n v="64"/>
    <b v="1"/>
    <n v="5"/>
    <n v="5"/>
    <s v="Armand Indra"/>
    <n v="1"/>
    <x v="0"/>
    <x v="0"/>
    <x v="4"/>
    <s v="Week_2 : Day_5"/>
    <s v="Yes"/>
    <n v="1"/>
    <s v="Yes"/>
    <s v="Complied"/>
    <x v="1"/>
    <n v="1"/>
    <s v="A little (&lt;30%)"/>
    <n v="1"/>
    <s v="Yes"/>
    <n v="1"/>
    <s v="After midnight"/>
    <s v="7AM-8AM"/>
    <n v="24.5"/>
    <n v="7.5"/>
    <n v="7"/>
    <s v="16-30 mins"/>
    <s v="0-15 mins"/>
    <s v="16-30 mins"/>
    <n v="3"/>
    <n v="4"/>
    <n v="1"/>
    <n v="8"/>
    <s v="Below Average"/>
    <n v="-2"/>
    <n v="1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Joshua Djauhari_1"/>
    <s v="2020-03-20"/>
    <s v="08:53"/>
    <n v="853"/>
    <n v="852"/>
    <n v="1"/>
    <d v="2020-03-20T08:52:03"/>
    <d v="2020-03-20T08:53:00"/>
    <n v="100"/>
    <n v="56"/>
    <b v="1"/>
    <n v="5"/>
    <n v="4"/>
    <s v="Joshua Djauhari"/>
    <n v="0"/>
    <x v="0"/>
    <x v="1"/>
    <x v="4"/>
    <s v="Week_1 : Day_5"/>
    <s v="Yes"/>
    <n v="1"/>
    <s v="Yes"/>
    <s v="Complied"/>
    <x v="1"/>
    <n v="1"/>
    <s v="A little (&lt;30%)"/>
    <n v="1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Rashelle Nagata_1"/>
    <s v="2020-03-20"/>
    <s v="09:03"/>
    <n v="903"/>
    <n v="901"/>
    <n v="1"/>
    <d v="2020-03-20T09:01:15"/>
    <d v="2020-03-20T09:03:23"/>
    <n v="100"/>
    <n v="127"/>
    <b v="1"/>
    <n v="6"/>
    <n v="5"/>
    <s v="Rashelle Nagata"/>
    <n v="0"/>
    <x v="0"/>
    <x v="1"/>
    <x v="4"/>
    <s v="Week_1 : Day_5"/>
    <s v="Yes"/>
    <n v="1"/>
    <s v="Yes"/>
    <s v="Complied"/>
    <x v="1"/>
    <n v="1"/>
    <s v="A lot (50%-70%)"/>
    <n v="3"/>
    <s v="Yes"/>
    <n v="1"/>
    <s v="10PM-11PM"/>
    <s v="Before 5AM"/>
    <n v="22.5"/>
    <n v="4.5"/>
    <n v="6"/>
    <s v="0-15 mins"/>
    <s v="0-15 mins"/>
    <s v="0-15 mins"/>
    <n v="4"/>
    <n v="4"/>
    <n v="0"/>
    <n v="8"/>
    <s v="Just the usual"/>
    <n v="0"/>
    <n v="3"/>
    <n v="0.81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Ankit Prakash_1"/>
    <s v="2020-03-20"/>
    <s v="09:12"/>
    <n v="912"/>
    <n v="911"/>
    <n v="1"/>
    <d v="2020-03-20T09:11:04"/>
    <d v="2020-03-20T09:12:37"/>
    <n v="100"/>
    <n v="93"/>
    <b v="1"/>
    <n v="3"/>
    <n v="4"/>
    <s v="Ankit Prakash"/>
    <n v="0"/>
    <x v="0"/>
    <x v="1"/>
    <x v="4"/>
    <s v="Week_1 : Day_5"/>
    <s v="Yes"/>
    <n v="1"/>
    <s v="Yes"/>
    <s v="Complied"/>
    <x v="1"/>
    <n v="1"/>
    <s v="A lot (50%-70%)"/>
    <n v="3"/>
    <s v="Yes"/>
    <n v="1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Brady Meyers_1"/>
    <s v="2020-03-20"/>
    <s v="09:12"/>
    <n v="912"/>
    <n v="912"/>
    <n v="1"/>
    <d v="2020-03-20T09:12:02"/>
    <d v="2020-03-20T09:12:52"/>
    <n v="100"/>
    <n v="49"/>
    <b v="1"/>
    <n v="4"/>
    <n v="4"/>
    <s v="Brady Meyers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11PM-12AM"/>
    <s v="8AM-9AM"/>
    <n v="23.5"/>
    <n v="8.5"/>
    <n v="9"/>
    <s v="0-15 mins"/>
    <s v="16-30 mins"/>
    <s v="0-15 mins"/>
    <n v="4"/>
    <n v="3"/>
    <n v="0"/>
    <n v="7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Nadia Sharifi_1"/>
    <s v="2020-03-20"/>
    <s v="09:35"/>
    <n v="935"/>
    <n v="933"/>
    <n v="1"/>
    <d v="2020-03-20T09:33:49"/>
    <d v="2020-03-20T09:35:46"/>
    <n v="100"/>
    <n v="117"/>
    <b v="1"/>
    <n v="5"/>
    <n v="5"/>
    <s v="Nadia Sharifi"/>
    <n v="0"/>
    <x v="0"/>
    <x v="1"/>
    <x v="4"/>
    <s v="Week_1 : Day_5"/>
    <s v="Yes"/>
    <n v="1"/>
    <s v="Yes"/>
    <s v="Complied"/>
    <x v="1"/>
    <n v="1"/>
    <s v="A little (&lt;30%)"/>
    <n v="1"/>
    <s v="Yes"/>
    <n v="1"/>
    <s v="10PM-11PM"/>
    <s v="8AM-9AM"/>
    <n v="22.5"/>
    <n v="8.5"/>
    <n v="10"/>
    <s v="16-30 mins"/>
    <s v="16-30 mins"/>
    <s v="0-15 mins"/>
    <n v="3"/>
    <n v="3"/>
    <n v="0"/>
    <n v="6"/>
    <s v="Slightly below average"/>
    <n v="-1"/>
    <n v="2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Annie Whelan_1"/>
    <s v="2020-03-20"/>
    <s v="09:57"/>
    <n v="957"/>
    <n v="956"/>
    <n v="1"/>
    <d v="2020-03-20T09:56:51"/>
    <d v="2020-03-20T09:57:50"/>
    <n v="100"/>
    <n v="58"/>
    <b v="1"/>
    <n v="5"/>
    <n v="4"/>
    <s v="Annie Whelan"/>
    <n v="1"/>
    <x v="0"/>
    <x v="0"/>
    <x v="4"/>
    <s v="Week_2 : Day_5"/>
    <s v="Yes"/>
    <n v="1"/>
    <s v="Yes"/>
    <s v="Complied"/>
    <x v="1"/>
    <n v="1"/>
    <s v="None at all"/>
    <n v="0"/>
    <s v="Yes"/>
    <n v="1"/>
    <s v="11PM-12AM"/>
    <s v="7AM-8AM"/>
    <n v="23.5"/>
    <n v="7.5"/>
    <n v="8"/>
    <s v="16-30 mins"/>
    <s v="16-30 mins"/>
    <s v="0-15 mins"/>
    <n v="3"/>
    <n v="3"/>
    <n v="0"/>
    <n v="6"/>
    <s v="Slightly below average"/>
    <n v="-1"/>
    <n v="2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Andrew Chen_1"/>
    <s v="2020-03-20"/>
    <s v="10:19"/>
    <n v="1019"/>
    <n v="1017"/>
    <n v="1"/>
    <d v="2020-03-20T10:17:39"/>
    <d v="2020-03-20T10:19:09"/>
    <n v="100"/>
    <n v="89"/>
    <b v="1"/>
    <n v="5"/>
    <n v="5"/>
    <s v="Andrew Chen"/>
    <n v="0"/>
    <x v="0"/>
    <x v="1"/>
    <x v="4"/>
    <s v="Week_1 : Day_5"/>
    <s v="No"/>
    <n v="0"/>
    <m/>
    <s v="No Complied"/>
    <x v="0"/>
    <n v="0"/>
    <m/>
    <m/>
    <s v="No"/>
    <n v="0"/>
    <s v="After midnight"/>
    <s v="After 9 AM"/>
    <n v="24.5"/>
    <n v="9.5"/>
    <n v="9"/>
    <s v="0-15 mins"/>
    <s v="0-15 mins"/>
    <s v="16-30 mins"/>
    <n v="4"/>
    <n v="4"/>
    <n v="1"/>
    <n v="9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David Iranpour_1"/>
    <s v="2020-03-20"/>
    <s v="10:30"/>
    <n v="1030"/>
    <n v="1029"/>
    <n v="1"/>
    <d v="2020-03-20T10:29:39"/>
    <d v="2020-03-20T10:30:39"/>
    <n v="100"/>
    <n v="59"/>
    <b v="1"/>
    <n v="5"/>
    <n v="4"/>
    <s v="David Iranpour"/>
    <n v="0"/>
    <x v="0"/>
    <x v="1"/>
    <x v="4"/>
    <s v="Week_1 : Day_5"/>
    <s v="Yes"/>
    <n v="1"/>
    <s v="Yes"/>
    <s v="Complied"/>
    <x v="1"/>
    <n v="1"/>
    <s v="A moderate amount (30%-50%)"/>
    <n v="2"/>
    <s v="Yes"/>
    <n v="1"/>
    <s v="10PM-11PM"/>
    <s v="7AM-8AM"/>
    <n v="22.5"/>
    <n v="7.5"/>
    <n v="9"/>
    <s v="31-45 mins"/>
    <s v="0-15 mins"/>
    <s v="0-15 mins"/>
    <n v="2"/>
    <n v="4"/>
    <n v="0"/>
    <n v="6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Shawn Halim_1"/>
    <s v="2020-03-20"/>
    <s v="10:44"/>
    <n v="1044"/>
    <n v="1043"/>
    <n v="1"/>
    <d v="2020-03-20T10:43:40"/>
    <d v="2020-03-20T10:44:18"/>
    <n v="100"/>
    <n v="37"/>
    <b v="1"/>
    <n v="5"/>
    <n v="5"/>
    <s v="Shawn Halim"/>
    <n v="0"/>
    <x v="0"/>
    <x v="1"/>
    <x v="4"/>
    <s v="Week_1 : Day_5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Dushyant Varshney_1"/>
    <s v="2020-03-20"/>
    <s v="10:51"/>
    <n v="1051"/>
    <n v="1050"/>
    <n v="1"/>
    <d v="2020-03-20T10:50:20"/>
    <d v="2020-03-20T10:51:30"/>
    <n v="100"/>
    <n v="69"/>
    <b v="1"/>
    <n v="5"/>
    <n v="2"/>
    <s v="Dushyant Varshney"/>
    <n v="1"/>
    <x v="0"/>
    <x v="0"/>
    <x v="4"/>
    <s v="Week_2 : Day_5"/>
    <s v="Yes"/>
    <n v="1"/>
    <s v="Yes"/>
    <s v="Complied"/>
    <x v="1"/>
    <n v="1"/>
    <s v="A little (&lt;30%)"/>
    <n v="1"/>
    <s v="Yes"/>
    <n v="1"/>
    <s v="11PM-12AM"/>
    <s v="7AM-8AM"/>
    <n v="23.5"/>
    <n v="7.5"/>
    <n v="8"/>
    <s v="0-15 mins"/>
    <s v="16-30 mins"/>
    <s v="0-15 mins"/>
    <n v="4"/>
    <n v="3"/>
    <n v="0"/>
    <n v="7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Megan Lee_1"/>
    <s v="2020-03-20"/>
    <s v="10:56"/>
    <n v="1056"/>
    <n v="1056"/>
    <n v="1"/>
    <d v="2020-03-20T10:56:06"/>
    <d v="2020-03-20T10:56:50"/>
    <n v="100"/>
    <n v="43"/>
    <b v="1"/>
    <n v="5"/>
    <n v="4"/>
    <s v="Megan Lee"/>
    <n v="1"/>
    <x v="0"/>
    <x v="0"/>
    <x v="4"/>
    <s v="Week_2 : Day_5"/>
    <s v="Yes"/>
    <n v="1"/>
    <s v="Yes"/>
    <s v="Complied"/>
    <x v="1"/>
    <n v="1"/>
    <s v="A moderate amount (30%-50%)"/>
    <n v="2"/>
    <s v="No"/>
    <n v="0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Kevin Guh_1"/>
    <s v="2020-03-20"/>
    <s v="11:08"/>
    <n v="1108"/>
    <n v="1107"/>
    <n v="1"/>
    <d v="2020-03-20T11:07:36"/>
    <d v="2020-03-20T11:08:33"/>
    <n v="100"/>
    <n v="57"/>
    <b v="1"/>
    <n v="5"/>
    <n v="4"/>
    <s v="Kevin Guh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16-30 mins"/>
    <s v="&gt;60 mins"/>
    <n v="4"/>
    <n v="3"/>
    <n v="4"/>
    <n v="11"/>
    <s v="Just the usual"/>
    <n v="0"/>
    <n v="3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Courtney Vu_1"/>
    <s v="2020-03-20"/>
    <s v="11:26"/>
    <n v="1126"/>
    <n v="1125"/>
    <n v="1"/>
    <d v="2020-03-20T11:25:16"/>
    <d v="2020-03-20T11:26:00"/>
    <n v="100"/>
    <n v="44"/>
    <b v="1"/>
    <n v="5"/>
    <n v="4"/>
    <s v="Courtney Vu"/>
    <n v="0"/>
    <x v="0"/>
    <x v="1"/>
    <x v="4"/>
    <s v="Week_1 : Day_5"/>
    <s v="Yes"/>
    <n v="1"/>
    <s v="Yes"/>
    <s v="Complied"/>
    <x v="1"/>
    <n v="1"/>
    <s v="A great deal (&gt;70%)"/>
    <n v="4"/>
    <s v="Yes"/>
    <n v="1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Perry Kumagai_1"/>
    <s v="2020-03-20"/>
    <s v="11:27"/>
    <n v="1127"/>
    <n v="1126"/>
    <n v="1"/>
    <d v="2020-03-20T11:26:21"/>
    <d v="2020-03-20T11:27:04"/>
    <n v="100"/>
    <n v="43"/>
    <b v="1"/>
    <n v="5"/>
    <n v="3"/>
    <s v="Perry Kumagai"/>
    <n v="0"/>
    <x v="0"/>
    <x v="1"/>
    <x v="4"/>
    <s v="Week_1 : Day_5"/>
    <s v="Yes"/>
    <n v="1"/>
    <s v="No"/>
    <s v="No Complied"/>
    <x v="0"/>
    <n v="0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Slightly above average"/>
    <n v="1"/>
    <n v="4"/>
    <n v="0.8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Chakra Akella_1"/>
    <s v="2020-03-20"/>
    <s v="13:24"/>
    <n v="1324"/>
    <n v="1322"/>
    <n v="1"/>
    <d v="2020-03-20T13:22:26"/>
    <d v="2020-03-20T13:24:11"/>
    <n v="100"/>
    <n v="104"/>
    <b v="1"/>
    <n v="5"/>
    <n v="4"/>
    <s v="Chakra Akella"/>
    <n v="0"/>
    <x v="0"/>
    <x v="1"/>
    <x v="4"/>
    <s v="Week_1 : Day_5"/>
    <s v="Yes"/>
    <n v="1"/>
    <s v="Yes"/>
    <s v="Complied"/>
    <x v="1"/>
    <n v="1"/>
    <s v="None at all"/>
    <n v="0"/>
    <s v="Yes"/>
    <n v="1"/>
    <s v="9PM-10PM"/>
    <s v="6AM-7AM"/>
    <n v="21.5"/>
    <n v="6.5"/>
    <n v="9"/>
    <s v="0-15 mins"/>
    <s v="31-45 mins"/>
    <s v="0-15 mins"/>
    <n v="4"/>
    <n v="2"/>
    <n v="0"/>
    <n v="6"/>
    <s v="Below Average"/>
    <n v="-2"/>
    <n v="1"/>
    <n v="0.9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Alec Greenawalt_1"/>
    <s v="2020-03-20"/>
    <s v="13:46"/>
    <n v="1346"/>
    <n v="1345"/>
    <n v="1"/>
    <d v="2020-03-20T13:45:37"/>
    <d v="2020-03-20T13:46:13"/>
    <n v="100"/>
    <n v="35"/>
    <b v="1"/>
    <n v="4"/>
    <n v="4"/>
    <s v="Alec Greenawalt"/>
    <n v="0"/>
    <x v="0"/>
    <x v="1"/>
    <x v="4"/>
    <s v="Week_1 : Day_5"/>
    <s v="No"/>
    <n v="0"/>
    <m/>
    <s v="No Complied"/>
    <x v="0"/>
    <n v="0"/>
    <m/>
    <m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above average"/>
    <n v="1"/>
    <n v="4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Sucharita Yellapragada_1"/>
    <s v="2020-03-20"/>
    <s v="15:23"/>
    <n v="1523"/>
    <n v="1522"/>
    <n v="1"/>
    <d v="2020-03-20T15:22:29"/>
    <d v="2020-03-20T15:23:55"/>
    <n v="100"/>
    <n v="86"/>
    <b v="1"/>
    <n v="5"/>
    <n v="4"/>
    <s v="Sucharita Yellapragada"/>
    <n v="1"/>
    <x v="0"/>
    <x v="0"/>
    <x v="4"/>
    <s v="Week_2 : Day_5"/>
    <s v="Yes"/>
    <n v="1"/>
    <s v="Yes"/>
    <s v="Complied"/>
    <x v="1"/>
    <n v="1"/>
    <s v="A moderate amount (30%-50%)"/>
    <n v="2"/>
    <s v="Yes"/>
    <n v="1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Collin Russum_1"/>
    <s v="2020-03-20"/>
    <s v="17:14"/>
    <n v="1714"/>
    <n v="1714"/>
    <n v="1"/>
    <d v="2020-03-20T17:14:04"/>
    <d v="2020-03-20T17:14:32"/>
    <n v="100"/>
    <n v="27"/>
    <b v="1"/>
    <n v="4"/>
    <n v="1"/>
    <s v="Collin Russum"/>
    <n v="0"/>
    <x v="0"/>
    <x v="1"/>
    <x v="4"/>
    <s v="Week_1 : Day_5"/>
    <s v="No"/>
    <n v="0"/>
    <m/>
    <s v="No Complied"/>
    <x v="0"/>
    <n v="0"/>
    <m/>
    <m/>
    <s v="No"/>
    <n v="0"/>
    <s v="11PM-12AM"/>
    <s v="7AM-8AM"/>
    <n v="23.5"/>
    <n v="7.5"/>
    <n v="8"/>
    <s v="0-15 mins"/>
    <s v="0-15 mins"/>
    <s v="0-15 mins"/>
    <n v="4"/>
    <n v="4"/>
    <n v="0"/>
    <n v="8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6"/>
    <n v="0"/>
    <n v="24"/>
    <s v="Apartment"/>
    <s v="City"/>
    <s v="Noisy"/>
    <s v="Graduate"/>
    <s v="Employed, working 40 or more hours per week"/>
    <n v="2"/>
    <s v="Financial Analyst"/>
    <s v="Roommate"/>
    <n v="1"/>
    <s v="7am-8am"/>
    <n v="7.5"/>
    <n v="9"/>
    <s v="8 hours"/>
    <s v="Depends on the quality of the material"/>
    <s v="Yes"/>
  </r>
  <r>
    <s v="Smita Kumar_1"/>
    <s v="2020-03-20"/>
    <s v="22:10"/>
    <n v="2210"/>
    <n v="2208"/>
    <n v="1"/>
    <d v="2020-03-20T22:08:57"/>
    <d v="2020-03-20T22:10:41"/>
    <n v="100"/>
    <n v="103"/>
    <b v="1"/>
    <n v="5"/>
    <n v="2"/>
    <s v="Smita Kumar"/>
    <n v="0"/>
    <x v="0"/>
    <x v="1"/>
    <x v="4"/>
    <s v="Week_1 : Day_5"/>
    <s v="Yes"/>
    <n v="1"/>
    <s v="Yes"/>
    <s v="Complied"/>
    <x v="1"/>
    <n v="1"/>
    <s v="A lot (50%-70%)"/>
    <n v="3"/>
    <s v="No"/>
    <n v="0"/>
    <s v="9PM-10PM"/>
    <s v="6AM-7AM"/>
    <n v="21.5"/>
    <n v="6.5"/>
    <n v="9"/>
    <s v="0-15 mins"/>
    <s v="0-15 mins"/>
    <s v="0-15 mins"/>
    <n v="4"/>
    <n v="4"/>
    <n v="0"/>
    <n v="8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Aditi Jhalani_1"/>
    <s v="2020-03-22"/>
    <s v="18:19"/>
    <n v="1819"/>
    <n v="1818"/>
    <n v="1"/>
    <d v="2020-03-22T18:18:31"/>
    <d v="2020-03-22T18:19:20"/>
    <n v="100"/>
    <n v="49"/>
    <b v="1"/>
    <n v="4"/>
    <n v="2"/>
    <s v="Aditi Jhalani"/>
    <n v="0"/>
    <x v="0"/>
    <x v="1"/>
    <x v="4"/>
    <s v="Week_1 : Day_5"/>
    <s v="No"/>
    <n v="0"/>
    <m/>
    <s v="No Complied"/>
    <x v="0"/>
    <n v="0"/>
    <m/>
    <m/>
    <s v="Yes"/>
    <n v="1"/>
    <s v="11PM-12AM"/>
    <s v="7AM-8AM"/>
    <n v="23.5"/>
    <n v="7.5"/>
    <n v="8"/>
    <s v="31-45 mins"/>
    <s v="0-15 mins"/>
    <s v="16-30 mins"/>
    <n v="2"/>
    <n v="4"/>
    <n v="1"/>
    <n v="7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1pm-12am"/>
    <s v="1-2 hours"/>
    <n v="23.5"/>
    <n v="1.5"/>
    <n v="33"/>
    <n v="2"/>
    <n v="1"/>
    <s v="Female"/>
    <n v="1984"/>
    <n v="1"/>
    <n v="36"/>
    <s v="House"/>
    <s v="City"/>
    <s v="Quiet"/>
    <s v="Graduate"/>
    <s v="Employed, working 40 or more hours per week"/>
    <n v="2"/>
    <s v="Quality and realibility engineer"/>
    <s v="Spouse/Partner,Children"/>
    <n v="3"/>
    <s v="7am-8am"/>
    <n v="7.5"/>
    <n v="8"/>
    <s v="6 hours"/>
    <s v="Quick (1-2 mins)"/>
    <s v="Yes"/>
  </r>
  <r>
    <s v="Alison Kamikawa_2"/>
    <s v="2020-03-23"/>
    <s v="04:01"/>
    <n v="401"/>
    <n v="400"/>
    <n v="2"/>
    <d v="2020-03-23T04:00:25"/>
    <d v="2020-03-23T04:01:21"/>
    <n v="100"/>
    <n v="56"/>
    <b v="1"/>
    <n v="5"/>
    <n v="5"/>
    <s v="Alison Kamikawa"/>
    <n v="0"/>
    <x v="1"/>
    <x v="0"/>
    <x v="0"/>
    <s v="Week_2 : Day_1"/>
    <s v="Yes"/>
    <n v="1"/>
    <s v="Yes"/>
    <s v="Complied"/>
    <x v="1"/>
    <n v="1"/>
    <s v="A lot (50%-70%)"/>
    <n v="3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Annie Song_2"/>
    <s v="2020-03-23"/>
    <s v="05:19"/>
    <n v="519"/>
    <n v="519"/>
    <n v="2"/>
    <d v="2020-03-23T05:19:12"/>
    <d v="2020-03-23T05:19:49"/>
    <n v="100"/>
    <n v="37"/>
    <b v="1"/>
    <n v="5"/>
    <n v="5"/>
    <s v="Annie Song"/>
    <n v="0"/>
    <x v="1"/>
    <x v="0"/>
    <x v="0"/>
    <s v="Week_2 : Day_1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Evelyn Lee_2"/>
    <s v="2020-03-23"/>
    <s v="05:23"/>
    <n v="523"/>
    <n v="522"/>
    <n v="2"/>
    <d v="2020-03-23T05:22:33"/>
    <d v="2020-03-23T05:23:22"/>
    <n v="100"/>
    <n v="48"/>
    <b v="1"/>
    <n v="5"/>
    <n v="5"/>
    <s v="Evelyn Lee"/>
    <n v="0"/>
    <x v="1"/>
    <x v="0"/>
    <x v="0"/>
    <s v="Week_2 : Day_1"/>
    <s v="Yes"/>
    <n v="1"/>
    <s v="Yes"/>
    <s v="Complied"/>
    <x v="1"/>
    <n v="1"/>
    <s v="A lot (50%-70%)"/>
    <n v="3"/>
    <s v="No"/>
    <n v="0"/>
    <s v="After midnight"/>
    <s v="7AM-8AM"/>
    <n v="24.5"/>
    <n v="7.5"/>
    <n v="7"/>
    <s v="16-30 mins"/>
    <s v="0-15 mins"/>
    <s v="16-30 mins"/>
    <n v="3"/>
    <n v="4"/>
    <n v="1"/>
    <n v="8"/>
    <s v="Slightly below average"/>
    <n v="-1"/>
    <n v="2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Jyothi Vaddi_2"/>
    <s v="2020-03-23"/>
    <s v="05:31"/>
    <n v="531"/>
    <n v="516"/>
    <n v="2"/>
    <d v="2020-03-23T05:16:42"/>
    <d v="2020-03-23T05:31:16"/>
    <n v="100"/>
    <n v="873"/>
    <b v="1"/>
    <n v="5"/>
    <n v="5"/>
    <s v="Jyothi Vaddi"/>
    <n v="1"/>
    <x v="1"/>
    <x v="1"/>
    <x v="0"/>
    <s v="Week_1 : Day_1"/>
    <s v="No"/>
    <n v="0"/>
    <m/>
    <s v="No Complied"/>
    <x v="0"/>
    <n v="0"/>
    <m/>
    <m/>
    <s v="Yes"/>
    <n v="1"/>
    <s v="After midnight"/>
    <s v="8AM-9AM"/>
    <n v="24.5"/>
    <n v="8.5"/>
    <n v="8"/>
    <s v="31-45 mins"/>
    <s v="0-15 mins"/>
    <s v="&gt;60 mins"/>
    <n v="2"/>
    <n v="4"/>
    <n v="4"/>
    <n v="10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Suvarna Kalane_2"/>
    <s v="2020-03-23"/>
    <s v="05:32"/>
    <n v="532"/>
    <n v="530"/>
    <n v="2"/>
    <d v="2020-03-23T05:30:49"/>
    <d v="2020-03-23T05:32:40"/>
    <n v="100"/>
    <n v="111"/>
    <b v="1"/>
    <n v="5"/>
    <n v="5"/>
    <s v="Suvarna Kalane"/>
    <n v="1"/>
    <x v="1"/>
    <x v="1"/>
    <x v="0"/>
    <s v="Week_1 : Day_1"/>
    <s v="Yes"/>
    <n v="1"/>
    <s v="Yes"/>
    <s v="Complied"/>
    <x v="1"/>
    <n v="1"/>
    <s v="A lot (50%-70%)"/>
    <n v="3"/>
    <s v="No"/>
    <n v="0"/>
    <s v="After midnight"/>
    <s v="7AM-8AM"/>
    <n v="24.5"/>
    <n v="7.5"/>
    <n v="7"/>
    <s v="31-45 mins"/>
    <s v="46-60 mins"/>
    <s v="16-30 mins"/>
    <n v="2"/>
    <n v="1"/>
    <n v="1"/>
    <n v="4"/>
    <s v="Slightly above average"/>
    <n v="1"/>
    <n v="4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Aaron Le_2"/>
    <s v="2020-03-23"/>
    <s v="06:28"/>
    <n v="628"/>
    <n v="627"/>
    <n v="2"/>
    <d v="2020-03-23T06:27:19"/>
    <d v="2020-03-23T06:28:04"/>
    <n v="100"/>
    <n v="44"/>
    <b v="1"/>
    <n v="5"/>
    <n v="3"/>
    <s v="Aaron Le"/>
    <n v="0"/>
    <x v="1"/>
    <x v="0"/>
    <x v="0"/>
    <s v="Week_2 : Day_1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Below Average"/>
    <n v="-2"/>
    <n v="1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mark yeager_2"/>
    <s v="2020-03-23"/>
    <s v="06:44"/>
    <n v="644"/>
    <n v="643"/>
    <n v="2"/>
    <d v="2020-03-23T06:43:20"/>
    <d v="2020-03-23T06:44:04"/>
    <n v="100"/>
    <n v="44"/>
    <b v="1"/>
    <n v="5"/>
    <n v="5"/>
    <s v="mark yeager"/>
    <n v="1"/>
    <x v="1"/>
    <x v="1"/>
    <x v="0"/>
    <s v="Week_1 : Day_1"/>
    <s v="Yes"/>
    <n v="1"/>
    <s v="Yes"/>
    <s v="Complied"/>
    <x v="1"/>
    <n v="1"/>
    <s v="A moderate amount (30%-50%)"/>
    <n v="2"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purva Patil_2"/>
    <s v="2020-03-23"/>
    <s v="06:48"/>
    <n v="648"/>
    <n v="647"/>
    <n v="2"/>
    <d v="2020-03-23T06:47:09"/>
    <d v="2020-03-23T06:48:16"/>
    <n v="100"/>
    <n v="67"/>
    <b v="1"/>
    <n v="5"/>
    <n v="5"/>
    <s v="Apurva Patil"/>
    <n v="1"/>
    <x v="1"/>
    <x v="1"/>
    <x v="0"/>
    <s v="Week_1 : Day_1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Neelam Zaidi_2"/>
    <s v="2020-03-23"/>
    <s v="07:03"/>
    <n v="703"/>
    <n v="703"/>
    <n v="2"/>
    <d v="2020-03-23T07:03:05"/>
    <d v="2020-03-23T07:03:56"/>
    <n v="100"/>
    <n v="51"/>
    <b v="1"/>
    <n v="5"/>
    <n v="1"/>
    <s v="Neelam Zaidi"/>
    <n v="0"/>
    <x v="1"/>
    <x v="0"/>
    <x v="0"/>
    <s v="Week_2 : Day_1"/>
    <s v="No"/>
    <n v="0"/>
    <m/>
    <s v="No Complied"/>
    <x v="0"/>
    <n v="0"/>
    <m/>
    <m/>
    <s v="Yes"/>
    <n v="1"/>
    <s v="11PM-12AM"/>
    <s v="6AM-7AM"/>
    <n v="23.5"/>
    <n v="6.5"/>
    <n v="7"/>
    <s v="0-15 mins"/>
    <s v="0-15 mins"/>
    <s v="0-15 mins"/>
    <n v="4"/>
    <n v="4"/>
    <n v="0"/>
    <n v="8"/>
    <s v="Slightly below average"/>
    <n v="-1"/>
    <n v="2"/>
    <m/>
    <d v="2020-03-14T21:44:57"/>
    <n v="40"/>
    <s v="False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1pm-12am"/>
    <s v="1-2 hours"/>
    <n v="23.5"/>
    <n v="1.5"/>
    <n v="33"/>
    <n v="2"/>
    <n v="0"/>
    <s v="Female"/>
    <n v="1973"/>
    <n v="1"/>
    <n v="47"/>
    <s v="House"/>
    <s v="Suburb"/>
    <s v="Quiet"/>
    <s v="Undergraduate"/>
    <s v="Employed, working 40 or more hours per week"/>
    <n v="2"/>
    <s v="Financial Analyst "/>
    <s v="Spouse/Partner,Children"/>
    <n v="3"/>
    <s v="5am-6am"/>
    <n v="5.5"/>
    <n v="6"/>
    <s v="Less than 6 hours"/>
    <s v="Quick (1-2 mins)"/>
    <s v="Yes"/>
  </r>
  <r>
    <s v="Amanda Spence_2"/>
    <s v="2020-03-23"/>
    <s v="07:10"/>
    <n v="710"/>
    <n v="709"/>
    <n v="2"/>
    <d v="2020-03-23T07:09:15"/>
    <d v="2020-03-23T07:10:07"/>
    <n v="100"/>
    <n v="51"/>
    <b v="1"/>
    <n v="5"/>
    <n v="5"/>
    <s v="Amanda Spence"/>
    <n v="1"/>
    <x v="1"/>
    <x v="1"/>
    <x v="0"/>
    <s v="Week_1 : Day_1"/>
    <s v="Yes"/>
    <n v="1"/>
    <s v="Yes"/>
    <s v="Complied"/>
    <x v="1"/>
    <n v="1"/>
    <s v="A lot (50%-70%)"/>
    <n v="3"/>
    <s v="No"/>
    <n v="0"/>
    <s v="10PM-11PM"/>
    <s v="5AM-6AM"/>
    <n v="22.5"/>
    <n v="5.5"/>
    <n v="7"/>
    <s v="0-15 mins"/>
    <s v="0-15 mins"/>
    <s v="0-15 mins"/>
    <n v="4"/>
    <n v="4"/>
    <n v="0"/>
    <n v="8"/>
    <s v="Slightly above average"/>
    <n v="1"/>
    <n v="4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Kevin Cook_2"/>
    <s v="2020-03-23"/>
    <s v="07:13"/>
    <n v="713"/>
    <n v="711"/>
    <n v="2"/>
    <d v="2020-03-23T07:11:43"/>
    <d v="2020-03-23T07:13:00"/>
    <n v="100"/>
    <n v="76"/>
    <b v="1"/>
    <n v="5"/>
    <n v="5"/>
    <s v="Kevin Cook"/>
    <n v="0"/>
    <x v="1"/>
    <x v="0"/>
    <x v="0"/>
    <s v="Week_2 : Day_1"/>
    <s v="Yes"/>
    <n v="1"/>
    <s v="Yes"/>
    <s v="Complied"/>
    <x v="1"/>
    <n v="1"/>
    <s v="A moderate amount (30%-50%)"/>
    <n v="2"/>
    <s v="Yes"/>
    <n v="1"/>
    <s v="9PM-10PM"/>
    <s v="5AM-6AM"/>
    <n v="21.5"/>
    <n v="5.5"/>
    <n v="8"/>
    <s v="0-15 mins"/>
    <s v="0-15 mins"/>
    <s v="0-15 mins"/>
    <n v="4"/>
    <n v="4"/>
    <n v="0"/>
    <n v="8"/>
    <s v="Slightly above average"/>
    <n v="1"/>
    <n v="4"/>
    <n v="0.85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Nadia Sharifi_2"/>
    <s v="2020-03-23"/>
    <s v="07:27"/>
    <n v="727"/>
    <n v="725"/>
    <n v="2"/>
    <d v="2020-03-23T07:25:53"/>
    <d v="2020-03-23T07:27:18"/>
    <n v="100"/>
    <n v="84"/>
    <b v="1"/>
    <n v="5"/>
    <n v="5"/>
    <s v="Nadia Sharifi"/>
    <n v="0"/>
    <x v="1"/>
    <x v="0"/>
    <x v="0"/>
    <s v="Week_2 : Day_1"/>
    <s v="Yes"/>
    <n v="1"/>
    <s v="Yes"/>
    <s v="Complied"/>
    <x v="1"/>
    <n v="1"/>
    <s v="A lot (50%-70%)"/>
    <n v="3"/>
    <s v="No"/>
    <n v="0"/>
    <s v="9PM-10PM"/>
    <s v="6AM-7AM"/>
    <n v="21.5"/>
    <n v="6.5"/>
    <n v="9"/>
    <s v="46-60 mins"/>
    <s v="16-30 mins"/>
    <s v="0-15 mins"/>
    <n v="1"/>
    <n v="3"/>
    <n v="0"/>
    <n v="4"/>
    <s v="Below Average"/>
    <n v="-2"/>
    <n v="1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Rhythm Arora_2"/>
    <s v="2020-03-23"/>
    <s v="07:27"/>
    <n v="727"/>
    <n v="726"/>
    <n v="2"/>
    <d v="2020-03-23T07:26:52"/>
    <d v="2020-03-23T07:27:46"/>
    <n v="100"/>
    <n v="54"/>
    <b v="1"/>
    <n v="5"/>
    <n v="4"/>
    <s v="Rhythm Arora"/>
    <n v="1"/>
    <x v="1"/>
    <x v="1"/>
    <x v="0"/>
    <s v="Week_1 : Day_1"/>
    <s v="Yes"/>
    <n v="1"/>
    <s v="Yes"/>
    <s v="Complied"/>
    <x v="1"/>
    <n v="1"/>
    <s v="A lot (50%-70%)"/>
    <n v="3"/>
    <s v="No"/>
    <n v="0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Johan Magnusson_2"/>
    <s v="2020-03-23"/>
    <s v="07:33"/>
    <n v="733"/>
    <n v="732"/>
    <n v="2"/>
    <d v="2020-03-23T07:32:11"/>
    <d v="2020-03-23T07:33:32"/>
    <n v="100"/>
    <n v="80"/>
    <b v="1"/>
    <n v="3"/>
    <n v="1"/>
    <s v="Johan Magnusson"/>
    <n v="1"/>
    <x v="1"/>
    <x v="1"/>
    <x v="0"/>
    <s v="Week_1 : Day_1"/>
    <s v="Yes"/>
    <n v="1"/>
    <s v="Yes"/>
    <s v="Complied"/>
    <x v="1"/>
    <n v="1"/>
    <s v="A great deal (&gt;70%)"/>
    <n v="4"/>
    <s v="No"/>
    <n v="0"/>
    <s v="11PM-12AM"/>
    <s v="6AM-7AM"/>
    <n v="23.5"/>
    <n v="6.5"/>
    <n v="7"/>
    <s v="0-15 mins"/>
    <s v="0-15 mins"/>
    <s v="0-15 mins"/>
    <n v="4"/>
    <n v="4"/>
    <n v="0"/>
    <n v="8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0"/>
    <n v="3"/>
    <s v="1_0_3"/>
    <s v="0_3"/>
    <s v="1_0_3"/>
    <s v="0_3"/>
    <s v="10pm-11pm"/>
    <s v="1-2 hours"/>
    <n v="22.5"/>
    <n v="1.5"/>
    <n v="42"/>
    <n v="1"/>
    <n v="0"/>
    <s v="Male"/>
    <n v="1983"/>
    <n v="0"/>
    <n v="37"/>
    <s v="House"/>
    <s v="Suburb"/>
    <s v="Some noise"/>
    <s v="Graduate"/>
    <s v="Employed, working 40 or more hours per week"/>
    <n v="2"/>
    <s v="Finance Manager"/>
    <s v="Spouse/Partner,Children"/>
    <n v="3"/>
    <s v="5am-6am"/>
    <n v="5.5"/>
    <n v="7"/>
    <s v="7 hours"/>
    <s v="Quick (1-2 mins)"/>
    <s v="Yes"/>
  </r>
  <r>
    <s v="Lauren Lee_2"/>
    <s v="2020-03-23"/>
    <s v="07:34"/>
    <n v="734"/>
    <n v="733"/>
    <n v="2"/>
    <d v="2020-03-23T07:33:28"/>
    <d v="2020-03-23T07:34:04"/>
    <n v="100"/>
    <n v="35"/>
    <b v="1"/>
    <n v="5"/>
    <n v="5"/>
    <s v="Lauren Lee"/>
    <n v="1"/>
    <x v="1"/>
    <x v="1"/>
    <x v="0"/>
    <s v="Week_1 : Day_1"/>
    <s v="Yes"/>
    <n v="1"/>
    <s v="Yes"/>
    <s v="Complied"/>
    <x v="1"/>
    <n v="1"/>
    <s v="A moderate amount (30%-50%)"/>
    <n v="2"/>
    <s v="No"/>
    <n v="0"/>
    <s v="10PM-11PM"/>
    <s v="6AM-7AM"/>
    <n v="22.5"/>
    <n v="6.5"/>
    <n v="8"/>
    <s v="0-15 mins"/>
    <s v="16-30 mins"/>
    <s v="0-15 mins"/>
    <n v="4"/>
    <n v="3"/>
    <n v="0"/>
    <n v="7"/>
    <s v="Slightly above average"/>
    <n v="1"/>
    <n v="4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Bhavin Vora_2"/>
    <s v="2020-03-23"/>
    <s v="08:06"/>
    <n v="806"/>
    <n v="804"/>
    <n v="2"/>
    <d v="2020-03-23T08:04:38"/>
    <d v="2020-03-23T08:06:22"/>
    <n v="100"/>
    <n v="103"/>
    <b v="1"/>
    <n v="4"/>
    <n v="2"/>
    <s v="Bhavin Vora"/>
    <n v="1"/>
    <x v="1"/>
    <x v="1"/>
    <x v="0"/>
    <s v="Week_1 : Day_1"/>
    <s v="Yes"/>
    <n v="1"/>
    <s v="Yes"/>
    <s v="Complied"/>
    <x v="1"/>
    <n v="1"/>
    <s v="A moderate amount (30%-50%)"/>
    <n v="2"/>
    <s v="No"/>
    <n v="0"/>
    <s v="10PM-11PM"/>
    <s v="6AM-7AM"/>
    <n v="22.5"/>
    <n v="6.5"/>
    <n v="8"/>
    <s v="0-15 mins"/>
    <s v="0-15 mins"/>
    <s v="0-15 mins"/>
    <n v="4"/>
    <n v="4"/>
    <n v="0"/>
    <n v="8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0pm-11pm"/>
    <s v="1-2 hours"/>
    <n v="22.5"/>
    <n v="1.5"/>
    <n v="42"/>
    <n v="2"/>
    <n v="1"/>
    <s v="Male"/>
    <n v="1979"/>
    <n v="0"/>
    <n v="41"/>
    <s v="House"/>
    <s v="Suburb"/>
    <s v="Some noise"/>
    <s v="Post Graduate"/>
    <s v="Employed, working 40 or more hours per week"/>
    <n v="2"/>
    <s v="Operations manager"/>
    <s v="Spouse/Partner,Children"/>
    <n v="3"/>
    <s v="5am-6am"/>
    <n v="5.5"/>
    <n v="7"/>
    <s v="6 hours"/>
    <s v="Depends on the quality of the material"/>
    <s v="Yes"/>
  </r>
  <r>
    <s v="Larissa Purnell_2"/>
    <s v="2020-03-23"/>
    <s v="08:16"/>
    <n v="816"/>
    <n v="815"/>
    <n v="2"/>
    <d v="2020-03-23T08:15:52"/>
    <d v="2020-03-23T08:16:32"/>
    <n v="100"/>
    <n v="39"/>
    <b v="1"/>
    <n v="4"/>
    <n v="4"/>
    <s v="Larissa Purnell"/>
    <n v="0"/>
    <x v="1"/>
    <x v="0"/>
    <x v="0"/>
    <s v="Week_2 : Day_1"/>
    <s v="No"/>
    <n v="0"/>
    <m/>
    <s v="No Complied"/>
    <x v="0"/>
    <n v="0"/>
    <m/>
    <m/>
    <s v="Yes"/>
    <n v="1"/>
    <s v="10PM-11PM"/>
    <s v="6AM-7AM"/>
    <n v="22.5"/>
    <n v="6.5"/>
    <n v="8"/>
    <s v="0-15 mins"/>
    <s v="0-15 mins"/>
    <s v="31-45 mins"/>
    <n v="4"/>
    <n v="4"/>
    <n v="2"/>
    <n v="10"/>
    <s v="Slightly above average"/>
    <n v="1"/>
    <n v="4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Mayra Erives_2"/>
    <s v="2020-03-23"/>
    <s v="08:16"/>
    <n v="816"/>
    <n v="815"/>
    <n v="2"/>
    <d v="2020-03-23T08:15:51"/>
    <d v="2020-03-23T08:16:48"/>
    <n v="100"/>
    <n v="56"/>
    <b v="1"/>
    <n v="5"/>
    <n v="5"/>
    <s v="Mayra Erives"/>
    <n v="0"/>
    <x v="1"/>
    <x v="0"/>
    <x v="0"/>
    <s v="Week_2 : Day_1"/>
    <s v="Yes"/>
    <n v="1"/>
    <s v="Yes"/>
    <s v="Complied"/>
    <x v="1"/>
    <n v="1"/>
    <s v="A great deal (&gt;70%)"/>
    <n v="4"/>
    <s v="No"/>
    <n v="0"/>
    <s v="10PM-11PM"/>
    <s v="7AM-8AM"/>
    <n v="22.5"/>
    <n v="7.5"/>
    <n v="9"/>
    <s v="31-45 mins"/>
    <s v="0-15 mins"/>
    <s v="0-15 mins"/>
    <n v="2"/>
    <n v="4"/>
    <n v="0"/>
    <n v="6"/>
    <s v="Slightly below average"/>
    <n v="-1"/>
    <n v="2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Neha Batta_2"/>
    <s v="2020-03-23"/>
    <s v="08:29"/>
    <n v="829"/>
    <n v="827"/>
    <n v="2"/>
    <d v="2020-03-23T08:27:44"/>
    <d v="2020-03-23T08:29:03"/>
    <n v="100"/>
    <n v="79"/>
    <b v="1"/>
    <n v="5"/>
    <n v="5"/>
    <s v="Neha Batta"/>
    <n v="1"/>
    <x v="1"/>
    <x v="1"/>
    <x v="0"/>
    <s v="Week_1 : Day_1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Divya Goel_2"/>
    <s v="2020-03-23"/>
    <s v="08:40"/>
    <n v="840"/>
    <n v="838"/>
    <n v="2"/>
    <d v="2020-03-23T08:38:26"/>
    <d v="2020-03-23T08:40:04"/>
    <n v="100"/>
    <n v="97"/>
    <b v="1"/>
    <n v="5"/>
    <n v="5"/>
    <s v="Divya Goel"/>
    <n v="1"/>
    <x v="1"/>
    <x v="1"/>
    <x v="0"/>
    <s v="Week_1 : Day_1"/>
    <s v="Yes"/>
    <n v="1"/>
    <s v="Yes"/>
    <s v="Complied"/>
    <x v="1"/>
    <n v="1"/>
    <s v="A great deal (&gt;70%)"/>
    <n v="4"/>
    <s v="No"/>
    <n v="0"/>
    <s v="11PM-12AM"/>
    <s v="6AM-7AM"/>
    <n v="23.5"/>
    <n v="6.5"/>
    <n v="7"/>
    <s v="0-15 mins"/>
    <s v="0-15 mins"/>
    <s v="46-60 mins"/>
    <n v="4"/>
    <n v="4"/>
    <n v="3"/>
    <n v="11"/>
    <s v="Slightly above average"/>
    <n v="1"/>
    <n v="4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Kherishma Shah_2"/>
    <s v="2020-03-23"/>
    <s v="08:44"/>
    <n v="844"/>
    <n v="843"/>
    <n v="2"/>
    <d v="2020-03-23T08:43:13"/>
    <d v="2020-03-23T08:44:01"/>
    <n v="100"/>
    <n v="48"/>
    <b v="1"/>
    <n v="5"/>
    <n v="4"/>
    <s v="Kherishma Shah"/>
    <n v="0"/>
    <x v="1"/>
    <x v="0"/>
    <x v="0"/>
    <s v="Week_2 : Day_1"/>
    <s v="Yes"/>
    <n v="1"/>
    <s v="Yes"/>
    <s v="Complied"/>
    <x v="1"/>
    <n v="1"/>
    <s v="A great deal (&gt;70%)"/>
    <n v="4"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Anissa Chan_2"/>
    <s v="2020-03-23"/>
    <s v="08:45"/>
    <n v="845"/>
    <n v="844"/>
    <n v="2"/>
    <d v="2020-03-23T08:44:21"/>
    <d v="2020-03-23T08:45:07"/>
    <n v="100"/>
    <n v="45"/>
    <b v="1"/>
    <n v="5"/>
    <n v="3"/>
    <s v="Anissa Chan"/>
    <n v="1"/>
    <x v="1"/>
    <x v="1"/>
    <x v="0"/>
    <s v="Week_1 : Day_1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Joshua Djauhari_2"/>
    <s v="2020-03-23"/>
    <s v="08:48"/>
    <n v="848"/>
    <n v="846"/>
    <n v="2"/>
    <d v="2020-03-23T08:46:44"/>
    <d v="2020-03-23T08:48:16"/>
    <n v="100"/>
    <n v="92"/>
    <b v="1"/>
    <n v="5"/>
    <n v="4"/>
    <s v="Joshua Djauhari"/>
    <n v="0"/>
    <x v="1"/>
    <x v="0"/>
    <x v="0"/>
    <s v="Week_2 : Day_1"/>
    <s v="Yes"/>
    <n v="1"/>
    <s v="No"/>
    <s v="No Complied"/>
    <x v="0"/>
    <n v="0"/>
    <s v="None at all"/>
    <n v="0"/>
    <s v="Yes"/>
    <n v="1"/>
    <s v="11PM-12AM"/>
    <s v="7AM-8AM"/>
    <n v="23.5"/>
    <n v="7.5"/>
    <n v="8"/>
    <s v="0-15 mins"/>
    <s v="31-45 mins"/>
    <s v="0-15 mins"/>
    <n v="4"/>
    <n v="2"/>
    <n v="0"/>
    <n v="6"/>
    <s v="Below Average"/>
    <n v="-2"/>
    <n v="1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Hannah Goldberg_2"/>
    <s v="2020-03-23"/>
    <s v="08:49"/>
    <n v="849"/>
    <n v="848"/>
    <n v="2"/>
    <d v="2020-03-23T08:48:14"/>
    <d v="2020-03-23T08:49:16"/>
    <n v="100"/>
    <n v="62"/>
    <b v="1"/>
    <n v="5"/>
    <n v="5"/>
    <s v="Hannah Goldberg"/>
    <n v="0"/>
    <x v="1"/>
    <x v="0"/>
    <x v="0"/>
    <s v="Week_2 : Day_1"/>
    <s v="Yes"/>
    <n v="1"/>
    <s v="No"/>
    <s v="No Complied"/>
    <x v="0"/>
    <n v="0"/>
    <s v="A little (&lt;30%)"/>
    <n v="1"/>
    <s v="Yes"/>
    <n v="1"/>
    <s v="11PM-12AM"/>
    <s v="7AM-8AM"/>
    <n v="23.5"/>
    <n v="7.5"/>
    <n v="8"/>
    <s v="&gt;60 mins"/>
    <s v="&gt;60 mins"/>
    <s v="31-45 mins"/>
    <n v="0"/>
    <n v="0"/>
    <n v="2"/>
    <n v="2"/>
    <s v="Worst sleep of my entire life"/>
    <n v="-3"/>
    <n v="0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Isabel Farfan_2"/>
    <s v="2020-03-23"/>
    <s v="08:53"/>
    <n v="853"/>
    <n v="852"/>
    <n v="2"/>
    <d v="2020-03-23T08:52:02"/>
    <d v="2020-03-23T08:53:11"/>
    <n v="100"/>
    <n v="68"/>
    <b v="1"/>
    <n v="5"/>
    <n v="4"/>
    <s v="Isabel Farfan"/>
    <n v="1"/>
    <x v="1"/>
    <x v="1"/>
    <x v="0"/>
    <s v="Week_1 : Day_1"/>
    <s v="Yes"/>
    <n v="1"/>
    <s v="Yes"/>
    <s v="Complied"/>
    <x v="1"/>
    <n v="1"/>
    <s v="A moderate amount (30%-50%)"/>
    <n v="2"/>
    <s v="No"/>
    <n v="0"/>
    <s v="After midnight"/>
    <s v="7AM-8AM"/>
    <n v="24.5"/>
    <n v="7.5"/>
    <n v="7"/>
    <s v="0-15 mins"/>
    <s v="0-15 mins"/>
    <s v="0-15 mins"/>
    <n v="4"/>
    <n v="4"/>
    <n v="0"/>
    <n v="8"/>
    <s v="Below Average"/>
    <n v="-2"/>
    <n v="1"/>
    <n v="0.82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Aditi Jhalani_2"/>
    <s v="2020-03-23"/>
    <s v="09:16"/>
    <n v="916"/>
    <n v="915"/>
    <n v="2"/>
    <d v="2020-03-23T09:15:19"/>
    <d v="2020-03-23T09:16:20"/>
    <n v="100"/>
    <n v="60"/>
    <b v="1"/>
    <n v="4"/>
    <n v="2"/>
    <s v="Aditi Jhalani"/>
    <n v="0"/>
    <x v="1"/>
    <x v="0"/>
    <x v="0"/>
    <s v="Week_2 : Day_1"/>
    <s v="Yes"/>
    <n v="1"/>
    <s v="No"/>
    <s v="No Complied"/>
    <x v="0"/>
    <n v="0"/>
    <s v="A little (&lt;30%)"/>
    <n v="1"/>
    <s v="Yes"/>
    <n v="1"/>
    <s v="10PM-11PM"/>
    <s v="8AM-9AM"/>
    <n v="22.5"/>
    <n v="8.5"/>
    <n v="10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1pm-12am"/>
    <s v="1-2 hours"/>
    <n v="23.5"/>
    <n v="1.5"/>
    <n v="33"/>
    <n v="2"/>
    <n v="1"/>
    <s v="Female"/>
    <n v="1984"/>
    <n v="1"/>
    <n v="36"/>
    <s v="House"/>
    <s v="City"/>
    <s v="Quiet"/>
    <s v="Graduate"/>
    <s v="Employed, working 40 or more hours per week"/>
    <n v="2"/>
    <s v="Quality and realibility engineer"/>
    <s v="Spouse/Partner,Children"/>
    <n v="3"/>
    <s v="7am-8am"/>
    <n v="7.5"/>
    <n v="8"/>
    <s v="6 hours"/>
    <s v="Quick (1-2 mins)"/>
    <s v="Yes"/>
  </r>
  <r>
    <s v="Jonathan Orze_2"/>
    <s v="2020-03-23"/>
    <s v="09:22"/>
    <n v="922"/>
    <n v="921"/>
    <n v="2"/>
    <d v="2020-03-23T09:21:49"/>
    <d v="2020-03-23T09:22:46"/>
    <n v="100"/>
    <n v="57"/>
    <b v="1"/>
    <n v="5"/>
    <n v="5"/>
    <s v="Jonathan Orze"/>
    <n v="0"/>
    <x v="1"/>
    <x v="0"/>
    <x v="0"/>
    <s v="Week_2 : Day_1"/>
    <s v="Yes"/>
    <n v="1"/>
    <s v="Yes"/>
    <s v="Complied"/>
    <x v="1"/>
    <n v="1"/>
    <s v="A great deal (&gt;70%)"/>
    <n v="4"/>
    <s v="No"/>
    <n v="0"/>
    <s v="11PM-12AM"/>
    <s v="7AM-8AM"/>
    <n v="23.5"/>
    <n v="7.5"/>
    <n v="8"/>
    <s v="16-30 mins"/>
    <s v="31-45 mins"/>
    <s v="0-15 mins"/>
    <n v="3"/>
    <n v="2"/>
    <n v="0"/>
    <n v="5"/>
    <s v="Slightly above average"/>
    <n v="1"/>
    <n v="4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Rashelle Nagata_2"/>
    <s v="2020-03-23"/>
    <s v="09:24"/>
    <n v="924"/>
    <n v="920"/>
    <n v="2"/>
    <d v="2020-03-23T09:20:41"/>
    <d v="2020-03-23T09:24:00"/>
    <n v="100"/>
    <n v="198"/>
    <b v="1"/>
    <n v="6"/>
    <n v="5"/>
    <s v="Rashelle Nagata"/>
    <n v="0"/>
    <x v="1"/>
    <x v="0"/>
    <x v="0"/>
    <s v="Week_2 : Day_1"/>
    <s v="Yes"/>
    <n v="1"/>
    <s v="Yes"/>
    <s v="Complied"/>
    <x v="1"/>
    <n v="1"/>
    <s v="A lot (50%-70%)"/>
    <n v="3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n v="0.67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Kevin Guh_2"/>
    <s v="2020-03-23"/>
    <s v="09:28"/>
    <n v="928"/>
    <n v="927"/>
    <n v="2"/>
    <d v="2020-03-23T09:27:08"/>
    <d v="2020-03-23T09:28:22"/>
    <n v="100"/>
    <n v="73"/>
    <b v="1"/>
    <n v="5"/>
    <n v="4"/>
    <s v="Kevin Guh"/>
    <n v="1"/>
    <x v="1"/>
    <x v="1"/>
    <x v="0"/>
    <s v="Week_1 : Day_1"/>
    <s v="Yes"/>
    <n v="1"/>
    <s v="Yes"/>
    <s v="Complied"/>
    <x v="1"/>
    <n v="1"/>
    <s v="A lot (50%-70%)"/>
    <n v="3"/>
    <s v="Yes"/>
    <n v="1"/>
    <s v="After midnight"/>
    <s v="7AM-8AM"/>
    <n v="24.5"/>
    <n v="7.5"/>
    <n v="7"/>
    <s v="0-15 mins"/>
    <s v="0-15 mins"/>
    <s v="&gt;60 mins"/>
    <n v="4"/>
    <n v="4"/>
    <n v="4"/>
    <n v="12"/>
    <s v="Just the usual"/>
    <n v="0"/>
    <n v="3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Annie Whelan_2"/>
    <s v="2020-03-23"/>
    <s v="09:30"/>
    <n v="930"/>
    <n v="929"/>
    <n v="2"/>
    <d v="2020-03-23T09:29:43"/>
    <d v="2020-03-23T09:30:52"/>
    <n v="100"/>
    <n v="69"/>
    <b v="1"/>
    <n v="5"/>
    <n v="4"/>
    <s v="Annie Whelan"/>
    <n v="1"/>
    <x v="1"/>
    <x v="1"/>
    <x v="0"/>
    <s v="Week_1 : Day_1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16-30 mins"/>
    <s v="0-15 mins"/>
    <s v="0-15 mins"/>
    <n v="3"/>
    <n v="4"/>
    <n v="0"/>
    <n v="7"/>
    <s v="Slightly below average"/>
    <n v="-1"/>
    <n v="2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Courtney Vu_2"/>
    <s v="2020-03-23"/>
    <s v="09:41"/>
    <n v="941"/>
    <n v="940"/>
    <n v="2"/>
    <d v="2020-03-23T09:40:27"/>
    <d v="2020-03-23T09:41:36"/>
    <n v="100"/>
    <n v="68"/>
    <b v="1"/>
    <n v="5"/>
    <n v="4"/>
    <s v="Courtney Vu"/>
    <n v="0"/>
    <x v="1"/>
    <x v="0"/>
    <x v="0"/>
    <s v="Week_2 : Day_1"/>
    <s v="Yes"/>
    <n v="1"/>
    <s v="Yes"/>
    <s v="Complied"/>
    <x v="1"/>
    <n v="1"/>
    <s v="A great deal (&gt;70%)"/>
    <n v="4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Andrew Chen_2"/>
    <s v="2020-03-23"/>
    <s v="09:42"/>
    <n v="942"/>
    <n v="941"/>
    <n v="2"/>
    <d v="2020-03-23T09:41:32"/>
    <d v="2020-03-23T09:42:40"/>
    <n v="100"/>
    <n v="68"/>
    <b v="1"/>
    <n v="5"/>
    <n v="5"/>
    <s v="Andrew Chen"/>
    <n v="0"/>
    <x v="1"/>
    <x v="0"/>
    <x v="0"/>
    <s v="Week_2 : Day_1"/>
    <s v="Yes"/>
    <n v="1"/>
    <s v="Yes"/>
    <s v="Complied"/>
    <x v="1"/>
    <n v="1"/>
    <s v="A great deal (&gt;70%)"/>
    <n v="4"/>
    <s v="No"/>
    <n v="0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Sandy Klueger_2"/>
    <s v="2020-03-23"/>
    <s v="09:46"/>
    <n v="946"/>
    <n v="946"/>
    <n v="2"/>
    <d v="2020-03-23T09:46:05"/>
    <d v="2020-03-23T09:46:49"/>
    <n v="100"/>
    <n v="43"/>
    <b v="1"/>
    <n v="5"/>
    <n v="5"/>
    <s v="Sandy Klueger"/>
    <n v="0"/>
    <x v="1"/>
    <x v="0"/>
    <x v="0"/>
    <s v="Week_2 : Day_1"/>
    <s v="Yes"/>
    <n v="1"/>
    <s v="Yes"/>
    <s v="Complied"/>
    <x v="1"/>
    <n v="1"/>
    <s v="A moderate amount (30%-50%)"/>
    <n v="2"/>
    <s v="No"/>
    <n v="0"/>
    <s v="9PM-10PM"/>
    <s v="8AM-9AM"/>
    <n v="21.5"/>
    <n v="8.5"/>
    <n v="11"/>
    <s v="0-15 mins"/>
    <s v="16-30 mins"/>
    <s v="0-15 mins"/>
    <n v="4"/>
    <n v="3"/>
    <n v="0"/>
    <n v="7"/>
    <s v="Best sleep of my entire life"/>
    <n v="3"/>
    <n v="6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Nahal Iranpour_2"/>
    <s v="2020-03-23"/>
    <s v="09:55"/>
    <n v="955"/>
    <n v="954"/>
    <n v="2"/>
    <d v="2020-03-23T09:54:30"/>
    <d v="2020-03-23T09:55:38"/>
    <n v="100"/>
    <n v="68"/>
    <b v="1"/>
    <n v="5"/>
    <n v="2"/>
    <s v="Nahal Iranpour"/>
    <n v="0"/>
    <x v="1"/>
    <x v="0"/>
    <x v="0"/>
    <s v="Week_2 : Day_1"/>
    <s v="No"/>
    <n v="0"/>
    <m/>
    <s v="No Complied"/>
    <x v="0"/>
    <n v="0"/>
    <m/>
    <m/>
    <s v="Yes"/>
    <n v="1"/>
    <s v="After midnight"/>
    <s v="After 9 AM"/>
    <n v="24.5"/>
    <n v="9.5"/>
    <n v="9"/>
    <s v="0-15 mins"/>
    <s v="0-15 mins"/>
    <s v="0-15 mins"/>
    <n v="4"/>
    <n v="4"/>
    <n v="0"/>
    <n v="8"/>
    <s v="Slightly below average"/>
    <n v="-1"/>
    <n v="2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Shawn Halim_2"/>
    <s v="2020-03-23"/>
    <s v="10:02"/>
    <n v="1002"/>
    <n v="1001"/>
    <n v="2"/>
    <d v="2020-03-23T10:01:29"/>
    <d v="2020-03-23T10:02:41"/>
    <n v="100"/>
    <n v="71"/>
    <b v="1"/>
    <n v="5"/>
    <n v="5"/>
    <s v="Shawn Halim"/>
    <n v="0"/>
    <x v="1"/>
    <x v="0"/>
    <x v="0"/>
    <s v="Week_2 : Day_1"/>
    <s v="Yes"/>
    <n v="1"/>
    <s v="Yes"/>
    <s v="Complied"/>
    <x v="1"/>
    <n v="1"/>
    <s v="A lot (50%-70%)"/>
    <n v="3"/>
    <s v="Yes"/>
    <n v="1"/>
    <s v="After midnight"/>
    <s v="After 9 AM"/>
    <n v="24.5"/>
    <n v="9.5"/>
    <n v="9"/>
    <s v="16-30 mins"/>
    <s v="31-45 mins"/>
    <s v="0-15 mins"/>
    <n v="3"/>
    <n v="2"/>
    <n v="0"/>
    <n v="5"/>
    <s v="Slightly below average"/>
    <n v="-1"/>
    <n v="2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Edison Lam_2"/>
    <s v="2020-03-23"/>
    <s v="10:06"/>
    <n v="1006"/>
    <n v="1005"/>
    <n v="2"/>
    <d v="2020-03-23T10:05:22"/>
    <d v="2020-03-23T10:06:09"/>
    <n v="100"/>
    <n v="46"/>
    <b v="1"/>
    <n v="3"/>
    <n v="2"/>
    <s v="Edison Lam"/>
    <n v="0"/>
    <x v="1"/>
    <x v="0"/>
    <x v="0"/>
    <s v="Week_2 : Day_1"/>
    <s v="Yes"/>
    <n v="1"/>
    <s v="Yes"/>
    <s v="Complied"/>
    <x v="1"/>
    <n v="1"/>
    <s v="A moderate amount (30%-50%)"/>
    <n v="2"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7:19:52"/>
    <n v="100"/>
    <s v="True"/>
    <s v="0-15 mins"/>
    <n v="4"/>
    <s v="0-15 mins"/>
    <n v="4"/>
    <s v="&gt;60 mins"/>
    <n v="4"/>
    <n v="12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Townhouse"/>
    <s v="Suburb"/>
    <s v="Noisy"/>
    <s v="Undergraduate"/>
    <s v="Employed, working 40 or more hours per week"/>
    <n v="2"/>
    <s v="Consultant"/>
    <s v="Parents"/>
    <n v="2"/>
    <s v="7am-8am"/>
    <n v="7.5"/>
    <n v="7"/>
    <s v="6 hours"/>
    <s v="Quick (1-2 mins)"/>
    <s v="Yes"/>
  </r>
  <r>
    <s v="Sucharita Yellapragada_2"/>
    <s v="2020-03-23"/>
    <s v="10:25"/>
    <n v="1025"/>
    <n v="1024"/>
    <n v="2"/>
    <d v="2020-03-23T10:24:34"/>
    <d v="2020-03-23T10:25:04"/>
    <n v="100"/>
    <n v="30"/>
    <b v="1"/>
    <n v="5"/>
    <n v="4"/>
    <s v="Sucharita Yellapragada"/>
    <n v="1"/>
    <x v="1"/>
    <x v="1"/>
    <x v="0"/>
    <s v="Week_1 : Day_1"/>
    <s v="Yes"/>
    <n v="1"/>
    <s v="Yes"/>
    <s v="Complied"/>
    <x v="1"/>
    <n v="1"/>
    <s v="A moderate amount (30%-50%)"/>
    <n v="2"/>
    <s v="Yes"/>
    <n v="1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Brady Meyers_2"/>
    <s v="2020-03-23"/>
    <s v="10:28"/>
    <n v="1028"/>
    <n v="1026"/>
    <n v="2"/>
    <d v="2020-03-23T10:26:40"/>
    <d v="2020-03-23T10:28:05"/>
    <n v="100"/>
    <n v="84"/>
    <b v="1"/>
    <n v="4"/>
    <n v="4"/>
    <s v="Brady Meyers"/>
    <n v="1"/>
    <x v="1"/>
    <x v="1"/>
    <x v="0"/>
    <s v="Week_1 : Day_1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16-30 mins"/>
    <s v="0-15 mins"/>
    <n v="4"/>
    <n v="3"/>
    <n v="0"/>
    <n v="7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Perry Kumagai_2"/>
    <s v="2020-03-23"/>
    <s v="10:28"/>
    <n v="1028"/>
    <n v="1027"/>
    <n v="2"/>
    <d v="2020-03-23T10:27:41"/>
    <d v="2020-03-23T10:28:33"/>
    <n v="100"/>
    <n v="52"/>
    <b v="1"/>
    <n v="5"/>
    <n v="3"/>
    <s v="Perry Kumagai"/>
    <n v="0"/>
    <x v="1"/>
    <x v="0"/>
    <x v="0"/>
    <s v="Week_2 : Day_1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31-45 mins"/>
    <s v="16-30 mins"/>
    <s v="16-30 mins"/>
    <n v="2"/>
    <n v="3"/>
    <n v="1"/>
    <n v="6"/>
    <s v="Slightly below average"/>
    <n v="-1"/>
    <n v="2"/>
    <n v="0.68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Dushyant Varshney_2"/>
    <s v="2020-03-23"/>
    <s v="10:40"/>
    <n v="1040"/>
    <n v="922"/>
    <n v="2"/>
    <d v="2020-03-23T09:22:03"/>
    <d v="2020-03-23T10:40:02"/>
    <n v="100"/>
    <n v="4678"/>
    <b v="1"/>
    <n v="5"/>
    <n v="2"/>
    <s v="Dushyant Varshney"/>
    <n v="1"/>
    <x v="1"/>
    <x v="1"/>
    <x v="0"/>
    <s v="Week_1 : Day_1"/>
    <s v="Yes"/>
    <n v="1"/>
    <s v="Yes"/>
    <s v="Complied"/>
    <x v="1"/>
    <n v="1"/>
    <s v="A little (&lt;30%)"/>
    <n v="1"/>
    <s v="Yes"/>
    <n v="1"/>
    <s v="11PM-12AM"/>
    <s v="7AM-8AM"/>
    <n v="23.5"/>
    <n v="7.5"/>
    <n v="8"/>
    <s v="16-30 mins"/>
    <s v="16-30 mins"/>
    <s v="0-15 mins"/>
    <n v="3"/>
    <n v="3"/>
    <n v="0"/>
    <n v="6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David Iranpour_2"/>
    <s v="2020-03-23"/>
    <s v="11:10"/>
    <n v="1110"/>
    <n v="1109"/>
    <n v="2"/>
    <d v="2020-03-23T11:09:21"/>
    <d v="2020-03-23T11:10:14"/>
    <n v="100"/>
    <n v="52"/>
    <b v="1"/>
    <n v="5"/>
    <n v="4"/>
    <s v="David Iranpour"/>
    <n v="0"/>
    <x v="1"/>
    <x v="0"/>
    <x v="0"/>
    <s v="Week_2 : Day_1"/>
    <s v="Yes"/>
    <n v="1"/>
    <s v="Yes"/>
    <s v="Complied"/>
    <x v="1"/>
    <n v="1"/>
    <s v="A little (&lt;30%)"/>
    <n v="1"/>
    <s v="No"/>
    <n v="0"/>
    <s v="11PM-12AM"/>
    <s v="7AM-8AM"/>
    <n v="23.5"/>
    <n v="7.5"/>
    <n v="8"/>
    <s v="31-45 mins"/>
    <s v="31-45 mins"/>
    <s v="16-30 mins"/>
    <n v="2"/>
    <n v="2"/>
    <n v="1"/>
    <n v="5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Himal Suthar_2"/>
    <s v="2020-03-23"/>
    <s v="11:31"/>
    <n v="1131"/>
    <n v="1130"/>
    <n v="2"/>
    <d v="2020-03-23T11:30:54"/>
    <d v="2020-03-23T11:31:30"/>
    <n v="100"/>
    <n v="35"/>
    <b v="1"/>
    <n v="4"/>
    <n v="4"/>
    <s v="Himal Suthar"/>
    <n v="1"/>
    <x v="1"/>
    <x v="1"/>
    <x v="0"/>
    <s v="Week_1 : Day_1"/>
    <s v="No"/>
    <n v="0"/>
    <m/>
    <s v="No Complied"/>
    <x v="0"/>
    <n v="0"/>
    <m/>
    <m/>
    <s v="No"/>
    <n v="0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Chakra Akella_2"/>
    <s v="2020-03-23"/>
    <s v="11:36"/>
    <n v="1136"/>
    <n v="1135"/>
    <n v="2"/>
    <d v="2020-03-23T11:35:38"/>
    <d v="2020-03-23T11:36:46"/>
    <n v="100"/>
    <n v="67"/>
    <b v="1"/>
    <n v="5"/>
    <n v="4"/>
    <s v="Chakra Akella"/>
    <n v="0"/>
    <x v="1"/>
    <x v="0"/>
    <x v="0"/>
    <s v="Week_2 : Day_1"/>
    <s v="Yes"/>
    <n v="1"/>
    <s v="Yes"/>
    <s v="Complied"/>
    <x v="1"/>
    <n v="1"/>
    <s v="A great deal (&gt;70%)"/>
    <n v="4"/>
    <s v="No"/>
    <n v="0"/>
    <s v="10PM-11PM"/>
    <s v="5AM-6AM"/>
    <n v="22.5"/>
    <n v="5.5"/>
    <n v="7"/>
    <s v="0-15 mins"/>
    <s v="0-15 mins"/>
    <s v="0-15 mins"/>
    <n v="4"/>
    <n v="4"/>
    <n v="0"/>
    <n v="8"/>
    <s v="Just the usual"/>
    <n v="0"/>
    <n v="3"/>
    <n v="0.91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Alec Greenawalt_2"/>
    <s v="2020-03-23"/>
    <s v="13:06"/>
    <n v="1306"/>
    <n v="1305"/>
    <n v="2"/>
    <d v="2020-03-23T13:05:26"/>
    <d v="2020-03-23T13:06:08"/>
    <n v="100"/>
    <n v="41"/>
    <b v="1"/>
    <n v="4"/>
    <n v="4"/>
    <s v="Alec Greenawalt"/>
    <n v="0"/>
    <x v="1"/>
    <x v="0"/>
    <x v="0"/>
    <s v="Week_2 : Day_1"/>
    <s v="No"/>
    <n v="0"/>
    <m/>
    <s v="No Complied"/>
    <x v="0"/>
    <n v="0"/>
    <m/>
    <m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Armand Indra_2"/>
    <s v="2020-03-23"/>
    <s v="16:16"/>
    <n v="1616"/>
    <n v="1615"/>
    <n v="2"/>
    <d v="2020-03-23T16:15:16"/>
    <d v="2020-03-23T16:16:00"/>
    <n v="100"/>
    <n v="43"/>
    <b v="1"/>
    <n v="5"/>
    <n v="5"/>
    <s v="Armand Indra"/>
    <n v="1"/>
    <x v="1"/>
    <x v="1"/>
    <x v="0"/>
    <s v="Week_1 : Day_1"/>
    <s v="Yes"/>
    <n v="1"/>
    <s v="Yes"/>
    <s v="Complied"/>
    <x v="1"/>
    <n v="1"/>
    <s v="A little (&lt;30%)"/>
    <n v="1"/>
    <s v="Yes"/>
    <n v="1"/>
    <s v="11PM-12AM"/>
    <s v="8AM-9AM"/>
    <n v="23.5"/>
    <n v="8.5"/>
    <n v="9"/>
    <s v="0-15 mins"/>
    <s v="0-15 mins"/>
    <s v="0-15 mins"/>
    <n v="4"/>
    <n v="4"/>
    <n v="0"/>
    <n v="8"/>
    <s v="Below Average"/>
    <n v="-2"/>
    <n v="1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Shashank Gupta_2"/>
    <s v="2020-03-23"/>
    <s v="16:56"/>
    <n v="1656"/>
    <n v="1655"/>
    <n v="2"/>
    <d v="2020-03-23T16:55:39"/>
    <d v="2020-03-23T16:56:39"/>
    <n v="100"/>
    <n v="60"/>
    <b v="1"/>
    <n v="5"/>
    <n v="5"/>
    <s v="Shashank Gupta"/>
    <n v="1"/>
    <x v="1"/>
    <x v="1"/>
    <x v="0"/>
    <s v="Week_1 : Day_1"/>
    <s v="Yes"/>
    <n v="1"/>
    <s v="Yes"/>
    <s v="Complied"/>
    <x v="1"/>
    <n v="1"/>
    <s v="A moderate amount (30%-50%)"/>
    <n v="2"/>
    <s v="Yes"/>
    <n v="1"/>
    <s v="After midnight"/>
    <s v="6AM-7AM"/>
    <n v="24.5"/>
    <n v="6.5"/>
    <n v="6"/>
    <s v="0-15 mins"/>
    <s v="16-30 mins"/>
    <s v="0-15 mins"/>
    <n v="4"/>
    <n v="3"/>
    <n v="0"/>
    <n v="7"/>
    <s v="Slightly below average"/>
    <n v="-1"/>
    <n v="2"/>
    <n v="0.7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Ankit Prakash_2"/>
    <s v="2020-03-23"/>
    <s v="18:01"/>
    <n v="1801"/>
    <n v="1801"/>
    <n v="2"/>
    <d v="2020-03-23T18:01:00"/>
    <d v="2020-03-23T18:01:44"/>
    <n v="100"/>
    <n v="44"/>
    <b v="1"/>
    <n v="3"/>
    <n v="4"/>
    <s v="Ankit Prakash"/>
    <n v="0"/>
    <x v="1"/>
    <x v="0"/>
    <x v="0"/>
    <s v="Week_2 : Day_1"/>
    <s v="Yes"/>
    <n v="1"/>
    <s v="Yes"/>
    <s v="Complied"/>
    <x v="1"/>
    <n v="1"/>
    <s v="A great deal (&gt;70%)"/>
    <n v="4"/>
    <s v="Yes"/>
    <n v="1"/>
    <s v="After midnight"/>
    <s v="Before 5AM"/>
    <n v="24.5"/>
    <n v="4.5"/>
    <n v="4"/>
    <s v="0-15 mins"/>
    <s v="0-15 mins"/>
    <s v="0-15 mins"/>
    <n v="4"/>
    <n v="4"/>
    <n v="0"/>
    <n v="8"/>
    <s v="Below Average"/>
    <n v="-2"/>
    <n v="1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Vicky Truong_2"/>
    <s v="2020-03-23"/>
    <s v="21:01"/>
    <n v="2101"/>
    <n v="2100"/>
    <n v="2"/>
    <d v="2020-03-23T21:00:53"/>
    <d v="2020-03-23T21:01:27"/>
    <n v="100"/>
    <n v="34"/>
    <b v="1"/>
    <n v="4"/>
    <n v="3"/>
    <s v="Vicky Truong"/>
    <n v="1"/>
    <x v="1"/>
    <x v="1"/>
    <x v="0"/>
    <s v="Week_1 : Day_1"/>
    <s v="Yes"/>
    <n v="1"/>
    <s v="Yes"/>
    <s v="Complied"/>
    <x v="1"/>
    <n v="1"/>
    <s v="A little (&lt;30%)"/>
    <n v="1"/>
    <s v="Yes"/>
    <n v="1"/>
    <s v="11PM-12AM"/>
    <s v="7AM-8AM"/>
    <n v="23.5"/>
    <n v="7.5"/>
    <n v="8"/>
    <s v="16-30 mins"/>
    <s v="0-15 mins"/>
    <s v="0-15 mins"/>
    <n v="3"/>
    <n v="4"/>
    <n v="0"/>
    <n v="7"/>
    <s v="Just the usual"/>
    <n v="0"/>
    <n v="3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Jane Hwa_2"/>
    <s v="2020-03-23"/>
    <s v="23:53"/>
    <n v="2353"/>
    <n v="2351"/>
    <n v="2"/>
    <d v="2020-03-23T23:51:26"/>
    <d v="2020-03-23T23:53:54"/>
    <n v="100"/>
    <n v="147"/>
    <b v="1"/>
    <n v="5"/>
    <n v="4"/>
    <s v="Jane Hwa"/>
    <n v="1"/>
    <x v="1"/>
    <x v="1"/>
    <x v="0"/>
    <s v="Week_1 : Day_1"/>
    <s v="Yes"/>
    <n v="1"/>
    <s v="Yes"/>
    <s v="Complied"/>
    <x v="1"/>
    <n v="1"/>
    <s v="A lot (50%-70%)"/>
    <n v="3"/>
    <s v="No"/>
    <n v="0"/>
    <s v="10PM-11PM"/>
    <s v="5AM-6AM"/>
    <n v="22.5"/>
    <n v="5.5"/>
    <n v="7"/>
    <s v="0-15 mins"/>
    <s v="0-15 mins"/>
    <s v="0-15 mins"/>
    <n v="4"/>
    <n v="4"/>
    <n v="0"/>
    <n v="8"/>
    <s v="Slightly below average"/>
    <n v="-1"/>
    <n v="2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Shashank Gupta_2"/>
    <s v="2020-03-24"/>
    <s v="04:56"/>
    <n v="456"/>
    <n v="455"/>
    <n v="2"/>
    <d v="2020-03-24T04:55:27"/>
    <d v="2020-03-24T04:56:34"/>
    <n v="100"/>
    <n v="67"/>
    <b v="1"/>
    <n v="5"/>
    <n v="5"/>
    <s v="Shashank Gupta"/>
    <n v="1"/>
    <x v="1"/>
    <x v="1"/>
    <x v="1"/>
    <s v="Week_1 : Day_2"/>
    <s v="Yes"/>
    <n v="1"/>
    <s v="Yes"/>
    <s v="Complied"/>
    <x v="1"/>
    <n v="1"/>
    <s v="A lot (50%-70%)"/>
    <n v="3"/>
    <s v="Yes"/>
    <n v="1"/>
    <s v="10PM-11PM"/>
    <s v="6AM-7AM"/>
    <n v="22.5"/>
    <n v="6.5"/>
    <n v="8"/>
    <s v="0-15 mins"/>
    <s v="16-30 mins"/>
    <s v="0-15 mins"/>
    <n v="4"/>
    <n v="3"/>
    <n v="0"/>
    <n v="7"/>
    <s v="Slightly below average"/>
    <n v="-1"/>
    <n v="2"/>
    <n v="0.78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Jyothi Vaddi_2"/>
    <s v="2020-03-24"/>
    <s v="05:05"/>
    <n v="505"/>
    <n v="504"/>
    <n v="2"/>
    <d v="2020-03-24T05:04:28"/>
    <d v="2020-03-24T05:05:33"/>
    <n v="100"/>
    <n v="64"/>
    <b v="1"/>
    <n v="5"/>
    <n v="5"/>
    <s v="Jyothi Vaddi"/>
    <n v="1"/>
    <x v="1"/>
    <x v="1"/>
    <x v="1"/>
    <s v="Week_1 : Day_2"/>
    <s v="Yes"/>
    <n v="1"/>
    <s v="Yes"/>
    <s v="Complied"/>
    <x v="1"/>
    <n v="1"/>
    <s v="A great deal (&gt;70%)"/>
    <n v="4"/>
    <s v="No"/>
    <n v="0"/>
    <s v="After midnight"/>
    <s v="7AM-8AM"/>
    <n v="24.5"/>
    <n v="7.5"/>
    <n v="7"/>
    <s v="31-45 mins"/>
    <s v="46-60 mins"/>
    <s v="46-60 mins"/>
    <n v="2"/>
    <n v="1"/>
    <n v="3"/>
    <n v="6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Suvarna Kalane_2"/>
    <s v="2020-03-24"/>
    <s v="05:39"/>
    <n v="539"/>
    <n v="537"/>
    <n v="2"/>
    <d v="2020-03-24T05:37:54"/>
    <d v="2020-03-24T05:39:32"/>
    <n v="100"/>
    <n v="98"/>
    <b v="1"/>
    <n v="5"/>
    <n v="5"/>
    <s v="Suvarna Kalane"/>
    <n v="1"/>
    <x v="1"/>
    <x v="1"/>
    <x v="1"/>
    <s v="Week_1 : Day_2"/>
    <s v="Yes"/>
    <n v="1"/>
    <s v="Yes"/>
    <s v="Complied"/>
    <x v="1"/>
    <n v="1"/>
    <s v="A lot (50%-70%)"/>
    <n v="3"/>
    <s v="No"/>
    <n v="0"/>
    <s v="After midnight"/>
    <s v="7AM-8AM"/>
    <n v="24.5"/>
    <n v="7.5"/>
    <n v="7"/>
    <s v="46-60 mins"/>
    <s v="0-15 mins"/>
    <s v="46-60 mins"/>
    <n v="1"/>
    <n v="4"/>
    <n v="3"/>
    <n v="8"/>
    <s v="Slightly above average"/>
    <n v="1"/>
    <n v="4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Alison Kamikawa_2"/>
    <s v="2020-03-24"/>
    <s v="06:39"/>
    <n v="639"/>
    <n v="638"/>
    <n v="2"/>
    <d v="2020-03-24T06:38:28"/>
    <d v="2020-03-24T06:39:19"/>
    <n v="100"/>
    <n v="51"/>
    <b v="1"/>
    <n v="5"/>
    <n v="5"/>
    <s v="Alison Kamikawa"/>
    <n v="0"/>
    <x v="1"/>
    <x v="0"/>
    <x v="1"/>
    <s v="Week_2 : Day_2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Annie Song_2"/>
    <s v="2020-03-24"/>
    <s v="06:51"/>
    <n v="651"/>
    <n v="650"/>
    <n v="2"/>
    <d v="2020-03-24T06:50:23"/>
    <d v="2020-03-24T06:51:09"/>
    <n v="100"/>
    <n v="46"/>
    <b v="1"/>
    <n v="5"/>
    <n v="5"/>
    <s v="Annie Song"/>
    <n v="0"/>
    <x v="1"/>
    <x v="0"/>
    <x v="1"/>
    <s v="Week_2 : Day_2"/>
    <s v="Yes"/>
    <n v="1"/>
    <s v="Yes"/>
    <s v="Complied"/>
    <x v="1"/>
    <n v="1"/>
    <s v="A lot (50%-70%)"/>
    <n v="3"/>
    <s v="No"/>
    <n v="0"/>
    <s v="10PM-11PM"/>
    <s v="8AM-9AM"/>
    <n v="22.5"/>
    <n v="8.5"/>
    <n v="10"/>
    <s v="16-30 mins"/>
    <s v="0-15 mins"/>
    <s v="46-60 mins"/>
    <n v="3"/>
    <n v="4"/>
    <n v="3"/>
    <n v="10"/>
    <s v="Just the usual"/>
    <n v="0"/>
    <n v="3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Aaron Le_2"/>
    <s v="2020-03-24"/>
    <s v="06:52"/>
    <n v="652"/>
    <n v="651"/>
    <n v="2"/>
    <d v="2020-03-24T06:51:31"/>
    <d v="2020-03-24T06:52:04"/>
    <n v="100"/>
    <n v="32"/>
    <b v="1"/>
    <n v="5"/>
    <n v="3"/>
    <s v="Aaron Le"/>
    <n v="0"/>
    <x v="1"/>
    <x v="0"/>
    <x v="1"/>
    <s v="Week_2 : Day_2"/>
    <s v="No"/>
    <n v="0"/>
    <m/>
    <s v="No Complied"/>
    <x v="0"/>
    <n v="0"/>
    <m/>
    <m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mark yeager_2"/>
    <s v="2020-03-24"/>
    <s v="06:55"/>
    <n v="655"/>
    <n v="654"/>
    <n v="2"/>
    <d v="2020-03-24T06:54:53"/>
    <d v="2020-03-24T06:55:39"/>
    <n v="100"/>
    <n v="46"/>
    <b v="1"/>
    <n v="5"/>
    <n v="5"/>
    <s v="mark yeager"/>
    <n v="1"/>
    <x v="1"/>
    <x v="1"/>
    <x v="1"/>
    <s v="Week_1 : Day_2"/>
    <s v="Yes"/>
    <n v="1"/>
    <s v="Yes"/>
    <s v="Complied"/>
    <x v="1"/>
    <n v="1"/>
    <s v="A little (&lt;30%)"/>
    <n v="1"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Kevin Cook_2"/>
    <s v="2020-03-24"/>
    <s v="07:01"/>
    <n v="701"/>
    <n v="700"/>
    <n v="2"/>
    <d v="2020-03-24T07:00:47"/>
    <d v="2020-03-24T07:01:58"/>
    <n v="100"/>
    <n v="70"/>
    <b v="1"/>
    <n v="5"/>
    <n v="5"/>
    <s v="Kevin Cook"/>
    <n v="0"/>
    <x v="1"/>
    <x v="0"/>
    <x v="1"/>
    <s v="Week_2 : Day_2"/>
    <s v="Yes"/>
    <n v="1"/>
    <s v="No"/>
    <s v="No Complied"/>
    <x v="0"/>
    <n v="0"/>
    <s v="A moderate amount (30%-50%)"/>
    <n v="2"/>
    <s v="Yes"/>
    <n v="1"/>
    <s v="9PM-10PM"/>
    <s v="5AM-6AM"/>
    <n v="21.5"/>
    <n v="5.5"/>
    <n v="8"/>
    <s v="0-15 mins"/>
    <s v="0-15 mins"/>
    <s v="0-15 mins"/>
    <n v="4"/>
    <n v="4"/>
    <n v="0"/>
    <n v="8"/>
    <s v="Slightly above average"/>
    <n v="1"/>
    <n v="4"/>
    <n v="0.86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Alejandro Sanchez_2"/>
    <s v="2020-03-24"/>
    <s v="07:04"/>
    <n v="704"/>
    <n v="703"/>
    <n v="2"/>
    <d v="2020-03-24T07:03:21"/>
    <d v="2020-03-24T07:04:27"/>
    <n v="100"/>
    <n v="65"/>
    <b v="1"/>
    <n v="5"/>
    <n v="4"/>
    <s v="Alejandro Sanchez"/>
    <n v="1"/>
    <x v="1"/>
    <x v="1"/>
    <x v="1"/>
    <s v="Week_1 : Day_2"/>
    <s v="Yes"/>
    <n v="1"/>
    <s v="Yes"/>
    <s v="Complied"/>
    <x v="1"/>
    <n v="1"/>
    <s v="A moderate amount (30%-50%)"/>
    <n v="2"/>
    <s v="No"/>
    <n v="0"/>
    <s v="10PM-11PM"/>
    <s v="5AM-6AM"/>
    <n v="22.5"/>
    <n v="5.5"/>
    <n v="7"/>
    <s v="0-15 mins"/>
    <s v="16-30 mins"/>
    <s v="0-15 mins"/>
    <n v="4"/>
    <n v="3"/>
    <n v="0"/>
    <n v="7"/>
    <s v="Just the usual"/>
    <n v="0"/>
    <n v="3"/>
    <m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Amanda Spence_2"/>
    <s v="2020-03-24"/>
    <s v="07:09"/>
    <n v="709"/>
    <n v="707"/>
    <n v="2"/>
    <d v="2020-03-24T07:07:23"/>
    <d v="2020-03-24T07:08:59"/>
    <n v="100"/>
    <n v="96"/>
    <b v="1"/>
    <n v="5"/>
    <n v="5"/>
    <s v="Amanda Spence"/>
    <n v="1"/>
    <x v="1"/>
    <x v="1"/>
    <x v="1"/>
    <s v="Week_1 : Day_2"/>
    <s v="Yes"/>
    <n v="1"/>
    <s v="Yes"/>
    <s v="Complied"/>
    <x v="1"/>
    <n v="1"/>
    <s v="A moderate amount (30%-50%)"/>
    <n v="2"/>
    <s v="No"/>
    <n v="0"/>
    <s v="9PM-10PM"/>
    <s v="5AM-6AM"/>
    <n v="21.5"/>
    <n v="5.5"/>
    <n v="8"/>
    <s v="0-15 mins"/>
    <s v="0-15 mins"/>
    <s v="0-15 mins"/>
    <n v="4"/>
    <n v="4"/>
    <n v="0"/>
    <n v="8"/>
    <s v="Just the usual"/>
    <n v="0"/>
    <n v="3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Rhythm Arora_2"/>
    <s v="2020-03-24"/>
    <s v="07:16"/>
    <n v="716"/>
    <n v="703"/>
    <n v="2"/>
    <d v="2020-03-24T07:03:37"/>
    <d v="2020-03-24T07:16:31"/>
    <n v="100"/>
    <n v="774"/>
    <b v="1"/>
    <n v="5"/>
    <n v="4"/>
    <s v="Rhythm Arora"/>
    <n v="1"/>
    <x v="1"/>
    <x v="1"/>
    <x v="1"/>
    <s v="Week_1 : Day_2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16-30 mins"/>
    <n v="4"/>
    <n v="4"/>
    <n v="1"/>
    <n v="9"/>
    <s v="Slightly below average"/>
    <n v="-1"/>
    <n v="2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Dushyant Varshney_2"/>
    <s v="2020-03-24"/>
    <s v="07:20"/>
    <n v="720"/>
    <n v="719"/>
    <n v="2"/>
    <d v="2020-03-24T07:19:34"/>
    <d v="2020-03-24T07:20:37"/>
    <n v="100"/>
    <n v="62"/>
    <b v="1"/>
    <n v="5"/>
    <n v="2"/>
    <s v="Dushyant Varshney"/>
    <n v="1"/>
    <x v="1"/>
    <x v="1"/>
    <x v="1"/>
    <s v="Week_1 : Day_2"/>
    <s v="Yes"/>
    <n v="1"/>
    <s v="Yes"/>
    <s v="Complied"/>
    <x v="1"/>
    <n v="1"/>
    <s v="A little (&lt;30%)"/>
    <n v="1"/>
    <s v="No"/>
    <n v="0"/>
    <s v="11PM-12AM"/>
    <s v="7AM-8AM"/>
    <n v="23.5"/>
    <n v="7.5"/>
    <n v="8"/>
    <s v="0-15 mins"/>
    <s v="16-30 mins"/>
    <s v="0-15 mins"/>
    <n v="4"/>
    <n v="3"/>
    <n v="0"/>
    <n v="7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Apartment"/>
    <s v="City"/>
    <s v="Some noise"/>
    <s v="Undergraduate"/>
    <s v="Employed, working 40 or more hours per week"/>
    <n v="2"/>
    <s v="Business Consultant"/>
    <s v="Roommate"/>
    <n v="1"/>
    <s v="6am-7am"/>
    <n v="6.5"/>
    <n v="6"/>
    <s v="6 hours"/>
    <s v="A few minutes"/>
    <s v="Yes"/>
  </r>
  <r>
    <s v="Nadia Sharifi_2"/>
    <s v="2020-03-24"/>
    <s v="07:23"/>
    <n v="723"/>
    <n v="721"/>
    <n v="2"/>
    <d v="2020-03-24T07:21:22"/>
    <d v="2020-03-24T07:23:27"/>
    <n v="100"/>
    <n v="124"/>
    <b v="1"/>
    <n v="5"/>
    <n v="5"/>
    <s v="Nadia Sharifi"/>
    <n v="0"/>
    <x v="1"/>
    <x v="0"/>
    <x v="1"/>
    <s v="Week_2 : Day_2"/>
    <s v="Yes"/>
    <n v="1"/>
    <s v="Yes"/>
    <s v="Complied"/>
    <x v="1"/>
    <n v="1"/>
    <s v="A great deal (&gt;70%)"/>
    <n v="4"/>
    <s v="No"/>
    <n v="0"/>
    <s v="9PM-10PM"/>
    <s v="6AM-7AM"/>
    <n v="21.5"/>
    <n v="6.5"/>
    <n v="9"/>
    <s v="16-30 mins"/>
    <s v="16-30 mins"/>
    <s v="0-15 mins"/>
    <n v="3"/>
    <n v="3"/>
    <n v="0"/>
    <n v="6"/>
    <s v="Slightly below average"/>
    <n v="-1"/>
    <n v="2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Mayra Erives_2"/>
    <s v="2020-03-24"/>
    <s v="07:32"/>
    <n v="732"/>
    <n v="731"/>
    <n v="2"/>
    <d v="2020-03-24T07:31:34"/>
    <d v="2020-03-24T07:32:17"/>
    <n v="100"/>
    <n v="42"/>
    <b v="1"/>
    <n v="5"/>
    <n v="5"/>
    <s v="Mayra Erives"/>
    <n v="0"/>
    <x v="1"/>
    <x v="0"/>
    <x v="1"/>
    <s v="Week_2 : Day_2"/>
    <s v="Yes"/>
    <n v="1"/>
    <s v="Yes"/>
    <s v="Complied"/>
    <x v="1"/>
    <n v="1"/>
    <s v="A lot (50%-70%)"/>
    <n v="3"/>
    <s v="No"/>
    <n v="0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Anissa Chan_2"/>
    <s v="2020-03-24"/>
    <s v="07:34"/>
    <n v="734"/>
    <n v="733"/>
    <n v="2"/>
    <d v="2020-03-24T07:33:44"/>
    <d v="2020-03-24T07:34:29"/>
    <n v="100"/>
    <n v="44"/>
    <b v="1"/>
    <n v="5"/>
    <n v="3"/>
    <s v="Anissa Chan"/>
    <n v="1"/>
    <x v="1"/>
    <x v="1"/>
    <x v="1"/>
    <s v="Week_1 : Day_2"/>
    <s v="Yes"/>
    <n v="1"/>
    <s v="Yes"/>
    <s v="Complied"/>
    <x v="1"/>
    <n v="1"/>
    <s v="A lot (50%-70%)"/>
    <n v="3"/>
    <s v="Yes"/>
    <n v="1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Lauren Lee_2"/>
    <s v="2020-03-24"/>
    <s v="07:46"/>
    <n v="746"/>
    <n v="745"/>
    <n v="2"/>
    <d v="2020-03-24T07:45:19"/>
    <d v="2020-03-24T07:46:01"/>
    <n v="100"/>
    <n v="41"/>
    <b v="1"/>
    <n v="5"/>
    <n v="5"/>
    <s v="Lauren Lee"/>
    <n v="1"/>
    <x v="1"/>
    <x v="1"/>
    <x v="1"/>
    <s v="Week_1 : Day_2"/>
    <s v="No"/>
    <n v="0"/>
    <m/>
    <s v="No Complied"/>
    <x v="0"/>
    <n v="0"/>
    <m/>
    <m/>
    <s v="Yes"/>
    <n v="1"/>
    <s v="10PM-11PM"/>
    <s v="6AM-7AM"/>
    <n v="22.5"/>
    <n v="6.5"/>
    <n v="8"/>
    <s v="0-15 mins"/>
    <s v="0-15 mins"/>
    <s v="0-15 mins"/>
    <n v="4"/>
    <n v="4"/>
    <n v="0"/>
    <n v="8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David Iranpour_2"/>
    <s v="2020-03-24"/>
    <s v="08:02"/>
    <n v="802"/>
    <n v="801"/>
    <n v="2"/>
    <d v="2020-03-24T08:01:24"/>
    <d v="2020-03-24T08:02:23"/>
    <n v="100"/>
    <n v="59"/>
    <b v="1"/>
    <n v="5"/>
    <n v="4"/>
    <s v="David Iranpour"/>
    <n v="0"/>
    <x v="1"/>
    <x v="0"/>
    <x v="1"/>
    <s v="Week_2 : Day_2"/>
    <s v="Yes"/>
    <n v="1"/>
    <s v="Yes"/>
    <s v="Complied"/>
    <x v="1"/>
    <n v="1"/>
    <s v="A moderate amount (30%-50%)"/>
    <n v="2"/>
    <s v="Yes"/>
    <n v="1"/>
    <s v="10PM-11PM"/>
    <s v="7AM-8AM"/>
    <n v="22.5"/>
    <n v="7.5"/>
    <n v="9"/>
    <s v="31-45 mins"/>
    <s v="31-45 mins"/>
    <s v="0-15 mins"/>
    <n v="2"/>
    <n v="2"/>
    <n v="0"/>
    <n v="4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Brice Maynard_2"/>
    <s v="2020-03-24"/>
    <s v="08:02"/>
    <n v="802"/>
    <n v="802"/>
    <n v="2"/>
    <d v="2020-03-24T08:02:01"/>
    <d v="2020-03-24T08:02:56"/>
    <n v="100"/>
    <n v="55"/>
    <b v="1"/>
    <n v="2"/>
    <n v="2"/>
    <s v="Brice Maynard"/>
    <n v="0"/>
    <x v="1"/>
    <x v="0"/>
    <x v="1"/>
    <s v="Week_2 : Day_2"/>
    <s v="Yes"/>
    <n v="1"/>
    <s v="Yes"/>
    <s v="Complied"/>
    <x v="1"/>
    <n v="1"/>
    <s v="A moderate amount (30%-50%)"/>
    <n v="2"/>
    <s v="No"/>
    <n v="0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89"/>
    <n v="0"/>
    <n v="31"/>
    <s v="Apartment"/>
    <s v="City"/>
    <s v="Quiet"/>
    <s v="Undergraduate"/>
    <s v="Employed, working less than 40 hours per week"/>
    <n v="1"/>
    <s v="Financial Analyst"/>
    <s v="None"/>
    <n v="0"/>
    <s v="7am-8am"/>
    <n v="7.5"/>
    <n v="8"/>
    <s v="6 hours"/>
    <s v="Very quick (a few seconds)"/>
    <s v="Yes"/>
  </r>
  <r>
    <s v="Sandy Klueger_2"/>
    <s v="2020-03-24"/>
    <s v="08:07"/>
    <n v="807"/>
    <n v="806"/>
    <n v="2"/>
    <d v="2020-03-24T08:06:15"/>
    <d v="2020-03-24T08:07:20"/>
    <n v="100"/>
    <n v="65"/>
    <b v="1"/>
    <n v="5"/>
    <n v="5"/>
    <s v="Sandy Klueger"/>
    <n v="0"/>
    <x v="1"/>
    <x v="0"/>
    <x v="1"/>
    <s v="Week_2 : Day_2"/>
    <s v="Yes"/>
    <n v="1"/>
    <s v="Yes"/>
    <s v="Complied"/>
    <x v="1"/>
    <n v="1"/>
    <s v="A little (&lt;30%)"/>
    <n v="1"/>
    <s v="No"/>
    <n v="0"/>
    <s v="10PM-11PM"/>
    <s v="6AM-7AM"/>
    <n v="22.5"/>
    <n v="6.5"/>
    <n v="8"/>
    <s v="16-30 mins"/>
    <s v="31-45 mins"/>
    <s v="16-30 mins"/>
    <n v="3"/>
    <n v="2"/>
    <n v="1"/>
    <n v="6"/>
    <s v="Slightly below average"/>
    <n v="-1"/>
    <n v="2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Vicky Truong_2"/>
    <s v="2020-03-24"/>
    <s v="08:08"/>
    <n v="808"/>
    <n v="807"/>
    <n v="2"/>
    <d v="2020-03-24T08:07:10"/>
    <d v="2020-03-24T08:08:00"/>
    <n v="100"/>
    <n v="49"/>
    <b v="1"/>
    <n v="4"/>
    <n v="3"/>
    <s v="Vicky Truong"/>
    <n v="1"/>
    <x v="1"/>
    <x v="1"/>
    <x v="1"/>
    <s v="Week_1 : Day_2"/>
    <s v="Yes"/>
    <n v="1"/>
    <s v="Yes"/>
    <s v="Complied"/>
    <x v="1"/>
    <n v="1"/>
    <s v="A little (&lt;30%)"/>
    <n v="1"/>
    <s v="No"/>
    <n v="0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Larissa Purnell_2"/>
    <s v="2020-03-24"/>
    <s v="08:10"/>
    <n v="810"/>
    <n v="810"/>
    <n v="2"/>
    <d v="2020-03-24T08:10:01"/>
    <d v="2020-03-24T08:10:40"/>
    <n v="100"/>
    <n v="39"/>
    <b v="1"/>
    <n v="4"/>
    <n v="4"/>
    <s v="Larissa Purnell"/>
    <n v="0"/>
    <x v="1"/>
    <x v="0"/>
    <x v="1"/>
    <s v="Week_2 : Day_2"/>
    <s v="Yes"/>
    <n v="1"/>
    <s v="No"/>
    <s v="No Complied"/>
    <x v="0"/>
    <n v="0"/>
    <s v="A little (&lt;30%)"/>
    <n v="1"/>
    <s v="Yes"/>
    <n v="1"/>
    <s v="11PM-12AM"/>
    <s v="6AM-7AM"/>
    <n v="23.5"/>
    <n v="6.5"/>
    <n v="7"/>
    <s v="0-15 mins"/>
    <s v="0-15 mins"/>
    <s v="0-15 mins"/>
    <n v="4"/>
    <n v="4"/>
    <n v="0"/>
    <n v="8"/>
    <s v="Slightly below average"/>
    <n v="-1"/>
    <n v="2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Jonathan Orze_2"/>
    <s v="2020-03-24"/>
    <s v="08:14"/>
    <n v="814"/>
    <n v="813"/>
    <n v="2"/>
    <d v="2020-03-24T08:13:16"/>
    <d v="2020-03-24T08:14:42"/>
    <n v="100"/>
    <n v="86"/>
    <b v="1"/>
    <n v="5"/>
    <n v="5"/>
    <s v="Jonathan Orze"/>
    <n v="0"/>
    <x v="1"/>
    <x v="0"/>
    <x v="1"/>
    <s v="Week_2 : Day_2"/>
    <s v="No"/>
    <n v="0"/>
    <m/>
    <s v="No Complied"/>
    <x v="0"/>
    <n v="0"/>
    <m/>
    <m/>
    <s v="Yes"/>
    <n v="1"/>
    <s v="11PM-12AM"/>
    <s v="7AM-8AM"/>
    <n v="23.5"/>
    <n v="7.5"/>
    <n v="8"/>
    <s v="0-15 mins"/>
    <s v="16-30 mins"/>
    <s v="0-15 mins"/>
    <n v="4"/>
    <n v="3"/>
    <n v="0"/>
    <n v="7"/>
    <s v="Slightly above average"/>
    <n v="1"/>
    <n v="4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Hannah Goldberg_2"/>
    <s v="2020-03-24"/>
    <s v="08:14"/>
    <n v="814"/>
    <n v="813"/>
    <n v="2"/>
    <d v="2020-03-24T08:13:52"/>
    <d v="2020-03-24T08:14:57"/>
    <n v="100"/>
    <n v="65"/>
    <b v="1"/>
    <n v="5"/>
    <n v="5"/>
    <s v="Hannah Goldberg"/>
    <n v="0"/>
    <x v="1"/>
    <x v="0"/>
    <x v="1"/>
    <s v="Week_2 : Day_2"/>
    <s v="Yes"/>
    <n v="1"/>
    <s v="Yes"/>
    <s v="Complied"/>
    <x v="1"/>
    <n v="1"/>
    <s v="A little (&lt;30%)"/>
    <n v="1"/>
    <s v="No"/>
    <n v="0"/>
    <s v="9PM-10PM"/>
    <s v="7AM-8AM"/>
    <n v="21.5"/>
    <n v="7.5"/>
    <n v="10"/>
    <s v="0-15 mins"/>
    <s v="0-15 mins"/>
    <s v="46-60 mins"/>
    <n v="4"/>
    <n v="4"/>
    <n v="3"/>
    <n v="11"/>
    <s v="Above Average"/>
    <n v="2"/>
    <n v="5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Jane Hwa_2"/>
    <s v="2020-03-24"/>
    <s v="08:27"/>
    <n v="827"/>
    <n v="826"/>
    <n v="2"/>
    <d v="2020-03-24T08:26:41"/>
    <d v="2020-03-24T08:27:55"/>
    <n v="100"/>
    <n v="73"/>
    <b v="1"/>
    <n v="5"/>
    <n v="4"/>
    <s v="Jane Hwa"/>
    <n v="1"/>
    <x v="1"/>
    <x v="1"/>
    <x v="1"/>
    <s v="Week_1 : Day_2"/>
    <s v="No"/>
    <n v="0"/>
    <m/>
    <s v="No Complied"/>
    <x v="0"/>
    <n v="0"/>
    <m/>
    <m/>
    <s v="Yes"/>
    <n v="1"/>
    <s v="After midnight"/>
    <s v="5AM-6AM"/>
    <n v="24.5"/>
    <n v="5.5"/>
    <n v="5"/>
    <s v="46-60 mins"/>
    <s v="16-30 mins"/>
    <s v="0-15 mins"/>
    <n v="1"/>
    <n v="3"/>
    <n v="0"/>
    <n v="4"/>
    <s v="Below Average"/>
    <n v="-2"/>
    <n v="1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Neha Batta_2"/>
    <s v="2020-03-24"/>
    <s v="08:29"/>
    <n v="829"/>
    <n v="828"/>
    <n v="2"/>
    <d v="2020-03-24T08:28:47"/>
    <d v="2020-03-24T08:29:53"/>
    <n v="100"/>
    <n v="65"/>
    <b v="1"/>
    <n v="5"/>
    <n v="5"/>
    <s v="Neha Batta"/>
    <n v="1"/>
    <x v="1"/>
    <x v="1"/>
    <x v="1"/>
    <s v="Week_1 : Day_2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Kherishma Shah_2"/>
    <s v="2020-03-24"/>
    <s v="08:38"/>
    <n v="838"/>
    <n v="837"/>
    <n v="2"/>
    <d v="2020-03-24T08:37:45"/>
    <d v="2020-03-24T08:38:48"/>
    <n v="100"/>
    <n v="62"/>
    <b v="1"/>
    <n v="5"/>
    <n v="4"/>
    <s v="Kherishma Shah"/>
    <n v="0"/>
    <x v="1"/>
    <x v="0"/>
    <x v="1"/>
    <s v="Week_2 : Day_2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0-15 mins"/>
    <s v="0-15 mins"/>
    <s v="0-15 mins"/>
    <n v="4"/>
    <n v="4"/>
    <n v="0"/>
    <n v="8"/>
    <s v="Slightly above average"/>
    <n v="1"/>
    <n v="4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Divya Goel_2"/>
    <s v="2020-03-24"/>
    <s v="08:51"/>
    <n v="851"/>
    <n v="849"/>
    <n v="2"/>
    <d v="2020-03-24T08:49:44"/>
    <d v="2020-03-24T08:51:05"/>
    <n v="100"/>
    <n v="81"/>
    <b v="1"/>
    <n v="5"/>
    <n v="5"/>
    <s v="Divya Goel"/>
    <n v="1"/>
    <x v="1"/>
    <x v="1"/>
    <x v="1"/>
    <s v="Week_1 : Day_2"/>
    <s v="Yes"/>
    <n v="1"/>
    <s v="No"/>
    <s v="No Complied"/>
    <x v="0"/>
    <n v="0"/>
    <s v="A lot (50%-70%)"/>
    <n v="3"/>
    <s v="Yes"/>
    <n v="1"/>
    <s v="After midnight"/>
    <s v="7AM-8AM"/>
    <n v="24.5"/>
    <n v="7.5"/>
    <n v="7"/>
    <s v="0-15 mins"/>
    <s v="0-15 mins"/>
    <s v="0-15 mins"/>
    <n v="4"/>
    <n v="4"/>
    <n v="0"/>
    <n v="8"/>
    <s v="Just the usual"/>
    <n v="0"/>
    <n v="3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Apurva Patil_2"/>
    <s v="2020-03-24"/>
    <s v="09:26"/>
    <n v="926"/>
    <n v="924"/>
    <n v="2"/>
    <d v="2020-03-24T09:24:18"/>
    <d v="2020-03-24T09:26:06"/>
    <n v="100"/>
    <n v="108"/>
    <b v="1"/>
    <n v="5"/>
    <n v="5"/>
    <s v="Apurva Patil"/>
    <n v="1"/>
    <x v="1"/>
    <x v="1"/>
    <x v="1"/>
    <s v="Week_1 : Day_2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Rashelle Nagata_2"/>
    <s v="2020-03-24"/>
    <s v="09:33"/>
    <n v="933"/>
    <n v="920"/>
    <n v="2"/>
    <d v="2020-03-24T09:20:32"/>
    <d v="2020-03-24T09:33:33"/>
    <n v="100"/>
    <n v="781"/>
    <b v="1"/>
    <n v="6"/>
    <n v="5"/>
    <s v="Rashelle Nagata"/>
    <n v="0"/>
    <x v="1"/>
    <x v="0"/>
    <x v="1"/>
    <s v="Week_2 : Day_2"/>
    <s v="No"/>
    <n v="0"/>
    <m/>
    <s v="No Complied"/>
    <x v="0"/>
    <n v="0"/>
    <m/>
    <m/>
    <s v="No"/>
    <n v="0"/>
    <s v="10PM-11PM"/>
    <s v="5AM-6AM"/>
    <n v="22.5"/>
    <n v="5.5"/>
    <n v="7"/>
    <s v="0-15 mins"/>
    <s v="0-15 mins"/>
    <s v="0-15 mins"/>
    <n v="4"/>
    <n v="4"/>
    <n v="0"/>
    <n v="8"/>
    <s v="Just the usual"/>
    <n v="0"/>
    <n v="3"/>
    <n v="0.8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Isabel Farfan_2"/>
    <s v="2020-03-24"/>
    <s v="09:51"/>
    <n v="951"/>
    <n v="950"/>
    <n v="2"/>
    <d v="2020-03-24T09:50:32"/>
    <d v="2020-03-24T09:51:04"/>
    <n v="100"/>
    <n v="32"/>
    <b v="1"/>
    <n v="5"/>
    <n v="4"/>
    <s v="Isabel Farfan"/>
    <n v="1"/>
    <x v="1"/>
    <x v="1"/>
    <x v="1"/>
    <s v="Week_1 : Day_2"/>
    <s v="Yes"/>
    <n v="1"/>
    <s v="No"/>
    <s v="No Complied"/>
    <x v="0"/>
    <n v="0"/>
    <s v="A moderate amount (30%-50%)"/>
    <n v="2"/>
    <s v="No"/>
    <n v="0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n v="0.85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Brady Meyers_2"/>
    <s v="2020-03-24"/>
    <s v="09:52"/>
    <n v="952"/>
    <n v="951"/>
    <n v="2"/>
    <d v="2020-03-24T09:51:26"/>
    <d v="2020-03-24T09:52:00"/>
    <n v="100"/>
    <n v="33"/>
    <b v="1"/>
    <n v="4"/>
    <n v="4"/>
    <s v="Brady Meyers"/>
    <n v="1"/>
    <x v="1"/>
    <x v="1"/>
    <x v="1"/>
    <s v="Week_1 : Day_2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0-15 mins"/>
    <s v="0-15 mins"/>
    <s v="0-15 mins"/>
    <n v="4"/>
    <n v="4"/>
    <n v="0"/>
    <n v="8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Shawn Halim_2"/>
    <s v="2020-03-24"/>
    <s v="10:04"/>
    <n v="1004"/>
    <n v="1003"/>
    <n v="2"/>
    <d v="2020-03-24T10:03:49"/>
    <d v="2020-03-24T10:04:43"/>
    <n v="100"/>
    <n v="53"/>
    <b v="1"/>
    <n v="5"/>
    <n v="5"/>
    <s v="Shawn Halim"/>
    <n v="0"/>
    <x v="1"/>
    <x v="0"/>
    <x v="1"/>
    <s v="Week_2 : Day_2"/>
    <s v="Yes"/>
    <n v="1"/>
    <s v="Yes"/>
    <s v="Complied"/>
    <x v="1"/>
    <n v="1"/>
    <s v="A great deal (&gt;70%)"/>
    <n v="4"/>
    <s v="No"/>
    <n v="0"/>
    <s v="After midnight"/>
    <s v="After 9 AM"/>
    <n v="24.5"/>
    <n v="9.5"/>
    <n v="9"/>
    <s v="0-15 mins"/>
    <s v="0-15 mins"/>
    <s v="0-15 mins"/>
    <n v="4"/>
    <n v="4"/>
    <n v="0"/>
    <n v="8"/>
    <s v="Above Average"/>
    <n v="2"/>
    <n v="5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Andrew Chen_2"/>
    <s v="2020-03-24"/>
    <s v="10:15"/>
    <n v="1015"/>
    <n v="946"/>
    <n v="2"/>
    <d v="2020-03-24T09:46:53"/>
    <d v="2020-03-24T10:15:09"/>
    <n v="100"/>
    <n v="1695"/>
    <b v="1"/>
    <n v="5"/>
    <n v="5"/>
    <s v="Andrew Chen"/>
    <n v="0"/>
    <x v="1"/>
    <x v="0"/>
    <x v="1"/>
    <s v="Week_2 : Day_2"/>
    <s v="Yes"/>
    <n v="1"/>
    <s v="Yes"/>
    <s v="Complied"/>
    <x v="1"/>
    <n v="1"/>
    <s v="A lot (50%-70%)"/>
    <n v="3"/>
    <s v="No"/>
    <n v="0"/>
    <s v="After midnight"/>
    <s v="After 9 AM"/>
    <n v="24.5"/>
    <n v="9.5"/>
    <n v="9"/>
    <s v="0-15 mins"/>
    <s v="0-15 mins"/>
    <s v="0-15 mins"/>
    <n v="4"/>
    <n v="4"/>
    <n v="0"/>
    <n v="8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Perry Kumagai_2"/>
    <s v="2020-03-24"/>
    <s v="10:23"/>
    <n v="1023"/>
    <n v="1022"/>
    <n v="2"/>
    <d v="2020-03-24T10:22:54"/>
    <d v="2020-03-24T10:23:43"/>
    <n v="100"/>
    <n v="48"/>
    <b v="1"/>
    <n v="5"/>
    <n v="3"/>
    <s v="Perry Kumagai"/>
    <n v="0"/>
    <x v="1"/>
    <x v="0"/>
    <x v="1"/>
    <s v="Week_2 : Day_2"/>
    <s v="No"/>
    <n v="0"/>
    <m/>
    <s v="No Complied"/>
    <x v="0"/>
    <n v="0"/>
    <m/>
    <m/>
    <s v="Yes"/>
    <n v="1"/>
    <s v="11PM-12AM"/>
    <s v="8AM-9AM"/>
    <n v="23.5"/>
    <n v="8.5"/>
    <n v="9"/>
    <s v="16-30 mins"/>
    <s v="16-30 mins"/>
    <s v="16-30 mins"/>
    <n v="3"/>
    <n v="3"/>
    <n v="1"/>
    <n v="7"/>
    <s v="Just the usual"/>
    <n v="0"/>
    <n v="3"/>
    <n v="0.7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Megan Lee_2"/>
    <s v="2020-03-24"/>
    <s v="11:07"/>
    <n v="1107"/>
    <n v="1050"/>
    <n v="2"/>
    <d v="2020-03-24T10:50:01"/>
    <d v="2020-03-24T11:07:08"/>
    <n v="100"/>
    <n v="1027"/>
    <b v="1"/>
    <n v="5"/>
    <n v="4"/>
    <s v="Megan Lee"/>
    <n v="1"/>
    <x v="1"/>
    <x v="1"/>
    <x v="1"/>
    <s v="Week_1 : Day_2"/>
    <s v="Yes"/>
    <n v="1"/>
    <s v="Yes"/>
    <s v="Complied"/>
    <x v="1"/>
    <n v="1"/>
    <s v="A little (&lt;30%)"/>
    <n v="1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Evelyn Lee_2"/>
    <s v="2020-03-24"/>
    <s v="11:35"/>
    <n v="1135"/>
    <n v="1134"/>
    <n v="2"/>
    <d v="2020-03-24T11:34:10"/>
    <d v="2020-03-24T11:35:00"/>
    <n v="100"/>
    <n v="49"/>
    <b v="1"/>
    <n v="5"/>
    <n v="5"/>
    <s v="Evelyn Lee"/>
    <n v="0"/>
    <x v="1"/>
    <x v="0"/>
    <x v="1"/>
    <s v="Week_2 : Day_2"/>
    <s v="No"/>
    <n v="0"/>
    <m/>
    <s v="No Complied"/>
    <x v="0"/>
    <n v="0"/>
    <m/>
    <m/>
    <s v="No"/>
    <n v="0"/>
    <s v="After midnight"/>
    <s v="Before 5AM"/>
    <n v="24.5"/>
    <n v="4.5"/>
    <n v="4"/>
    <s v="16-30 mins"/>
    <s v="0-15 mins"/>
    <s v="0-15 mins"/>
    <n v="3"/>
    <n v="4"/>
    <n v="0"/>
    <n v="7"/>
    <s v="Just the usual"/>
    <n v="0"/>
    <n v="3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Kevin Guh_2"/>
    <s v="2020-03-24"/>
    <s v="12:39"/>
    <n v="1239"/>
    <n v="1238"/>
    <n v="2"/>
    <d v="2020-03-24T12:38:19"/>
    <d v="2020-03-24T12:39:02"/>
    <n v="100"/>
    <n v="42"/>
    <b v="1"/>
    <n v="5"/>
    <n v="4"/>
    <s v="Kevin Guh"/>
    <n v="1"/>
    <x v="1"/>
    <x v="1"/>
    <x v="1"/>
    <s v="Week_1 : Day_2"/>
    <s v="Yes"/>
    <n v="1"/>
    <s v="Yes"/>
    <s v="Complied"/>
    <x v="1"/>
    <n v="1"/>
    <s v="A little (&lt;30%)"/>
    <n v="1"/>
    <s v="Yes"/>
    <n v="1"/>
    <s v="After midnight"/>
    <s v="After 9 AM"/>
    <n v="24.5"/>
    <n v="9.5"/>
    <n v="9"/>
    <s v="0-15 mins"/>
    <s v="0-15 mins"/>
    <s v="0-15 mins"/>
    <n v="4"/>
    <n v="4"/>
    <n v="0"/>
    <n v="8"/>
    <s v="Slightly below average"/>
    <n v="-1"/>
    <n v="2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Himal Suthar_2"/>
    <s v="2020-03-24"/>
    <s v="14:47"/>
    <n v="1447"/>
    <n v="1446"/>
    <n v="2"/>
    <d v="2020-03-24T14:46:13"/>
    <d v="2020-03-24T14:46:59"/>
    <n v="100"/>
    <n v="46"/>
    <b v="1"/>
    <n v="4"/>
    <n v="4"/>
    <s v="Himal Suthar"/>
    <n v="1"/>
    <x v="1"/>
    <x v="1"/>
    <x v="1"/>
    <s v="Week_1 : Day_2"/>
    <s v="No"/>
    <n v="0"/>
    <m/>
    <s v="No Complied"/>
    <x v="0"/>
    <n v="0"/>
    <m/>
    <m/>
    <s v="No"/>
    <n v="0"/>
    <s v="11PM-12AM"/>
    <s v="After 9 AM"/>
    <n v="23.5"/>
    <n v="9.5"/>
    <n v="10"/>
    <s v="0-15 mins"/>
    <s v="0-15 mins"/>
    <s v="0-15 mins"/>
    <n v="4"/>
    <n v="4"/>
    <n v="0"/>
    <n v="8"/>
    <s v="Just the usual"/>
    <n v="0"/>
    <n v="3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Sucharita Yellapragada_2"/>
    <s v="2020-03-24"/>
    <s v="16:50"/>
    <n v="1650"/>
    <n v="1649"/>
    <n v="2"/>
    <d v="2020-03-24T16:49:58"/>
    <d v="2020-03-24T16:50:47"/>
    <n v="100"/>
    <n v="48"/>
    <b v="1"/>
    <n v="5"/>
    <n v="4"/>
    <s v="Sucharita Yellapragada"/>
    <n v="1"/>
    <x v="1"/>
    <x v="1"/>
    <x v="1"/>
    <s v="Week_1 : Day_2"/>
    <s v="No"/>
    <n v="0"/>
    <m/>
    <s v="No Complied"/>
    <x v="0"/>
    <n v="0"/>
    <m/>
    <m/>
    <s v="No"/>
    <n v="0"/>
    <s v="10PM-11PM"/>
    <s v="7AM-8AM"/>
    <n v="22.5"/>
    <n v="7.5"/>
    <n v="9"/>
    <s v="0-15 mins"/>
    <s v="0-15 mins"/>
    <s v="0-15 mins"/>
    <n v="4"/>
    <n v="4"/>
    <n v="0"/>
    <n v="8"/>
    <s v="Slightly below average"/>
    <n v="-1"/>
    <n v="2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Ankit Prakash_2"/>
    <s v="2020-03-24"/>
    <s v="18:11"/>
    <n v="1811"/>
    <n v="1810"/>
    <n v="2"/>
    <d v="2020-03-24T18:10:38"/>
    <d v="2020-03-24T18:11:49"/>
    <n v="100"/>
    <n v="70"/>
    <b v="1"/>
    <n v="3"/>
    <n v="4"/>
    <s v="Ankit Prakash"/>
    <n v="0"/>
    <x v="1"/>
    <x v="0"/>
    <x v="1"/>
    <s v="Week_2 : Day_2"/>
    <s v="Yes"/>
    <n v="1"/>
    <s v="Yes"/>
    <s v="Complied"/>
    <x v="1"/>
    <n v="1"/>
    <s v="A great deal (&gt;70%)"/>
    <n v="4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Armand Indra_2"/>
    <s v="2020-03-24"/>
    <s v="18:47"/>
    <n v="1847"/>
    <n v="1847"/>
    <n v="2"/>
    <d v="2020-03-24T18:47:00"/>
    <d v="2020-03-24T18:47:49"/>
    <n v="100"/>
    <n v="48"/>
    <b v="1"/>
    <n v="5"/>
    <n v="5"/>
    <s v="Armand Indra"/>
    <n v="1"/>
    <x v="1"/>
    <x v="1"/>
    <x v="1"/>
    <s v="Week_1 : Day_2"/>
    <s v="Yes"/>
    <n v="1"/>
    <s v="Yes"/>
    <s v="Complied"/>
    <x v="1"/>
    <n v="1"/>
    <s v="A moderate amount (30%-50%)"/>
    <n v="2"/>
    <s v="No"/>
    <n v="0"/>
    <s v="11PM-12AM"/>
    <s v="8AM-9AM"/>
    <n v="23.5"/>
    <n v="8.5"/>
    <n v="9"/>
    <s v="31-45 mins"/>
    <s v="0-15 mins"/>
    <s v="0-15 mins"/>
    <n v="2"/>
    <n v="4"/>
    <n v="0"/>
    <n v="6"/>
    <s v="Just the usual"/>
    <n v="0"/>
    <n v="3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Smita Kumar_2"/>
    <s v="2020-03-24"/>
    <s v="19:48"/>
    <n v="1948"/>
    <n v="1948"/>
    <n v="2"/>
    <d v="2020-03-24T19:48:09"/>
    <d v="2020-03-24T19:48:48"/>
    <n v="100"/>
    <n v="38"/>
    <b v="1"/>
    <n v="5"/>
    <n v="2"/>
    <s v="Smita Kumar"/>
    <n v="0"/>
    <x v="1"/>
    <x v="0"/>
    <x v="1"/>
    <s v="Week_2 : Day_2"/>
    <s v="Yes"/>
    <n v="1"/>
    <s v="Yes"/>
    <s v="Complied"/>
    <x v="1"/>
    <n v="1"/>
    <s v="A lot (50%-70%)"/>
    <n v="3"/>
    <s v="No"/>
    <n v="0"/>
    <s v="10PM-11PM"/>
    <s v="6AM-7AM"/>
    <n v="22.5"/>
    <n v="6.5"/>
    <n v="8"/>
    <s v="0-15 mins"/>
    <s v="0-15 mins"/>
    <s v="0-15 mins"/>
    <n v="4"/>
    <n v="4"/>
    <n v="0"/>
    <n v="8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Alison Kamikawa_2"/>
    <s v="2020-03-25"/>
    <s v="04:01"/>
    <n v="401"/>
    <n v="400"/>
    <n v="2"/>
    <d v="2020-03-25T04:00:30"/>
    <d v="2020-03-25T04:01:19"/>
    <n v="100"/>
    <n v="49"/>
    <b v="1"/>
    <n v="5"/>
    <n v="5"/>
    <s v="Alison Kamikawa"/>
    <n v="0"/>
    <x v="1"/>
    <x v="0"/>
    <x v="2"/>
    <s v="Week_2 : Day_3"/>
    <s v="Yes"/>
    <n v="1"/>
    <s v="No"/>
    <s v="No Complied"/>
    <x v="0"/>
    <n v="0"/>
    <s v="A lot (50%-70%)"/>
    <n v="3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Rhythm Arora_2"/>
    <s v="2020-03-25"/>
    <s v="05:34"/>
    <n v="534"/>
    <n v="533"/>
    <n v="2"/>
    <d v="2020-03-25T05:33:36"/>
    <d v="2020-03-25T05:34:25"/>
    <n v="100"/>
    <n v="48"/>
    <b v="1"/>
    <n v="5"/>
    <n v="4"/>
    <s v="Rhythm Arora"/>
    <n v="1"/>
    <x v="1"/>
    <x v="1"/>
    <x v="2"/>
    <s v="Week_1 : Day_3"/>
    <s v="Yes"/>
    <n v="1"/>
    <s v="Yes"/>
    <s v="Complied"/>
    <x v="1"/>
    <n v="1"/>
    <s v="A great deal (&gt;70%)"/>
    <n v="4"/>
    <s v="Yes"/>
    <n v="1"/>
    <s v="10PM-11PM"/>
    <s v="6AM-7AM"/>
    <n v="22.5"/>
    <n v="6.5"/>
    <n v="8"/>
    <s v="0-15 mins"/>
    <s v="31-45 mins"/>
    <s v="46-60 mins"/>
    <n v="4"/>
    <n v="2"/>
    <n v="3"/>
    <n v="9"/>
    <s v="Below Average"/>
    <n v="-2"/>
    <n v="1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Suvarna Kalane_2"/>
    <s v="2020-03-25"/>
    <s v="05:48"/>
    <n v="548"/>
    <n v="546"/>
    <n v="2"/>
    <d v="2020-03-25T05:46:56"/>
    <d v="2020-03-25T05:48:30"/>
    <n v="100"/>
    <n v="94"/>
    <b v="1"/>
    <n v="5"/>
    <n v="5"/>
    <s v="Suvarna Kalane"/>
    <n v="1"/>
    <x v="1"/>
    <x v="1"/>
    <x v="2"/>
    <s v="Week_1 : Day_3"/>
    <s v="Yes"/>
    <n v="1"/>
    <s v="Yes"/>
    <s v="Complied"/>
    <x v="1"/>
    <n v="1"/>
    <s v="A lot (50%-70%)"/>
    <n v="3"/>
    <s v="No"/>
    <n v="0"/>
    <s v="After midnight"/>
    <s v="7AM-8AM"/>
    <n v="24.5"/>
    <n v="7.5"/>
    <n v="7"/>
    <s v="16-30 mins"/>
    <s v="31-45 mins"/>
    <s v="0-15 mins"/>
    <n v="3"/>
    <n v="2"/>
    <n v="0"/>
    <n v="5"/>
    <s v="Slightly above average"/>
    <n v="1"/>
    <n v="4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Evelyn Lee_2"/>
    <s v="2020-03-25"/>
    <s v="05:53"/>
    <n v="553"/>
    <n v="552"/>
    <n v="2"/>
    <d v="2020-03-25T05:52:32"/>
    <d v="2020-03-25T05:53:46"/>
    <n v="100"/>
    <n v="74"/>
    <b v="1"/>
    <n v="5"/>
    <n v="5"/>
    <s v="Evelyn Lee"/>
    <n v="0"/>
    <x v="1"/>
    <x v="0"/>
    <x v="2"/>
    <s v="Week_2 : Day_3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0-15 mins"/>
    <s v="0-15 mins"/>
    <s v="31-45 mins"/>
    <n v="4"/>
    <n v="4"/>
    <n v="2"/>
    <n v="10"/>
    <s v="Above Average"/>
    <n v="2"/>
    <n v="5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Shashank Gupta_2"/>
    <s v="2020-03-25"/>
    <s v="06:23"/>
    <n v="623"/>
    <n v="621"/>
    <n v="2"/>
    <d v="2020-03-25T06:21:29"/>
    <d v="2020-03-25T06:23:04"/>
    <n v="100"/>
    <n v="94"/>
    <b v="1"/>
    <n v="5"/>
    <n v="5"/>
    <s v="Shashank Gupta"/>
    <n v="1"/>
    <x v="1"/>
    <x v="1"/>
    <x v="2"/>
    <s v="Week_1 : Day_3"/>
    <s v="Yes"/>
    <n v="1"/>
    <s v="No"/>
    <s v="No Complied"/>
    <x v="0"/>
    <n v="0"/>
    <s v="A little (&lt;30%)"/>
    <n v="1"/>
    <s v="Yes"/>
    <n v="1"/>
    <s v="After midnight"/>
    <s v="8AM-9AM"/>
    <n v="24.5"/>
    <n v="8.5"/>
    <n v="8"/>
    <s v="0-15 mins"/>
    <s v="16-30 mins"/>
    <s v="0-15 mins"/>
    <n v="4"/>
    <n v="3"/>
    <n v="0"/>
    <n v="7"/>
    <s v="Slightly below average"/>
    <n v="-1"/>
    <n v="2"/>
    <n v="0.7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mark yeager_2"/>
    <s v="2020-03-25"/>
    <s v="06:43"/>
    <n v="643"/>
    <n v="642"/>
    <n v="2"/>
    <d v="2020-03-25T06:42:36"/>
    <d v="2020-03-25T06:43:16"/>
    <n v="100"/>
    <n v="40"/>
    <b v="1"/>
    <n v="5"/>
    <n v="5"/>
    <s v="mark yeager"/>
    <n v="1"/>
    <x v="1"/>
    <x v="1"/>
    <x v="2"/>
    <s v="Week_1 : Day_3"/>
    <s v="Yes"/>
    <n v="1"/>
    <s v="Yes"/>
    <s v="Complied"/>
    <x v="1"/>
    <n v="1"/>
    <s v="A little (&lt;30%)"/>
    <n v="1"/>
    <s v="No"/>
    <n v="0"/>
    <s v="10PM-11PM"/>
    <s v="8AM-9AM"/>
    <n v="22.5"/>
    <n v="8.5"/>
    <n v="10"/>
    <s v="0-15 mins"/>
    <s v="0-15 mins"/>
    <s v="0-15 mins"/>
    <n v="4"/>
    <n v="4"/>
    <n v="0"/>
    <n v="8"/>
    <s v="Just the usual"/>
    <n v="0"/>
    <n v="3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purva Patil_2"/>
    <s v="2020-03-25"/>
    <s v="06:48"/>
    <n v="648"/>
    <n v="646"/>
    <n v="2"/>
    <d v="2020-03-25T06:46:36"/>
    <d v="2020-03-25T06:48:58"/>
    <n v="100"/>
    <n v="142"/>
    <b v="1"/>
    <n v="5"/>
    <n v="5"/>
    <s v="Apurva Patil"/>
    <n v="1"/>
    <x v="1"/>
    <x v="1"/>
    <x v="2"/>
    <s v="Week_1 : Day_3"/>
    <s v="Yes"/>
    <n v="1"/>
    <s v="No"/>
    <s v="No Complied"/>
    <x v="0"/>
    <n v="0"/>
    <s v="A moderate amount (30%-50%)"/>
    <n v="2"/>
    <s v="Yes"/>
    <n v="1"/>
    <s v="After midnight"/>
    <s v="8AM-9AM"/>
    <n v="24.5"/>
    <n v="8.5"/>
    <n v="8"/>
    <s v="0-15 mins"/>
    <s v="16-30 mins"/>
    <s v="31-45 mins"/>
    <n v="4"/>
    <n v="3"/>
    <n v="2"/>
    <n v="9"/>
    <s v="Slightly below average"/>
    <n v="-1"/>
    <n v="2"/>
    <n v="0.68"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Amanda Spence_2"/>
    <s v="2020-03-25"/>
    <s v="07:00"/>
    <n v="700"/>
    <n v="700"/>
    <n v="2"/>
    <d v="2020-03-25T07:00:20"/>
    <d v="2020-03-25T07:00:57"/>
    <n v="100"/>
    <n v="37"/>
    <b v="1"/>
    <n v="5"/>
    <n v="5"/>
    <s v="Amanda Spence"/>
    <n v="1"/>
    <x v="1"/>
    <x v="1"/>
    <x v="2"/>
    <s v="Week_1 : Day_3"/>
    <s v="Yes"/>
    <n v="1"/>
    <s v="Yes"/>
    <s v="Complied"/>
    <x v="1"/>
    <n v="1"/>
    <s v="A lot (50%-70%)"/>
    <n v="3"/>
    <s v="No"/>
    <n v="0"/>
    <s v="9PM-10PM"/>
    <s v="5AM-6AM"/>
    <n v="21.5"/>
    <n v="5.5"/>
    <n v="8"/>
    <s v="0-15 mins"/>
    <s v="0-15 mins"/>
    <s v="0-15 mins"/>
    <n v="4"/>
    <n v="4"/>
    <n v="0"/>
    <n v="8"/>
    <s v="Just the usual"/>
    <n v="0"/>
    <n v="3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Kevin Cook_2"/>
    <s v="2020-03-25"/>
    <s v="07:12"/>
    <n v="712"/>
    <n v="711"/>
    <n v="2"/>
    <d v="2020-03-25T07:11:28"/>
    <d v="2020-03-25T07:12:31"/>
    <n v="100"/>
    <n v="62"/>
    <b v="1"/>
    <n v="5"/>
    <n v="5"/>
    <s v="Kevin Cook"/>
    <n v="0"/>
    <x v="1"/>
    <x v="0"/>
    <x v="2"/>
    <s v="Week_2 : Day_3"/>
    <s v="Yes"/>
    <n v="1"/>
    <s v="Yes"/>
    <s v="Complied"/>
    <x v="1"/>
    <n v="1"/>
    <s v="A moderate amount (30%-50%)"/>
    <n v="2"/>
    <s v="Yes"/>
    <n v="1"/>
    <s v="9PM-10PM"/>
    <s v="5AM-6AM"/>
    <n v="21.5"/>
    <n v="5.5"/>
    <n v="8"/>
    <s v="0-15 mins"/>
    <s v="16-30 mins"/>
    <s v="0-15 mins"/>
    <n v="4"/>
    <n v="3"/>
    <n v="0"/>
    <n v="7"/>
    <s v="Slightly below average"/>
    <n v="-1"/>
    <n v="2"/>
    <n v="0.88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Nadia Sharifi_2"/>
    <s v="2020-03-25"/>
    <s v="07:21"/>
    <n v="721"/>
    <n v="720"/>
    <n v="2"/>
    <d v="2020-03-25T07:20:31"/>
    <d v="2020-03-25T07:21:58"/>
    <n v="100"/>
    <n v="87"/>
    <b v="1"/>
    <n v="5"/>
    <n v="5"/>
    <s v="Nadia Sharifi"/>
    <n v="0"/>
    <x v="1"/>
    <x v="0"/>
    <x v="2"/>
    <s v="Week_2 : Day_3"/>
    <s v="Yes"/>
    <n v="1"/>
    <s v="Yes"/>
    <s v="Complied"/>
    <x v="1"/>
    <n v="1"/>
    <s v="A moderate amount (30%-50%)"/>
    <n v="2"/>
    <s v="No"/>
    <n v="0"/>
    <s v="10PM-11PM"/>
    <s v="6AM-7AM"/>
    <n v="22.5"/>
    <n v="6.5"/>
    <n v="8"/>
    <s v="16-30 mins"/>
    <s v="16-30 mins"/>
    <s v="0-15 mins"/>
    <n v="3"/>
    <n v="3"/>
    <n v="0"/>
    <n v="6"/>
    <s v="Below Average"/>
    <n v="-2"/>
    <n v="1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Jane Hwa_2"/>
    <s v="2020-03-25"/>
    <s v="07:40"/>
    <n v="740"/>
    <n v="738"/>
    <n v="2"/>
    <d v="2020-03-25T07:38:15"/>
    <d v="2020-03-25T07:40:28"/>
    <n v="100"/>
    <n v="133"/>
    <b v="1"/>
    <n v="5"/>
    <n v="4"/>
    <s v="Jane Hwa"/>
    <n v="1"/>
    <x v="1"/>
    <x v="1"/>
    <x v="2"/>
    <s v="Week_1 : Day_3"/>
    <s v="Yes"/>
    <n v="1"/>
    <s v="Yes"/>
    <s v="Complied"/>
    <x v="1"/>
    <n v="1"/>
    <s v="A lot (50%-70%)"/>
    <n v="3"/>
    <s v="No"/>
    <n v="0"/>
    <s v="10PM-11PM"/>
    <s v="6AM-7AM"/>
    <n v="22.5"/>
    <n v="6.5"/>
    <n v="8"/>
    <s v="0-15 mins"/>
    <s v="0-15 mins"/>
    <s v="&gt;60 mins"/>
    <n v="4"/>
    <n v="4"/>
    <n v="4"/>
    <n v="12"/>
    <s v="Slightly above average"/>
    <n v="1"/>
    <n v="4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Alejandro Sanchez_2"/>
    <s v="2020-03-25"/>
    <s v="07:42"/>
    <n v="742"/>
    <n v="741"/>
    <n v="2"/>
    <d v="2020-03-25T07:41:01"/>
    <d v="2020-03-25T07:42:10"/>
    <n v="100"/>
    <n v="68"/>
    <b v="1"/>
    <n v="5"/>
    <n v="4"/>
    <s v="Alejandro Sanchez"/>
    <n v="1"/>
    <x v="1"/>
    <x v="1"/>
    <x v="2"/>
    <s v="Week_1 : Day_3"/>
    <s v="Yes"/>
    <n v="1"/>
    <s v="No"/>
    <s v="No Complied"/>
    <x v="0"/>
    <n v="0"/>
    <s v="A lot (50%-70%)"/>
    <n v="3"/>
    <s v="Yes"/>
    <n v="1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Annie Song_2"/>
    <s v="2020-03-25"/>
    <s v="07:49"/>
    <n v="749"/>
    <n v="748"/>
    <n v="2"/>
    <d v="2020-03-25T07:48:58"/>
    <d v="2020-03-25T07:49:35"/>
    <n v="100"/>
    <n v="37"/>
    <b v="1"/>
    <n v="5"/>
    <n v="5"/>
    <s v="Annie Song"/>
    <n v="0"/>
    <x v="1"/>
    <x v="0"/>
    <x v="2"/>
    <s v="Week_2 : Day_3"/>
    <s v="Yes"/>
    <n v="1"/>
    <s v="Yes"/>
    <s v="Complied"/>
    <x v="1"/>
    <n v="1"/>
    <s v="A lot (50%-70%)"/>
    <n v="3"/>
    <s v="No"/>
    <n v="0"/>
    <s v="11PM-12AM"/>
    <s v="8AM-9AM"/>
    <n v="23.5"/>
    <n v="8.5"/>
    <n v="9"/>
    <s v="0-15 mins"/>
    <s v="0-15 mins"/>
    <s v="0-15 mins"/>
    <n v="4"/>
    <n v="4"/>
    <n v="0"/>
    <n v="8"/>
    <s v="Slightly above average"/>
    <n v="1"/>
    <n v="4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Mayra Erives_2"/>
    <s v="2020-03-25"/>
    <s v="08:06"/>
    <n v="806"/>
    <n v="805"/>
    <n v="2"/>
    <d v="2020-03-25T08:05:18"/>
    <d v="2020-03-25T08:06:18"/>
    <n v="100"/>
    <n v="60"/>
    <b v="1"/>
    <n v="5"/>
    <n v="5"/>
    <s v="Mayra Erives"/>
    <n v="0"/>
    <x v="1"/>
    <x v="0"/>
    <x v="2"/>
    <s v="Week_2 : Day_3"/>
    <s v="Yes"/>
    <n v="1"/>
    <s v="Yes"/>
    <s v="Complied"/>
    <x v="1"/>
    <n v="1"/>
    <s v="A great deal (&gt;70%)"/>
    <n v="4"/>
    <s v="No"/>
    <n v="0"/>
    <s v="9PM-10PM"/>
    <s v="7AM-8AM"/>
    <n v="21.5"/>
    <n v="7.5"/>
    <n v="10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Lauren Lee_2"/>
    <s v="2020-03-25"/>
    <s v="08:17"/>
    <n v="817"/>
    <n v="817"/>
    <n v="2"/>
    <d v="2020-03-25T08:17:11"/>
    <d v="2020-03-25T08:17:44"/>
    <n v="100"/>
    <n v="33"/>
    <b v="1"/>
    <n v="5"/>
    <n v="5"/>
    <s v="Lauren Lee"/>
    <n v="1"/>
    <x v="1"/>
    <x v="1"/>
    <x v="2"/>
    <s v="Week_1 : Day_3"/>
    <s v="Yes"/>
    <n v="1"/>
    <s v="Yes"/>
    <s v="Complied"/>
    <x v="1"/>
    <n v="1"/>
    <s v="A little (&lt;30%)"/>
    <n v="1"/>
    <s v="No"/>
    <n v="0"/>
    <s v="10PM-11PM"/>
    <s v="6AM-7AM"/>
    <n v="22.5"/>
    <n v="6.5"/>
    <n v="8"/>
    <s v="0-15 mins"/>
    <s v="0-15 mins"/>
    <s v="0-15 mins"/>
    <n v="4"/>
    <n v="4"/>
    <n v="0"/>
    <n v="8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Jyothi Vaddi_2"/>
    <s v="2020-03-25"/>
    <s v="08:18"/>
    <n v="818"/>
    <n v="817"/>
    <n v="2"/>
    <d v="2020-03-25T08:17:34"/>
    <d v="2020-03-25T08:18:34"/>
    <n v="100"/>
    <n v="60"/>
    <b v="1"/>
    <n v="5"/>
    <n v="5"/>
    <s v="Jyothi Vaddi"/>
    <n v="1"/>
    <x v="1"/>
    <x v="1"/>
    <x v="2"/>
    <s v="Week_1 : Day_3"/>
    <s v="Yes"/>
    <n v="1"/>
    <s v="Yes"/>
    <s v="Complied"/>
    <x v="1"/>
    <n v="1"/>
    <s v="A great deal (&gt;70%)"/>
    <n v="4"/>
    <s v="No"/>
    <n v="0"/>
    <s v="After midnight"/>
    <s v="After 9 AM"/>
    <n v="24.5"/>
    <n v="9.5"/>
    <n v="9"/>
    <s v="16-30 mins"/>
    <s v="46-60 mins"/>
    <s v="0-15 mins"/>
    <n v="3"/>
    <n v="1"/>
    <n v="0"/>
    <n v="4"/>
    <s v="Above Average"/>
    <n v="2"/>
    <n v="5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Sandy Klueger_2"/>
    <s v="2020-03-25"/>
    <s v="08:21"/>
    <n v="821"/>
    <n v="820"/>
    <n v="2"/>
    <d v="2020-03-25T08:20:49"/>
    <d v="2020-03-25T08:21:57"/>
    <n v="100"/>
    <n v="67"/>
    <b v="1"/>
    <n v="5"/>
    <n v="5"/>
    <s v="Sandy Klueger"/>
    <n v="0"/>
    <x v="1"/>
    <x v="0"/>
    <x v="2"/>
    <s v="Week_2 : Day_3"/>
    <s v="Yes"/>
    <n v="1"/>
    <s v="Yes"/>
    <s v="Complied"/>
    <x v="1"/>
    <n v="1"/>
    <s v="A little (&lt;30%)"/>
    <n v="1"/>
    <s v="No"/>
    <n v="0"/>
    <s v="After midnight"/>
    <s v="Before 5AM"/>
    <n v="24.5"/>
    <n v="4.5"/>
    <n v="4"/>
    <s v="46-60 mins"/>
    <s v="46-60 mins"/>
    <s v="46-60 mins"/>
    <n v="1"/>
    <n v="1"/>
    <n v="3"/>
    <n v="5"/>
    <s v="Worst sleep of my entire life"/>
    <n v="-3"/>
    <n v="0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Annie Whelan_2"/>
    <s v="2020-03-25"/>
    <s v="08:33"/>
    <n v="833"/>
    <n v="832"/>
    <n v="2"/>
    <d v="2020-03-25T08:32:47"/>
    <d v="2020-03-25T08:33:51"/>
    <n v="100"/>
    <n v="64"/>
    <b v="1"/>
    <n v="5"/>
    <n v="4"/>
    <s v="Annie Whelan"/>
    <n v="1"/>
    <x v="1"/>
    <x v="1"/>
    <x v="2"/>
    <s v="Week_1 : Day_3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0-15 mins"/>
    <s v="0-15 mins"/>
    <s v="0-15 mins"/>
    <n v="4"/>
    <n v="4"/>
    <n v="0"/>
    <n v="8"/>
    <s v="Slightly above average"/>
    <n v="1"/>
    <n v="4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Collin Russum_2"/>
    <s v="2020-03-25"/>
    <s v="08:55"/>
    <n v="855"/>
    <n v="854"/>
    <n v="2"/>
    <d v="2020-03-25T08:54:59"/>
    <d v="2020-03-25T08:55:31"/>
    <n v="100"/>
    <n v="31"/>
    <b v="1"/>
    <n v="4"/>
    <n v="1"/>
    <s v="Collin Russum"/>
    <n v="0"/>
    <x v="1"/>
    <x v="0"/>
    <x v="2"/>
    <s v="Week_2 : Day_3"/>
    <s v="Yes"/>
    <n v="1"/>
    <s v="Yes"/>
    <s v="Complied"/>
    <x v="1"/>
    <n v="1"/>
    <s v="A moderate amount (30%-50%)"/>
    <n v="2"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6"/>
    <n v="0"/>
    <n v="24"/>
    <s v="Apartment"/>
    <s v="City"/>
    <s v="Noisy"/>
    <s v="Graduate"/>
    <s v="Employed, working 40 or more hours per week"/>
    <n v="2"/>
    <s v="Financial Analyst"/>
    <s v="Roommate"/>
    <n v="1"/>
    <s v="7am-8am"/>
    <n v="7.5"/>
    <n v="9"/>
    <s v="8 hours"/>
    <s v="Depends on the quality of the material"/>
    <s v="Yes"/>
  </r>
  <r>
    <s v="Kherishma Shah_2"/>
    <s v="2020-03-25"/>
    <s v="08:58"/>
    <n v="858"/>
    <n v="857"/>
    <n v="2"/>
    <d v="2020-03-25T08:57:49"/>
    <d v="2020-03-25T08:58:36"/>
    <n v="100"/>
    <n v="47"/>
    <b v="1"/>
    <n v="5"/>
    <n v="4"/>
    <s v="Kherishma Shah"/>
    <n v="0"/>
    <x v="1"/>
    <x v="0"/>
    <x v="2"/>
    <s v="Week_2 : Day_3"/>
    <s v="Yes"/>
    <n v="1"/>
    <s v="Yes"/>
    <s v="Complied"/>
    <x v="1"/>
    <n v="1"/>
    <s v="A moderate amount (30%-50%)"/>
    <n v="2"/>
    <s v="No"/>
    <n v="0"/>
    <s v="10PM-11PM"/>
    <s v="7AM-8AM"/>
    <n v="22.5"/>
    <n v="7.5"/>
    <n v="9"/>
    <s v="0-15 mins"/>
    <s v="16-30 mins"/>
    <s v="16-30 mins"/>
    <n v="4"/>
    <n v="3"/>
    <n v="1"/>
    <n v="8"/>
    <s v="Slightly below average"/>
    <n v="-1"/>
    <n v="2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Hannah Goldberg_2"/>
    <s v="2020-03-25"/>
    <s v="09:02"/>
    <n v="902"/>
    <n v="901"/>
    <n v="2"/>
    <d v="2020-03-25T09:01:16"/>
    <d v="2020-03-25T09:02:00"/>
    <n v="100"/>
    <n v="44"/>
    <b v="1"/>
    <n v="5"/>
    <n v="5"/>
    <s v="Hannah Goldberg"/>
    <n v="0"/>
    <x v="1"/>
    <x v="0"/>
    <x v="2"/>
    <s v="Week_2 : Day_3"/>
    <s v="Yes"/>
    <n v="1"/>
    <s v="Yes"/>
    <s v="Complied"/>
    <x v="1"/>
    <n v="1"/>
    <s v="A little (&lt;30%)"/>
    <n v="1"/>
    <s v="No"/>
    <n v="0"/>
    <s v="10PM-11PM"/>
    <s v="8AM-9AM"/>
    <n v="22.5"/>
    <n v="8.5"/>
    <n v="10"/>
    <s v="0-15 mins"/>
    <s v="0-15 mins"/>
    <s v="0-15 mins"/>
    <n v="4"/>
    <n v="4"/>
    <n v="0"/>
    <n v="8"/>
    <s v="Above Average"/>
    <n v="2"/>
    <n v="5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David Iranpour_2"/>
    <s v="2020-03-25"/>
    <s v="09:08"/>
    <n v="908"/>
    <n v="907"/>
    <n v="2"/>
    <d v="2020-03-25T09:07:52"/>
    <d v="2020-03-25T09:08:42"/>
    <n v="100"/>
    <n v="50"/>
    <b v="1"/>
    <n v="5"/>
    <n v="4"/>
    <s v="David Iranpour"/>
    <n v="0"/>
    <x v="1"/>
    <x v="0"/>
    <x v="2"/>
    <s v="Week_2 : Day_3"/>
    <s v="Yes"/>
    <n v="1"/>
    <s v="Yes"/>
    <s v="Complied"/>
    <x v="1"/>
    <n v="1"/>
    <s v="A little (&lt;30%)"/>
    <n v="1"/>
    <s v="No"/>
    <n v="0"/>
    <s v="After midnight"/>
    <s v="7AM-8AM"/>
    <n v="24.5"/>
    <n v="7.5"/>
    <n v="7"/>
    <s v="46-60 mins"/>
    <s v="31-45 mins"/>
    <s v="0-15 mins"/>
    <n v="1"/>
    <n v="2"/>
    <n v="0"/>
    <n v="3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Rashelle Nagata_2"/>
    <s v="2020-03-25"/>
    <s v="09:33"/>
    <n v="933"/>
    <n v="929"/>
    <n v="2"/>
    <d v="2020-03-25T09:29:57"/>
    <d v="2020-03-25T09:33:11"/>
    <n v="100"/>
    <n v="193"/>
    <b v="1"/>
    <n v="6"/>
    <n v="5"/>
    <s v="Rashelle Nagata"/>
    <n v="0"/>
    <x v="1"/>
    <x v="0"/>
    <x v="2"/>
    <s v="Week_2 : Day_3"/>
    <s v="No"/>
    <n v="0"/>
    <m/>
    <s v="No Complied"/>
    <x v="0"/>
    <n v="0"/>
    <m/>
    <m/>
    <s v="No"/>
    <n v="0"/>
    <s v="10PM-11PM"/>
    <s v="5AM-6AM"/>
    <n v="22.5"/>
    <n v="5.5"/>
    <n v="7"/>
    <s v="0-15 mins"/>
    <s v="0-15 mins"/>
    <s v="0-15 mins"/>
    <n v="4"/>
    <n v="4"/>
    <n v="0"/>
    <n v="8"/>
    <s v="Below Average"/>
    <n v="-2"/>
    <n v="1"/>
    <m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Divya Goel_2"/>
    <s v="2020-03-25"/>
    <s v="09:52"/>
    <n v="952"/>
    <n v="951"/>
    <n v="2"/>
    <d v="2020-03-25T09:51:39"/>
    <d v="2020-03-25T09:52:54"/>
    <n v="100"/>
    <n v="75"/>
    <b v="1"/>
    <n v="5"/>
    <n v="5"/>
    <s v="Divya Goel"/>
    <n v="1"/>
    <x v="1"/>
    <x v="1"/>
    <x v="2"/>
    <s v="Week_1 : Day_3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0-15 mins"/>
    <s v="0-15 mins"/>
    <s v="0-15 mins"/>
    <n v="4"/>
    <n v="4"/>
    <n v="0"/>
    <n v="8"/>
    <s v="Slightly above average"/>
    <n v="1"/>
    <n v="4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Courtney Vu_2"/>
    <s v="2020-03-25"/>
    <s v="09:54"/>
    <n v="954"/>
    <n v="953"/>
    <n v="2"/>
    <d v="2020-03-25T09:53:31"/>
    <d v="2020-03-25T09:54:17"/>
    <n v="100"/>
    <n v="46"/>
    <b v="1"/>
    <n v="5"/>
    <n v="4"/>
    <s v="Courtney Vu"/>
    <n v="0"/>
    <x v="1"/>
    <x v="0"/>
    <x v="2"/>
    <s v="Week_2 : Day_3"/>
    <s v="Yes"/>
    <n v="1"/>
    <s v="Yes"/>
    <s v="Complied"/>
    <x v="1"/>
    <n v="1"/>
    <s v="A great deal (&gt;70%)"/>
    <n v="4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Shawn Halim_2"/>
    <s v="2020-03-25"/>
    <s v="10:02"/>
    <n v="1002"/>
    <n v="1001"/>
    <n v="2"/>
    <d v="2020-03-25T10:01:22"/>
    <d v="2020-03-25T10:02:05"/>
    <n v="100"/>
    <n v="43"/>
    <b v="1"/>
    <n v="5"/>
    <n v="5"/>
    <s v="Shawn Halim"/>
    <n v="0"/>
    <x v="1"/>
    <x v="0"/>
    <x v="2"/>
    <s v="Week_2 : Day_3"/>
    <s v="Yes"/>
    <n v="1"/>
    <s v="No"/>
    <s v="No Complied"/>
    <x v="0"/>
    <n v="0"/>
    <s v="A lot (50%-70%)"/>
    <n v="3"/>
    <s v="Yes"/>
    <n v="1"/>
    <s v="After midnight"/>
    <s v="After 9 AM"/>
    <n v="24.5"/>
    <n v="9.5"/>
    <n v="9"/>
    <s v="31-45 mins"/>
    <s v="0-15 mins"/>
    <s v="0-15 mins"/>
    <n v="2"/>
    <n v="4"/>
    <n v="0"/>
    <n v="6"/>
    <s v="Slightly below average"/>
    <n v="-1"/>
    <n v="2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Andrew Chen_2"/>
    <s v="2020-03-25"/>
    <s v="10:33"/>
    <n v="1033"/>
    <n v="1032"/>
    <n v="2"/>
    <d v="2020-03-25T10:32:27"/>
    <d v="2020-03-25T10:33:41"/>
    <n v="100"/>
    <n v="73"/>
    <b v="1"/>
    <n v="5"/>
    <n v="5"/>
    <s v="Andrew Chen"/>
    <n v="0"/>
    <x v="1"/>
    <x v="0"/>
    <x v="2"/>
    <s v="Week_2 : Day_3"/>
    <s v="No"/>
    <n v="0"/>
    <m/>
    <s v="No Complied"/>
    <x v="0"/>
    <n v="0"/>
    <m/>
    <m/>
    <s v="Yes"/>
    <n v="1"/>
    <s v="After midnight"/>
    <s v="After 9 AM"/>
    <n v="24.5"/>
    <n v="9.5"/>
    <n v="9"/>
    <s v="0-15 mins"/>
    <s v="0-15 mins"/>
    <s v="16-30 mins"/>
    <n v="4"/>
    <n v="4"/>
    <n v="1"/>
    <n v="9"/>
    <s v="Just the usual"/>
    <n v="0"/>
    <n v="3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Chakra Akella_2"/>
    <s v="2020-03-25"/>
    <s v="10:45"/>
    <n v="1045"/>
    <n v="1044"/>
    <n v="2"/>
    <d v="2020-03-25T10:44:37"/>
    <d v="2020-03-25T10:45:20"/>
    <n v="100"/>
    <n v="43"/>
    <b v="1"/>
    <n v="5"/>
    <n v="4"/>
    <s v="Chakra Akella"/>
    <n v="0"/>
    <x v="1"/>
    <x v="0"/>
    <x v="2"/>
    <s v="Week_2 : Day_3"/>
    <s v="Yes"/>
    <n v="1"/>
    <s v="Yes"/>
    <s v="Complied"/>
    <x v="1"/>
    <n v="1"/>
    <s v="A great deal (&gt;70%)"/>
    <n v="4"/>
    <s v="No"/>
    <n v="0"/>
    <s v="10PM-11PM"/>
    <s v="6AM-7AM"/>
    <n v="22.5"/>
    <n v="6.5"/>
    <n v="8"/>
    <s v="0-15 mins"/>
    <s v="16-30 mins"/>
    <s v="16-30 mins"/>
    <n v="4"/>
    <n v="3"/>
    <n v="1"/>
    <n v="8"/>
    <s v="Just the usual"/>
    <n v="0"/>
    <n v="3"/>
    <m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Kevin Guh_2"/>
    <s v="2020-03-25"/>
    <s v="10:51"/>
    <n v="1051"/>
    <n v="1050"/>
    <n v="2"/>
    <d v="2020-03-25T10:50:54"/>
    <d v="2020-03-25T10:51:38"/>
    <n v="100"/>
    <n v="44"/>
    <b v="1"/>
    <n v="5"/>
    <n v="4"/>
    <s v="Kevin Guh"/>
    <n v="1"/>
    <x v="1"/>
    <x v="1"/>
    <x v="2"/>
    <s v="Week_1 : Day_3"/>
    <s v="Yes"/>
    <n v="1"/>
    <s v="Yes"/>
    <s v="Complied"/>
    <x v="1"/>
    <n v="1"/>
    <s v="A moderate amount (30%-50%)"/>
    <n v="2"/>
    <s v="Yes"/>
    <n v="1"/>
    <s v="After midnight"/>
    <s v="6AM-7AM"/>
    <n v="24.5"/>
    <n v="6.5"/>
    <n v="6"/>
    <s v="16-30 mins"/>
    <s v="0-15 mins"/>
    <s v="0-15 mins"/>
    <n v="3"/>
    <n v="4"/>
    <n v="0"/>
    <n v="7"/>
    <s v="Below Average"/>
    <n v="-2"/>
    <n v="1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Perry Kumagai_2"/>
    <s v="2020-03-25"/>
    <s v="10:54"/>
    <n v="1054"/>
    <n v="1053"/>
    <n v="2"/>
    <d v="2020-03-25T10:53:50"/>
    <d v="2020-03-25T10:54:28"/>
    <n v="100"/>
    <n v="38"/>
    <b v="1"/>
    <n v="5"/>
    <n v="3"/>
    <s v="Perry Kumagai"/>
    <n v="0"/>
    <x v="1"/>
    <x v="0"/>
    <x v="2"/>
    <s v="Week_2 : Day_3"/>
    <s v="No"/>
    <n v="0"/>
    <m/>
    <s v="No Complied"/>
    <x v="0"/>
    <n v="0"/>
    <m/>
    <m/>
    <s v="Yes"/>
    <n v="1"/>
    <s v="11PM-12AM"/>
    <s v="7AM-8AM"/>
    <n v="23.5"/>
    <n v="7.5"/>
    <n v="8"/>
    <s v="16-30 mins"/>
    <s v="16-30 mins"/>
    <s v="16-30 mins"/>
    <n v="3"/>
    <n v="3"/>
    <n v="1"/>
    <n v="7"/>
    <s v="Just the usual"/>
    <n v="0"/>
    <n v="3"/>
    <n v="0.7"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Apartment"/>
    <s v="City"/>
    <s v="Some noise"/>
    <s v="Graduate"/>
    <s v="Employed, working 40 or more hours per week"/>
    <n v="2"/>
    <s v="Lawyer"/>
    <s v="Roommate"/>
    <n v="1"/>
    <s v="7am-8am"/>
    <n v="7.5"/>
    <n v="8"/>
    <s v="7 hours"/>
    <s v="Quick (1-2 mins)"/>
    <s v="Yes"/>
  </r>
  <r>
    <s v="Larissa Purnell_2"/>
    <s v="2020-03-25"/>
    <s v="11:07"/>
    <n v="1107"/>
    <n v="1100"/>
    <n v="2"/>
    <d v="2020-03-25T11:00:26"/>
    <d v="2020-03-25T11:07:03"/>
    <n v="100"/>
    <n v="397"/>
    <b v="1"/>
    <n v="4"/>
    <n v="4"/>
    <s v="Larissa Purnell"/>
    <n v="0"/>
    <x v="1"/>
    <x v="0"/>
    <x v="2"/>
    <s v="Week_2 : Day_3"/>
    <s v="Yes"/>
    <n v="1"/>
    <s v="Yes"/>
    <s v="Complied"/>
    <x v="1"/>
    <n v="1"/>
    <s v="A moderate amount (30%-50%)"/>
    <n v="2"/>
    <s v="Yes"/>
    <n v="1"/>
    <s v="10PM-11PM"/>
    <s v="6AM-7AM"/>
    <n v="22.5"/>
    <n v="6.5"/>
    <n v="8"/>
    <s v="0-15 mins"/>
    <s v="0-15 mins"/>
    <s v="0-15 mins"/>
    <n v="4"/>
    <n v="4"/>
    <n v="0"/>
    <n v="8"/>
    <s v="Just the usual"/>
    <n v="0"/>
    <n v="3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Jonathan Orze_2"/>
    <s v="2020-03-25"/>
    <s v="11:10"/>
    <n v="1110"/>
    <n v="1109"/>
    <n v="2"/>
    <d v="2020-03-25T11:09:33"/>
    <d v="2020-03-25T11:10:23"/>
    <n v="100"/>
    <n v="50"/>
    <b v="1"/>
    <n v="5"/>
    <n v="5"/>
    <s v="Jonathan Orze"/>
    <n v="0"/>
    <x v="1"/>
    <x v="0"/>
    <x v="2"/>
    <s v="Week_2 : Day_3"/>
    <s v="Yes"/>
    <n v="1"/>
    <s v="Yes"/>
    <s v="Complied"/>
    <x v="1"/>
    <n v="1"/>
    <s v="A great deal (&gt;70%)"/>
    <n v="4"/>
    <s v="No"/>
    <n v="0"/>
    <s v="11PM-12AM"/>
    <s v="7AM-8AM"/>
    <n v="23.5"/>
    <n v="7.5"/>
    <n v="8"/>
    <s v="16-30 mins"/>
    <s v="&gt;60 mins"/>
    <s v="0-15 mins"/>
    <n v="3"/>
    <n v="0"/>
    <n v="0"/>
    <n v="3"/>
    <s v="Below Average"/>
    <n v="-2"/>
    <n v="1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Neha Batta_2"/>
    <s v="2020-03-25"/>
    <s v="12:17"/>
    <n v="1217"/>
    <n v="1216"/>
    <n v="2"/>
    <d v="2020-03-25T12:16:19"/>
    <d v="2020-03-25T12:17:14"/>
    <n v="100"/>
    <n v="54"/>
    <b v="1"/>
    <n v="5"/>
    <n v="5"/>
    <s v="Neha Batta"/>
    <n v="1"/>
    <x v="1"/>
    <x v="1"/>
    <x v="2"/>
    <s v="Week_1 : Day_3"/>
    <s v="Yes"/>
    <n v="1"/>
    <s v="Yes"/>
    <s v="Complied"/>
    <x v="1"/>
    <n v="1"/>
    <s v="A lot (50%-70%)"/>
    <n v="3"/>
    <s v="Yes"/>
    <n v="1"/>
    <s v="11PM-12AM"/>
    <s v="6AM-7AM"/>
    <n v="23.5"/>
    <n v="6.5"/>
    <n v="7"/>
    <s v="0-15 mins"/>
    <s v="0-15 mins"/>
    <s v="16-30 mins"/>
    <n v="4"/>
    <n v="4"/>
    <n v="1"/>
    <n v="9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Brady Meyers_2"/>
    <s v="2020-03-25"/>
    <s v="12:50"/>
    <n v="1250"/>
    <n v="1250"/>
    <n v="2"/>
    <d v="2020-03-25T12:50:09"/>
    <d v="2020-03-25T12:50:46"/>
    <n v="100"/>
    <n v="36"/>
    <b v="1"/>
    <n v="4"/>
    <n v="4"/>
    <s v="Brady Meyers"/>
    <n v="1"/>
    <x v="1"/>
    <x v="1"/>
    <x v="2"/>
    <s v="Week_1 : Day_3"/>
    <s v="Yes"/>
    <n v="1"/>
    <s v="Yes"/>
    <s v="Complied"/>
    <x v="1"/>
    <n v="1"/>
    <s v="A moderate amount (30%-50%)"/>
    <n v="2"/>
    <s v="No"/>
    <n v="0"/>
    <s v="10PM-11PM"/>
    <s v="6AM-7AM"/>
    <n v="22.5"/>
    <n v="6.5"/>
    <n v="8"/>
    <s v="0-15 mins"/>
    <s v="16-30 mins"/>
    <s v="0-15 mins"/>
    <n v="4"/>
    <n v="3"/>
    <n v="0"/>
    <n v="7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Joshua Djauhari_2"/>
    <s v="2020-03-25"/>
    <s v="13:33"/>
    <n v="1333"/>
    <n v="2100"/>
    <n v="2"/>
    <d v="2020-03-24T21:00:53"/>
    <d v="2020-03-25T13:33:03"/>
    <n v="100"/>
    <n v="59530"/>
    <b v="1"/>
    <n v="5"/>
    <n v="4"/>
    <s v="Joshua Djauhari"/>
    <n v="0"/>
    <x v="1"/>
    <x v="0"/>
    <x v="1"/>
    <s v="Week_2 : Day_2"/>
    <s v="Yes"/>
    <n v="1"/>
    <s v="Yes"/>
    <s v="Complied"/>
    <x v="1"/>
    <n v="1"/>
    <s v="A moderate amount (30%-50%)"/>
    <n v="2"/>
    <s v="No"/>
    <n v="0"/>
    <s v="11PM-12AM"/>
    <s v="8AM-9AM"/>
    <n v="23.5"/>
    <n v="8.5"/>
    <n v="9"/>
    <s v="0-15 mins"/>
    <s v="0-15 mins"/>
    <s v="0-15 mins"/>
    <n v="4"/>
    <n v="4"/>
    <n v="0"/>
    <n v="8"/>
    <s v="Below Average"/>
    <n v="-2"/>
    <n v="1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Alec Greenawalt_2"/>
    <s v="2020-03-25"/>
    <s v="15:14"/>
    <n v="1514"/>
    <n v="1513"/>
    <n v="2"/>
    <d v="2020-03-25T15:13:27"/>
    <d v="2020-03-25T15:14:13"/>
    <n v="100"/>
    <n v="45"/>
    <b v="1"/>
    <n v="4"/>
    <n v="4"/>
    <s v="Alec Greenawalt"/>
    <n v="0"/>
    <x v="1"/>
    <x v="0"/>
    <x v="2"/>
    <s v="Week_2 : Day_3"/>
    <s v="Yes"/>
    <n v="1"/>
    <s v="Yes"/>
    <s v="Complied"/>
    <x v="1"/>
    <n v="1"/>
    <s v="A great deal (&gt;70%)"/>
    <n v="4"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Ankit Prakash_2"/>
    <s v="2020-03-25"/>
    <s v="18:01"/>
    <n v="1801"/>
    <n v="1801"/>
    <n v="2"/>
    <d v="2020-03-25T18:01:21"/>
    <d v="2020-03-25T18:01:56"/>
    <n v="100"/>
    <n v="34"/>
    <b v="1"/>
    <n v="3"/>
    <n v="4"/>
    <s v="Ankit Prakash"/>
    <n v="0"/>
    <x v="1"/>
    <x v="0"/>
    <x v="2"/>
    <s v="Week_2 : Day_3"/>
    <s v="Yes"/>
    <n v="1"/>
    <s v="Yes"/>
    <s v="Complied"/>
    <x v="1"/>
    <n v="1"/>
    <s v="A lot (50%-70%)"/>
    <n v="3"/>
    <s v="Yes"/>
    <n v="1"/>
    <s v="After midnight"/>
    <s v="8AM-9AM"/>
    <n v="24.5"/>
    <n v="8.5"/>
    <n v="8"/>
    <s v="0-15 mins"/>
    <s v="0-15 mins"/>
    <s v="0-15 mins"/>
    <n v="4"/>
    <n v="4"/>
    <n v="0"/>
    <n v="8"/>
    <s v="Above Average"/>
    <n v="2"/>
    <n v="5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Armand Indra_2"/>
    <s v="2020-03-25"/>
    <s v="18:10"/>
    <n v="1810"/>
    <n v="1809"/>
    <n v="2"/>
    <d v="2020-03-25T18:09:12"/>
    <d v="2020-03-25T18:10:17"/>
    <n v="100"/>
    <n v="64"/>
    <b v="1"/>
    <n v="5"/>
    <n v="5"/>
    <s v="Armand Indra"/>
    <n v="1"/>
    <x v="1"/>
    <x v="1"/>
    <x v="2"/>
    <s v="Week_1 : Day_3"/>
    <s v="Yes"/>
    <n v="1"/>
    <s v="Yes"/>
    <s v="Complied"/>
    <x v="1"/>
    <n v="1"/>
    <s v="A moderate amount (30%-50%)"/>
    <n v="2"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Smita Kumar_2"/>
    <s v="2020-03-25"/>
    <s v="22:16"/>
    <n v="2216"/>
    <n v="2215"/>
    <n v="2"/>
    <d v="2020-03-25T22:15:20"/>
    <d v="2020-03-25T22:16:14"/>
    <n v="100"/>
    <n v="54"/>
    <b v="1"/>
    <n v="5"/>
    <n v="2"/>
    <s v="Smita Kumar"/>
    <n v="0"/>
    <x v="1"/>
    <x v="0"/>
    <x v="2"/>
    <s v="Week_2 : Day_3"/>
    <s v="Yes"/>
    <n v="1"/>
    <s v="No"/>
    <s v="No Complied"/>
    <x v="0"/>
    <n v="0"/>
    <s v="A lot (50%-70%)"/>
    <n v="3"/>
    <s v="No"/>
    <n v="0"/>
    <s v="10PM-11PM"/>
    <s v="6AM-7AM"/>
    <n v="22.5"/>
    <n v="6.5"/>
    <n v="8"/>
    <s v="0-15 mins"/>
    <s v="0-15 mins"/>
    <s v="0-15 mins"/>
    <n v="4"/>
    <n v="4"/>
    <n v="0"/>
    <n v="8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1"/>
    <n v="1"/>
    <n v="4"/>
    <s v="1_1_4"/>
    <s v="1_4"/>
    <s v="1_1_3"/>
    <s v="1_3"/>
    <s v="10pm-11pm"/>
    <s v="Less than an hour"/>
    <n v="22.5"/>
    <n v="0.5"/>
    <n v="14"/>
    <n v="2"/>
    <n v="1"/>
    <s v="Female"/>
    <n v="1984"/>
    <n v="1"/>
    <n v="36"/>
    <s v="House"/>
    <s v="Suburb"/>
    <s v="Quiet"/>
    <s v="Post Graduate"/>
    <s v="Employed, working 40 or more hours per week"/>
    <n v="2"/>
    <s v="Hardware architect"/>
    <s v="Spouse/Partner,Children"/>
    <n v="3"/>
    <s v="6am-7am"/>
    <n v="6.5"/>
    <n v="8"/>
    <s v="7 hours"/>
    <s v="Depends on the quality of the material"/>
    <s v="Yes"/>
  </r>
  <r>
    <s v="Shashank Gupta_2"/>
    <s v="2020-03-26"/>
    <s v="05:02"/>
    <n v="502"/>
    <n v="455"/>
    <n v="2"/>
    <d v="2020-03-26T04:55:25"/>
    <d v="2020-03-26T05:02:10"/>
    <n v="100"/>
    <n v="405"/>
    <b v="1"/>
    <n v="5"/>
    <n v="5"/>
    <s v="Shashank Gupta"/>
    <n v="1"/>
    <x v="1"/>
    <x v="1"/>
    <x v="3"/>
    <s v="Week_1 : Day_4"/>
    <s v="Yes"/>
    <n v="1"/>
    <s v="Yes"/>
    <s v="Complied"/>
    <x v="1"/>
    <n v="1"/>
    <s v="A little (&lt;30%)"/>
    <n v="1"/>
    <s v="Yes"/>
    <n v="1"/>
    <s v="After midnight"/>
    <s v="5AM-6AM"/>
    <n v="24.5"/>
    <n v="5.5"/>
    <n v="5"/>
    <s v="0-15 mins"/>
    <s v="16-30 mins"/>
    <s v="0-15 mins"/>
    <n v="4"/>
    <n v="3"/>
    <n v="0"/>
    <n v="7"/>
    <s v="Below Average"/>
    <n v="-2"/>
    <n v="1"/>
    <n v="0.75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Megan Lee_2"/>
    <s v="2020-03-26"/>
    <s v="05:48"/>
    <n v="548"/>
    <n v="1234"/>
    <n v="2"/>
    <d v="2020-03-25T12:34:45"/>
    <d v="2020-03-26T05:48:12"/>
    <n v="100"/>
    <n v="62007"/>
    <b v="1"/>
    <n v="5"/>
    <n v="4"/>
    <s v="Megan Lee"/>
    <n v="1"/>
    <x v="1"/>
    <x v="1"/>
    <x v="2"/>
    <s v="Week_1 : Day_3"/>
    <s v="No"/>
    <n v="0"/>
    <m/>
    <s v="No Complied"/>
    <x v="0"/>
    <n v="0"/>
    <m/>
    <m/>
    <s v="Yes"/>
    <n v="1"/>
    <s v="After midnight"/>
    <s v="After 9 AM"/>
    <n v="24.5"/>
    <n v="9.5"/>
    <n v="9"/>
    <s v="0-15 mins"/>
    <s v="0-15 mins"/>
    <s v="0-15 mins"/>
    <n v="4"/>
    <n v="4"/>
    <n v="0"/>
    <n v="8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Suvarna Kalane_2"/>
    <s v="2020-03-26"/>
    <s v="06:02"/>
    <n v="602"/>
    <n v="601"/>
    <n v="2"/>
    <d v="2020-03-26T06:01:02"/>
    <d v="2020-03-26T06:02:33"/>
    <n v="100"/>
    <n v="90"/>
    <b v="1"/>
    <n v="5"/>
    <n v="5"/>
    <s v="Suvarna Kalane"/>
    <n v="1"/>
    <x v="1"/>
    <x v="1"/>
    <x v="3"/>
    <s v="Week_1 : Day_4"/>
    <s v="Yes"/>
    <n v="1"/>
    <s v="Yes"/>
    <s v="Complied"/>
    <x v="1"/>
    <n v="1"/>
    <s v="A lot (50%-70%)"/>
    <n v="3"/>
    <s v="No"/>
    <n v="0"/>
    <s v="After midnight"/>
    <s v="7AM-8AM"/>
    <n v="24.5"/>
    <n v="7.5"/>
    <n v="7"/>
    <s v="0-15 mins"/>
    <s v="0-15 mins"/>
    <s v="0-15 mins"/>
    <n v="4"/>
    <n v="4"/>
    <n v="0"/>
    <n v="8"/>
    <s v="Above Average"/>
    <n v="2"/>
    <n v="5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Jyothi Vaddi_2"/>
    <s v="2020-03-26"/>
    <s v="06:17"/>
    <n v="617"/>
    <n v="615"/>
    <n v="2"/>
    <d v="2020-03-26T06:15:58"/>
    <d v="2020-03-26T06:16:59"/>
    <n v="100"/>
    <n v="61"/>
    <b v="1"/>
    <n v="5"/>
    <n v="5"/>
    <s v="Jyothi Vaddi"/>
    <n v="1"/>
    <x v="1"/>
    <x v="1"/>
    <x v="3"/>
    <s v="Week_1 : Day_4"/>
    <s v="Yes"/>
    <n v="1"/>
    <s v="Yes"/>
    <s v="Complied"/>
    <x v="1"/>
    <n v="1"/>
    <s v="A great deal (&gt;70%)"/>
    <n v="4"/>
    <s v="No"/>
    <n v="0"/>
    <s v="After midnight"/>
    <s v="8AM-9AM"/>
    <n v="24.5"/>
    <n v="8.5"/>
    <n v="8"/>
    <s v="46-60 mins"/>
    <s v="46-60 mins"/>
    <s v="0-15 mins"/>
    <n v="1"/>
    <n v="1"/>
    <n v="0"/>
    <n v="2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Annie Song_2"/>
    <s v="2020-03-26"/>
    <s v="06:21"/>
    <n v="621"/>
    <n v="620"/>
    <n v="2"/>
    <d v="2020-03-26T06:20:21"/>
    <d v="2020-03-26T06:21:07"/>
    <n v="100"/>
    <n v="45"/>
    <b v="1"/>
    <n v="5"/>
    <n v="5"/>
    <s v="Annie Song"/>
    <n v="0"/>
    <x v="1"/>
    <x v="0"/>
    <x v="3"/>
    <s v="Week_2 : Day_4"/>
    <s v="Yes"/>
    <n v="1"/>
    <s v="Yes"/>
    <s v="Complied"/>
    <x v="1"/>
    <n v="1"/>
    <s v="A lot (50%-70%)"/>
    <n v="3"/>
    <s v="No"/>
    <n v="0"/>
    <s v="11PM-12AM"/>
    <s v="8AM-9AM"/>
    <n v="23.5"/>
    <n v="8.5"/>
    <n v="9"/>
    <s v="0-15 mins"/>
    <s v="0-15 mins"/>
    <s v="16-30 mins"/>
    <n v="4"/>
    <n v="4"/>
    <n v="1"/>
    <n v="9"/>
    <s v="Below Average"/>
    <n v="-2"/>
    <n v="1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Evelyn Lee_2"/>
    <s v="2020-03-26"/>
    <s v="06:27"/>
    <n v="627"/>
    <n v="626"/>
    <n v="2"/>
    <d v="2020-03-26T06:26:26"/>
    <d v="2020-03-26T06:27:32"/>
    <n v="100"/>
    <n v="66"/>
    <b v="1"/>
    <n v="5"/>
    <n v="5"/>
    <s v="Evelyn Lee"/>
    <n v="0"/>
    <x v="1"/>
    <x v="0"/>
    <x v="3"/>
    <s v="Week_2 : Day_4"/>
    <s v="Yes"/>
    <n v="1"/>
    <s v="Yes"/>
    <s v="Complied"/>
    <x v="1"/>
    <n v="1"/>
    <s v="A lot (50%-70%)"/>
    <n v="3"/>
    <s v="No"/>
    <n v="0"/>
    <s v="After midnight"/>
    <s v="8AM-9AM"/>
    <n v="24.5"/>
    <n v="8.5"/>
    <n v="8"/>
    <s v="16-30 mins"/>
    <s v="0-15 mins"/>
    <s v="0-15 mins"/>
    <n v="3"/>
    <n v="4"/>
    <n v="0"/>
    <n v="7"/>
    <s v="Just the usual"/>
    <n v="0"/>
    <n v="3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mark yeager_2"/>
    <s v="2020-03-26"/>
    <s v="06:38"/>
    <n v="638"/>
    <n v="638"/>
    <n v="2"/>
    <d v="2020-03-26T06:38:02"/>
    <d v="2020-03-26T06:38:54"/>
    <n v="100"/>
    <n v="51"/>
    <b v="1"/>
    <n v="5"/>
    <n v="5"/>
    <s v="mark yeager"/>
    <n v="1"/>
    <x v="1"/>
    <x v="1"/>
    <x v="3"/>
    <s v="Week_1 : Day_4"/>
    <s v="Yes"/>
    <n v="1"/>
    <s v="Yes"/>
    <s v="Complied"/>
    <x v="1"/>
    <n v="1"/>
    <s v="A little (&lt;30%)"/>
    <n v="1"/>
    <s v="No"/>
    <n v="0"/>
    <s v="10PM-11PM"/>
    <s v="8AM-9AM"/>
    <n v="22.5"/>
    <n v="8.5"/>
    <n v="10"/>
    <s v="0-15 mins"/>
    <s v="0-15 mins"/>
    <s v="&gt;60 mins"/>
    <n v="4"/>
    <n v="4"/>
    <n v="4"/>
    <n v="12"/>
    <s v="Slightly below average"/>
    <n v="-1"/>
    <n v="2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manda Spence_2"/>
    <s v="2020-03-26"/>
    <s v="07:00"/>
    <n v="700"/>
    <n v="700"/>
    <n v="2"/>
    <d v="2020-03-26T07:00:18"/>
    <d v="2020-03-26T07:00:55"/>
    <n v="100"/>
    <n v="36"/>
    <b v="1"/>
    <n v="5"/>
    <n v="5"/>
    <s v="Amanda Spence"/>
    <n v="1"/>
    <x v="1"/>
    <x v="1"/>
    <x v="3"/>
    <s v="Week_1 : Day_4"/>
    <s v="Yes"/>
    <n v="1"/>
    <s v="Yes"/>
    <s v="Complied"/>
    <x v="1"/>
    <n v="1"/>
    <s v="A moderate amount (30%-50%)"/>
    <n v="2"/>
    <s v="No"/>
    <n v="0"/>
    <s v="9PM-10PM"/>
    <s v="5AM-6AM"/>
    <n v="21.5"/>
    <n v="5.5"/>
    <n v="8"/>
    <s v="0-15 mins"/>
    <s v="0-15 mins"/>
    <s v="0-15 mins"/>
    <n v="4"/>
    <n v="4"/>
    <n v="0"/>
    <n v="8"/>
    <s v="Just the usual"/>
    <n v="0"/>
    <n v="3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Kevin Cook_2"/>
    <s v="2020-03-26"/>
    <s v="07:01"/>
    <n v="701"/>
    <n v="700"/>
    <n v="2"/>
    <d v="2020-03-26T07:00:49"/>
    <d v="2020-03-26T07:01:53"/>
    <n v="100"/>
    <n v="63"/>
    <b v="1"/>
    <n v="5"/>
    <n v="5"/>
    <s v="Kevin Cook"/>
    <n v="0"/>
    <x v="1"/>
    <x v="0"/>
    <x v="3"/>
    <s v="Week_2 : Day_4"/>
    <s v="Yes"/>
    <n v="1"/>
    <s v="Yes"/>
    <s v="Complied"/>
    <x v="1"/>
    <n v="1"/>
    <s v="A little (&lt;30%)"/>
    <n v="1"/>
    <s v="Yes"/>
    <n v="1"/>
    <s v="9PM-10PM"/>
    <s v="5AM-6AM"/>
    <n v="21.5"/>
    <n v="5.5"/>
    <n v="8"/>
    <s v="0-15 mins"/>
    <s v="16-30 mins"/>
    <s v="0-15 mins"/>
    <n v="4"/>
    <n v="3"/>
    <n v="0"/>
    <n v="7"/>
    <s v="Just the usual"/>
    <n v="0"/>
    <n v="3"/>
    <n v="0.88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Alejandro Sanchez_2"/>
    <s v="2020-03-26"/>
    <s v="07:05"/>
    <n v="705"/>
    <n v="704"/>
    <n v="2"/>
    <d v="2020-03-26T07:04:49"/>
    <d v="2020-03-26T07:05:39"/>
    <n v="100"/>
    <n v="50"/>
    <b v="1"/>
    <n v="5"/>
    <n v="4"/>
    <s v="Alejandro Sanchez"/>
    <n v="1"/>
    <x v="1"/>
    <x v="1"/>
    <x v="3"/>
    <s v="Week_1 : Day_4"/>
    <s v="Yes"/>
    <n v="1"/>
    <s v="Yes"/>
    <s v="Complied"/>
    <x v="1"/>
    <n v="1"/>
    <s v="A moderate amount (30%-50%)"/>
    <n v="2"/>
    <s v="No"/>
    <n v="0"/>
    <s v="10PM-11PM"/>
    <s v="5AM-6AM"/>
    <n v="22.5"/>
    <n v="5.5"/>
    <n v="7"/>
    <s v="0-15 mins"/>
    <s v="0-15 mins"/>
    <s v="0-15 mins"/>
    <n v="4"/>
    <n v="4"/>
    <n v="0"/>
    <n v="8"/>
    <s v="Just the usual"/>
    <n v="0"/>
    <n v="3"/>
    <m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Lauren Lee_2"/>
    <s v="2020-03-26"/>
    <s v="07:14"/>
    <n v="714"/>
    <n v="714"/>
    <n v="2"/>
    <d v="2020-03-26T07:14:17"/>
    <d v="2020-03-26T07:14:46"/>
    <n v="100"/>
    <n v="29"/>
    <b v="1"/>
    <n v="5"/>
    <n v="5"/>
    <s v="Lauren Lee"/>
    <n v="1"/>
    <x v="1"/>
    <x v="1"/>
    <x v="3"/>
    <s v="Week_1 : Day_4"/>
    <s v="Yes"/>
    <n v="1"/>
    <s v="Yes"/>
    <s v="Complied"/>
    <x v="1"/>
    <n v="1"/>
    <s v="A lot (50%-70%)"/>
    <n v="3"/>
    <s v="Yes"/>
    <n v="1"/>
    <s v="10PM-11PM"/>
    <s v="6AM-7AM"/>
    <n v="22.5"/>
    <n v="6.5"/>
    <n v="8"/>
    <s v="0-15 mins"/>
    <s v="0-15 mins"/>
    <s v="0-15 mins"/>
    <n v="4"/>
    <n v="4"/>
    <n v="0"/>
    <n v="8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Nadia Sharifi_2"/>
    <s v="2020-03-26"/>
    <s v="07:49"/>
    <n v="749"/>
    <n v="748"/>
    <n v="2"/>
    <d v="2020-03-26T07:48:23"/>
    <d v="2020-03-26T07:49:48"/>
    <n v="100"/>
    <n v="85"/>
    <b v="1"/>
    <n v="5"/>
    <n v="5"/>
    <s v="Nadia Sharifi"/>
    <n v="0"/>
    <x v="1"/>
    <x v="0"/>
    <x v="3"/>
    <s v="Week_2 : Day_4"/>
    <s v="Yes"/>
    <n v="1"/>
    <s v="Yes"/>
    <s v="Complied"/>
    <x v="1"/>
    <n v="1"/>
    <s v="A moderate amount (30%-50%)"/>
    <n v="2"/>
    <s v="No"/>
    <n v="0"/>
    <s v="11PM-12AM"/>
    <s v="6AM-7AM"/>
    <n v="23.5"/>
    <n v="6.5"/>
    <n v="7"/>
    <s v="31-45 mins"/>
    <s v="31-45 mins"/>
    <s v="0-15 mins"/>
    <n v="2"/>
    <n v="2"/>
    <n v="0"/>
    <n v="4"/>
    <s v="Below Average"/>
    <n v="-2"/>
    <n v="1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Hannah Goldberg_2"/>
    <s v="2020-03-26"/>
    <s v="07:57"/>
    <n v="757"/>
    <n v="755"/>
    <n v="2"/>
    <d v="2020-03-26T07:55:45"/>
    <d v="2020-03-26T07:57:09"/>
    <n v="100"/>
    <n v="83"/>
    <b v="1"/>
    <n v="5"/>
    <n v="5"/>
    <s v="Hannah Goldberg"/>
    <n v="0"/>
    <x v="1"/>
    <x v="0"/>
    <x v="3"/>
    <s v="Week_2 : Day_4"/>
    <s v="Yes"/>
    <n v="1"/>
    <s v="Yes"/>
    <s v="Complied"/>
    <x v="1"/>
    <n v="1"/>
    <s v="A little (&lt;30%)"/>
    <n v="1"/>
    <s v="No"/>
    <n v="0"/>
    <s v="10PM-11PM"/>
    <s v="6AM-7AM"/>
    <n v="22.5"/>
    <n v="6.5"/>
    <n v="8"/>
    <s v="0-15 mins"/>
    <s v="0-15 mins"/>
    <s v="&gt;60 mins"/>
    <n v="4"/>
    <n v="4"/>
    <n v="4"/>
    <n v="12"/>
    <s v="Above Average"/>
    <n v="2"/>
    <n v="5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Jonathan Orze_2"/>
    <s v="2020-03-26"/>
    <s v="07:59"/>
    <n v="759"/>
    <n v="758"/>
    <n v="2"/>
    <d v="2020-03-26T07:58:43"/>
    <d v="2020-03-26T07:59:48"/>
    <n v="100"/>
    <n v="65"/>
    <b v="1"/>
    <n v="5"/>
    <n v="5"/>
    <s v="Jonathan Orze"/>
    <n v="0"/>
    <x v="1"/>
    <x v="0"/>
    <x v="3"/>
    <s v="Week_2 : Day_4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0-15 mins"/>
    <s v="16-30 mins"/>
    <s v="0-15 mins"/>
    <n v="4"/>
    <n v="3"/>
    <n v="0"/>
    <n v="7"/>
    <s v="Slightly above average"/>
    <n v="1"/>
    <n v="4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Chakra Akella_2"/>
    <s v="2020-03-26"/>
    <s v="08:01"/>
    <n v="801"/>
    <n v="800"/>
    <n v="2"/>
    <d v="2020-03-26T08:00:47"/>
    <d v="2020-03-26T08:01:47"/>
    <n v="100"/>
    <n v="60"/>
    <b v="1"/>
    <n v="5"/>
    <n v="4"/>
    <s v="Chakra Akella"/>
    <n v="0"/>
    <x v="1"/>
    <x v="0"/>
    <x v="3"/>
    <s v="Week_2 : Day_4"/>
    <s v="Yes"/>
    <n v="1"/>
    <s v="Yes"/>
    <s v="Complied"/>
    <x v="1"/>
    <n v="1"/>
    <s v="A great deal (&gt;70%)"/>
    <n v="4"/>
    <s v="No"/>
    <n v="0"/>
    <s v="10PM-11PM"/>
    <s v="5AM-6AM"/>
    <n v="22.5"/>
    <n v="5.5"/>
    <n v="7"/>
    <s v="0-15 mins"/>
    <s v="0-15 mins"/>
    <s v="0-15 mins"/>
    <n v="4"/>
    <n v="4"/>
    <n v="0"/>
    <n v="8"/>
    <s v="Above Average"/>
    <n v="2"/>
    <n v="5"/>
    <n v="0.95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Mayra Erives_2"/>
    <s v="2020-03-26"/>
    <s v="08:11"/>
    <n v="811"/>
    <n v="811"/>
    <n v="2"/>
    <d v="2020-03-26T08:11:22"/>
    <d v="2020-03-26T08:11:56"/>
    <n v="100"/>
    <n v="33"/>
    <b v="1"/>
    <n v="5"/>
    <n v="5"/>
    <s v="Mayra Erives"/>
    <n v="0"/>
    <x v="1"/>
    <x v="0"/>
    <x v="3"/>
    <s v="Week_2 : Day_4"/>
    <s v="Yes"/>
    <n v="1"/>
    <s v="Yes"/>
    <s v="Complied"/>
    <x v="1"/>
    <n v="1"/>
    <s v="A great deal (&gt;70%)"/>
    <n v="4"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Neha Batta_2"/>
    <s v="2020-03-26"/>
    <s v="08:17"/>
    <n v="817"/>
    <n v="816"/>
    <n v="2"/>
    <d v="2020-03-26T08:16:40"/>
    <d v="2020-03-26T08:17:24"/>
    <n v="100"/>
    <n v="43"/>
    <b v="1"/>
    <n v="5"/>
    <n v="5"/>
    <s v="Neha Batta"/>
    <n v="1"/>
    <x v="1"/>
    <x v="1"/>
    <x v="3"/>
    <s v="Week_1 : Day_4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Sandy Klueger_2"/>
    <s v="2020-03-26"/>
    <s v="08:38"/>
    <n v="838"/>
    <n v="838"/>
    <n v="2"/>
    <d v="2020-03-26T08:38:06"/>
    <d v="2020-03-26T08:38:58"/>
    <n v="100"/>
    <n v="51"/>
    <b v="1"/>
    <n v="5"/>
    <n v="5"/>
    <s v="Sandy Klueger"/>
    <n v="0"/>
    <x v="1"/>
    <x v="0"/>
    <x v="3"/>
    <s v="Week_2 : Day_4"/>
    <s v="Yes"/>
    <n v="1"/>
    <s v="Yes"/>
    <s v="Complied"/>
    <x v="1"/>
    <n v="1"/>
    <s v="A moderate amount (30%-50%)"/>
    <n v="2"/>
    <s v="No"/>
    <n v="0"/>
    <s v="11PM-12AM"/>
    <s v="6AM-7AM"/>
    <n v="23.5"/>
    <n v="6.5"/>
    <n v="7"/>
    <s v="16-30 mins"/>
    <s v="16-30 mins"/>
    <s v="0-15 mins"/>
    <n v="3"/>
    <n v="3"/>
    <n v="0"/>
    <n v="6"/>
    <s v="Just the usual"/>
    <n v="0"/>
    <n v="3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Jane Hwa_2"/>
    <s v="2020-03-26"/>
    <s v="08:46"/>
    <n v="846"/>
    <n v="845"/>
    <n v="2"/>
    <d v="2020-03-26T08:45:39"/>
    <d v="2020-03-26T08:46:50"/>
    <n v="100"/>
    <n v="71"/>
    <b v="1"/>
    <n v="5"/>
    <n v="4"/>
    <s v="Jane Hwa"/>
    <n v="1"/>
    <x v="1"/>
    <x v="1"/>
    <x v="3"/>
    <s v="Week_1 : Day_4"/>
    <s v="Yes"/>
    <n v="1"/>
    <s v="Yes"/>
    <s v="Complied"/>
    <x v="1"/>
    <n v="1"/>
    <s v="A lot (50%-70%)"/>
    <n v="3"/>
    <s v="No"/>
    <n v="0"/>
    <s v="10PM-11PM"/>
    <s v="7AM-8AM"/>
    <n v="22.5"/>
    <n v="7.5"/>
    <n v="9"/>
    <s v="0-15 mins"/>
    <s v="0-15 mins"/>
    <s v="0-15 mins"/>
    <n v="4"/>
    <n v="4"/>
    <n v="0"/>
    <n v="8"/>
    <s v="Above Average"/>
    <n v="2"/>
    <n v="5"/>
    <m/>
    <d v="2020-03-14T17:23:43"/>
    <n v="100"/>
    <s v="True"/>
    <s v="16-30 mins"/>
    <n v="3"/>
    <s v="0-15 mins"/>
    <n v="4"/>
    <s v="&gt;60 mins"/>
    <n v="4"/>
    <n v="11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80"/>
    <n v="1"/>
    <n v="40"/>
    <s v="House"/>
    <s v="Suburb"/>
    <s v="Quiet"/>
    <s v="Graduate"/>
    <s v="Employed, working 40 or more hours per week"/>
    <n v="2"/>
    <s v="system architect"/>
    <s v="Spouse/Partner"/>
    <n v="1"/>
    <s v="6am-7am"/>
    <n v="6.5"/>
    <n v="7"/>
    <s v="6 hours"/>
    <s v="A few minutes"/>
    <s v="Yes"/>
  </r>
  <r>
    <s v="Annie Whelan_2"/>
    <s v="2020-03-26"/>
    <s v="08:51"/>
    <n v="851"/>
    <n v="850"/>
    <n v="2"/>
    <d v="2020-03-26T08:50:39"/>
    <d v="2020-03-26T08:51:54"/>
    <n v="100"/>
    <n v="74"/>
    <b v="1"/>
    <n v="5"/>
    <n v="4"/>
    <s v="Annie Whelan"/>
    <n v="1"/>
    <x v="1"/>
    <x v="1"/>
    <x v="3"/>
    <s v="Week_1 : Day_4"/>
    <s v="Yes"/>
    <n v="1"/>
    <s v="Yes"/>
    <s v="Complied"/>
    <x v="1"/>
    <n v="1"/>
    <s v="A moderate amount (30%-50%)"/>
    <n v="2"/>
    <s v="No"/>
    <n v="0"/>
    <s v="10PM-11PM"/>
    <s v="7AM-8AM"/>
    <n v="22.5"/>
    <n v="7.5"/>
    <n v="9"/>
    <s v="16-30 mins"/>
    <s v="0-15 mins"/>
    <s v="0-15 mins"/>
    <n v="3"/>
    <n v="4"/>
    <n v="0"/>
    <n v="7"/>
    <s v="Just the usual"/>
    <n v="0"/>
    <n v="3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Brady Meyers_2"/>
    <s v="2020-03-26"/>
    <s v="09:41"/>
    <n v="941"/>
    <n v="940"/>
    <n v="2"/>
    <d v="2020-03-26T09:40:41"/>
    <d v="2020-03-26T09:41:25"/>
    <n v="100"/>
    <n v="44"/>
    <b v="1"/>
    <n v="4"/>
    <n v="4"/>
    <s v="Brady Meyers"/>
    <n v="1"/>
    <x v="1"/>
    <x v="1"/>
    <x v="3"/>
    <s v="Week_1 : Day_4"/>
    <s v="Yes"/>
    <n v="1"/>
    <s v="Yes"/>
    <s v="Complied"/>
    <x v="1"/>
    <n v="1"/>
    <s v="A moderate amount (30%-50%)"/>
    <n v="2"/>
    <s v="No"/>
    <n v="0"/>
    <s v="10PM-11PM"/>
    <s v="7AM-8AM"/>
    <n v="22.5"/>
    <n v="7.5"/>
    <n v="9"/>
    <s v="0-15 mins"/>
    <s v="31-45 mins"/>
    <s v="31-45 mins"/>
    <n v="4"/>
    <n v="2"/>
    <n v="2"/>
    <n v="8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3-4 hours"/>
    <n v="22.5"/>
    <n v="3.5"/>
    <n v="100"/>
    <n v="0"/>
    <n v="0"/>
    <s v="Male"/>
    <n v="1994"/>
    <n v="0"/>
    <n v="26"/>
    <s v="House"/>
    <s v="Suburb"/>
    <s v="Some noise"/>
    <s v="Undergraduate"/>
    <s v="Employed, working 40 or more hours per week"/>
    <n v="2"/>
    <s v="Sr financial analyst"/>
    <s v="Roommate"/>
    <n v="1"/>
    <s v="7am-8am"/>
    <n v="7.5"/>
    <n v="9"/>
    <s v="More than 8 hours"/>
    <s v="Very quick (a few seconds)"/>
    <s v="Yes"/>
  </r>
  <r>
    <s v="Himal Suthar_2"/>
    <s v="2020-03-26"/>
    <s v="09:45"/>
    <n v="945"/>
    <n v="944"/>
    <n v="2"/>
    <d v="2020-03-26T09:44:56"/>
    <d v="2020-03-26T09:45:27"/>
    <n v="100"/>
    <n v="31"/>
    <b v="1"/>
    <n v="4"/>
    <n v="4"/>
    <s v="Himal Suthar"/>
    <n v="1"/>
    <x v="1"/>
    <x v="1"/>
    <x v="3"/>
    <s v="Week_1 : Day_4"/>
    <s v="No"/>
    <n v="0"/>
    <m/>
    <s v="No Complied"/>
    <x v="0"/>
    <n v="0"/>
    <m/>
    <m/>
    <s v="Yes"/>
    <n v="1"/>
    <s v="11PM-12AM"/>
    <s v="8AM-9AM"/>
    <n v="23.5"/>
    <n v="8.5"/>
    <n v="9"/>
    <s v="0-15 mins"/>
    <s v="0-15 mins"/>
    <s v="0-15 mins"/>
    <n v="4"/>
    <n v="4"/>
    <n v="0"/>
    <n v="8"/>
    <s v="Slightly above average"/>
    <n v="1"/>
    <n v="4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Shawn Halim_2"/>
    <s v="2020-03-26"/>
    <s v="10:02"/>
    <n v="1002"/>
    <n v="1001"/>
    <n v="2"/>
    <d v="2020-03-26T10:01:55"/>
    <d v="2020-03-26T10:02:39"/>
    <n v="100"/>
    <n v="44"/>
    <b v="1"/>
    <n v="5"/>
    <n v="5"/>
    <s v="Shawn Halim"/>
    <n v="0"/>
    <x v="1"/>
    <x v="0"/>
    <x v="3"/>
    <s v="Week_2 : Day_4"/>
    <s v="Yes"/>
    <n v="1"/>
    <s v="Yes"/>
    <s v="Complied"/>
    <x v="1"/>
    <n v="1"/>
    <s v="A lot (50%-70%)"/>
    <n v="3"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Alison Kamikawa_2"/>
    <s v="2020-03-26"/>
    <s v="10:11"/>
    <n v="1011"/>
    <n v="1011"/>
    <n v="2"/>
    <d v="2020-03-26T10:11:01"/>
    <d v="2020-03-26T10:11:29"/>
    <n v="100"/>
    <n v="28"/>
    <b v="1"/>
    <n v="5"/>
    <n v="5"/>
    <s v="Alison Kamikawa"/>
    <n v="0"/>
    <x v="1"/>
    <x v="0"/>
    <x v="3"/>
    <s v="Week_2 : Day_4"/>
    <s v="No"/>
    <n v="0"/>
    <m/>
    <s v="No Complied"/>
    <x v="0"/>
    <n v="0"/>
    <m/>
    <m/>
    <s v="Yes"/>
    <n v="1"/>
    <s v="11PM-12AM"/>
    <s v="After 9 AM"/>
    <n v="23.5"/>
    <n v="9.5"/>
    <n v="10"/>
    <s v="0-15 mins"/>
    <s v="0-15 mins"/>
    <s v="0-15 mins"/>
    <n v="4"/>
    <n v="4"/>
    <n v="0"/>
    <n v="8"/>
    <s v="Slightly above average"/>
    <n v="1"/>
    <n v="4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Joshua Djauhari_2"/>
    <s v="2020-03-26"/>
    <s v="10:19"/>
    <n v="1019"/>
    <n v="1019"/>
    <n v="2"/>
    <d v="2020-03-26T10:19:32"/>
    <d v="2020-03-26T10:19:59"/>
    <n v="100"/>
    <n v="26"/>
    <b v="1"/>
    <n v="5"/>
    <n v="4"/>
    <s v="Joshua Djauhari"/>
    <n v="0"/>
    <x v="1"/>
    <x v="0"/>
    <x v="3"/>
    <s v="Week_2 : Day_4"/>
    <s v="No"/>
    <n v="0"/>
    <m/>
    <s v="No Complied"/>
    <x v="0"/>
    <n v="0"/>
    <m/>
    <m/>
    <s v="Yes"/>
    <n v="1"/>
    <s v="After midnight"/>
    <s v="6AM-7AM"/>
    <n v="24.5"/>
    <n v="6.5"/>
    <n v="6"/>
    <s v="0-15 mins"/>
    <s v="0-15 mins"/>
    <s v="0-15 mins"/>
    <n v="4"/>
    <n v="4"/>
    <n v="0"/>
    <n v="8"/>
    <s v="Below Average"/>
    <n v="-2"/>
    <n v="1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Andrew Chen_2"/>
    <s v="2020-03-26"/>
    <s v="10:20"/>
    <n v="1020"/>
    <n v="1019"/>
    <n v="2"/>
    <d v="2020-03-26T10:19:15"/>
    <d v="2020-03-26T10:20:16"/>
    <n v="100"/>
    <n v="60"/>
    <b v="1"/>
    <n v="5"/>
    <n v="5"/>
    <s v="Andrew Chen"/>
    <n v="0"/>
    <x v="1"/>
    <x v="0"/>
    <x v="3"/>
    <s v="Week_2 : Day_4"/>
    <s v="Yes"/>
    <n v="1"/>
    <s v="Yes"/>
    <s v="Complied"/>
    <x v="1"/>
    <n v="1"/>
    <s v="A lot (50%-70%)"/>
    <n v="3"/>
    <s v="No"/>
    <n v="0"/>
    <s v="After midnight"/>
    <s v="After 9 AM"/>
    <n v="24.5"/>
    <n v="9.5"/>
    <n v="9"/>
    <s v="0-15 mins"/>
    <s v="0-15 mins"/>
    <s v="31-45 mins"/>
    <n v="4"/>
    <n v="4"/>
    <n v="2"/>
    <n v="10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Apurva Patil_2"/>
    <s v="2020-03-26"/>
    <s v="10:37"/>
    <n v="1037"/>
    <n v="1034"/>
    <n v="2"/>
    <d v="2020-03-26T10:34:44"/>
    <d v="2020-03-26T10:37:19"/>
    <n v="100"/>
    <n v="155"/>
    <b v="1"/>
    <n v="5"/>
    <n v="5"/>
    <s v="Apurva Patil"/>
    <n v="1"/>
    <x v="1"/>
    <x v="1"/>
    <x v="3"/>
    <s v="Week_1 : Day_4"/>
    <s v="No"/>
    <n v="0"/>
    <m/>
    <s v="No Complied"/>
    <x v="0"/>
    <n v="0"/>
    <m/>
    <m/>
    <s v="No"/>
    <n v="0"/>
    <s v="11PM-12AM"/>
    <s v="8AM-9AM"/>
    <n v="23.5"/>
    <n v="8.5"/>
    <n v="9"/>
    <s v="0-15 mins"/>
    <s v="0-15 mins"/>
    <s v="0-15 mins"/>
    <n v="4"/>
    <n v="4"/>
    <n v="0"/>
    <n v="8"/>
    <s v="Above Average"/>
    <n v="2"/>
    <n v="5"/>
    <n v="0.87"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Vicky Truong_2"/>
    <s v="2020-03-26"/>
    <s v="11:28"/>
    <n v="1128"/>
    <n v="1127"/>
    <n v="2"/>
    <d v="2020-03-26T11:27:26"/>
    <d v="2020-03-26T11:28:08"/>
    <n v="100"/>
    <n v="42"/>
    <b v="1"/>
    <n v="4"/>
    <n v="3"/>
    <s v="Vicky Truong"/>
    <n v="1"/>
    <x v="1"/>
    <x v="1"/>
    <x v="3"/>
    <s v="Week_1 : Day_4"/>
    <s v="Yes"/>
    <n v="1"/>
    <s v="Yes"/>
    <s v="Complied"/>
    <x v="1"/>
    <n v="1"/>
    <s v="A little (&lt;30%)"/>
    <n v="1"/>
    <s v="No"/>
    <n v="0"/>
    <s v="After midnight"/>
    <s v="6AM-7AM"/>
    <n v="24.5"/>
    <n v="6.5"/>
    <n v="6"/>
    <s v="0-15 mins"/>
    <s v="0-15 mins"/>
    <s v="0-15 mins"/>
    <n v="4"/>
    <n v="4"/>
    <n v="0"/>
    <n v="8"/>
    <s v="Slightly below average"/>
    <n v="-1"/>
    <n v="2"/>
    <m/>
    <d v="2020-03-15T12:30:56"/>
    <n v="100"/>
    <s v="True"/>
    <s v="31-45 mins"/>
    <n v="2"/>
    <s v="16-30 mins"/>
    <n v="3"/>
    <s v="16-30 mins"/>
    <n v="1"/>
    <n v="6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Apartment"/>
    <s v="City"/>
    <s v="Noisy"/>
    <s v="Graduate"/>
    <s v="Employed, working 40 or more hours per week"/>
    <n v="2"/>
    <s v="Consulting analyst "/>
    <s v="Roommate"/>
    <n v="1"/>
    <s v="7am-8am"/>
    <n v="7.5"/>
    <n v="7"/>
    <s v="6 hours"/>
    <s v="A few minutes"/>
    <s v="Yes"/>
  </r>
  <r>
    <s v="Courtney Vu_2"/>
    <s v="2020-03-26"/>
    <s v="12:01"/>
    <n v="1201"/>
    <n v="1201"/>
    <n v="2"/>
    <d v="2020-03-26T12:01:17"/>
    <d v="2020-03-26T12:01:51"/>
    <n v="100"/>
    <n v="34"/>
    <b v="1"/>
    <n v="5"/>
    <n v="4"/>
    <s v="Courtney Vu"/>
    <n v="0"/>
    <x v="1"/>
    <x v="0"/>
    <x v="3"/>
    <s v="Week_2 : Day_4"/>
    <s v="Yes"/>
    <n v="1"/>
    <s v="Yes"/>
    <s v="Complied"/>
    <x v="1"/>
    <n v="1"/>
    <s v="A great deal (&gt;70%)"/>
    <n v="4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Megan Lee_2"/>
    <s v="2020-03-26"/>
    <s v="12:13"/>
    <n v="1213"/>
    <n v="1212"/>
    <n v="2"/>
    <d v="2020-03-26T12:12:52"/>
    <d v="2020-03-26T12:13:36"/>
    <n v="100"/>
    <n v="43"/>
    <b v="1"/>
    <n v="5"/>
    <n v="4"/>
    <s v="Megan Lee"/>
    <n v="1"/>
    <x v="1"/>
    <x v="1"/>
    <x v="3"/>
    <s v="Week_1 : Day_4"/>
    <s v="Yes"/>
    <n v="1"/>
    <s v="Yes"/>
    <s v="Complied"/>
    <x v="1"/>
    <n v="1"/>
    <s v="A little (&lt;30%)"/>
    <n v="1"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Sucharita Yellapragada_2"/>
    <s v="2020-03-26"/>
    <s v="14:04"/>
    <n v="1404"/>
    <n v="1402"/>
    <n v="2"/>
    <d v="2020-03-26T14:02:24"/>
    <d v="2020-03-26T14:04:09"/>
    <n v="100"/>
    <n v="104"/>
    <b v="1"/>
    <n v="5"/>
    <n v="4"/>
    <s v="Sucharita Yellapragada"/>
    <n v="1"/>
    <x v="1"/>
    <x v="1"/>
    <x v="3"/>
    <s v="Week_1 : Day_4"/>
    <s v="No"/>
    <n v="0"/>
    <m/>
    <s v="No Complied"/>
    <x v="0"/>
    <n v="0"/>
    <m/>
    <m/>
    <s v="Yes"/>
    <n v="1"/>
    <s v="11PM-12AM"/>
    <s v="7AM-8AM"/>
    <n v="23.5"/>
    <n v="7.5"/>
    <n v="8"/>
    <s v="0-15 mins"/>
    <s v="0-15 mins"/>
    <s v="0-15 mins"/>
    <n v="4"/>
    <n v="4"/>
    <n v="0"/>
    <n v="8"/>
    <s v="Below Average"/>
    <n v="-2"/>
    <n v="1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David Iranpour_2"/>
    <s v="2020-03-26"/>
    <s v="19:12"/>
    <n v="1912"/>
    <n v="1911"/>
    <n v="2"/>
    <d v="2020-03-26T19:11:48"/>
    <d v="2020-03-26T19:12:54"/>
    <n v="100"/>
    <n v="66"/>
    <b v="1"/>
    <n v="5"/>
    <n v="4"/>
    <s v="David Iranpour"/>
    <n v="0"/>
    <x v="1"/>
    <x v="0"/>
    <x v="3"/>
    <s v="Week_2 : Day_4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31-45 mins"/>
    <s v="31-45 mins"/>
    <s v="16-30 mins"/>
    <n v="2"/>
    <n v="2"/>
    <n v="1"/>
    <n v="5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1"/>
    <s v="0_0_1"/>
    <s v="0_1"/>
    <s v="0_0_1"/>
    <s v="0_1"/>
    <s v="10pm-11pm"/>
    <s v="More than 5 hours"/>
    <n v="22.5"/>
    <n v="5.5"/>
    <n v="100"/>
    <n v="0"/>
    <n v="0"/>
    <s v="Male"/>
    <n v="1991"/>
    <n v="0"/>
    <n v="29"/>
    <s v="Apartment"/>
    <s v="City"/>
    <s v="Very noisy"/>
    <s v="Undergraduate"/>
    <s v="Employed, working 40 or more hours per week"/>
    <n v="2"/>
    <s v="Finance"/>
    <s v="Spouse/Partner"/>
    <n v="1"/>
    <s v="7am-8am"/>
    <n v="7.5"/>
    <n v="9"/>
    <s v="7 hours"/>
    <s v="Quick (1-2 mins)"/>
    <s v="Yes"/>
  </r>
  <r>
    <s v="Isabel Farfan_2"/>
    <s v="2020-03-26"/>
    <s v="20:12"/>
    <n v="2012"/>
    <n v="2011"/>
    <n v="2"/>
    <d v="2020-03-26T20:11:56"/>
    <d v="2020-03-26T20:12:34"/>
    <n v="100"/>
    <n v="37"/>
    <b v="1"/>
    <n v="5"/>
    <n v="4"/>
    <s v="Isabel Farfan"/>
    <n v="1"/>
    <x v="1"/>
    <x v="1"/>
    <x v="3"/>
    <s v="Week_1 : Day_4"/>
    <s v="Yes"/>
    <n v="1"/>
    <s v="No"/>
    <s v="No Complied"/>
    <x v="0"/>
    <n v="0"/>
    <s v="A moderate amount (30%-50%)"/>
    <n v="2"/>
    <s v="No"/>
    <n v="0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n v="0.76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Alec Greenawalt_2"/>
    <s v="2020-03-26"/>
    <s v="21:08"/>
    <n v="2108"/>
    <n v="2107"/>
    <n v="2"/>
    <d v="2020-03-26T21:07:54"/>
    <d v="2020-03-26T21:08:30"/>
    <n v="100"/>
    <n v="36"/>
    <b v="1"/>
    <n v="4"/>
    <n v="4"/>
    <s v="Alec Greenawalt"/>
    <n v="0"/>
    <x v="1"/>
    <x v="0"/>
    <x v="3"/>
    <s v="Week_2 : Day_4"/>
    <s v="Yes"/>
    <n v="1"/>
    <s v="Yes"/>
    <s v="Complied"/>
    <x v="1"/>
    <n v="1"/>
    <s v="A great deal (&gt;70%)"/>
    <n v="4"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Divya Goel_2"/>
    <s v="2020-03-26"/>
    <s v="21:36"/>
    <n v="2136"/>
    <n v="2135"/>
    <n v="2"/>
    <d v="2020-03-26T21:35:12"/>
    <d v="2020-03-26T21:36:21"/>
    <n v="100"/>
    <n v="69"/>
    <b v="1"/>
    <n v="5"/>
    <n v="5"/>
    <s v="Divya Goel"/>
    <n v="1"/>
    <x v="1"/>
    <x v="1"/>
    <x v="3"/>
    <s v="Week_1 : Day_4"/>
    <s v="Yes"/>
    <n v="1"/>
    <s v="Yes"/>
    <s v="Complied"/>
    <x v="1"/>
    <n v="1"/>
    <s v="A lot (50%-70%)"/>
    <n v="3"/>
    <s v="No"/>
    <n v="0"/>
    <s v="9PM-10PM"/>
    <s v="5AM-6AM"/>
    <n v="21.5"/>
    <n v="5.5"/>
    <n v="8"/>
    <s v="0-15 mins"/>
    <s v="31-45 mins"/>
    <s v="0-15 mins"/>
    <n v="4"/>
    <n v="2"/>
    <n v="0"/>
    <n v="6"/>
    <s v="Slightly above average"/>
    <n v="1"/>
    <n v="4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Aditi Jhalani_2"/>
    <s v="2020-03-27"/>
    <s v="00:00"/>
    <n v="0"/>
    <n v="2359"/>
    <n v="2"/>
    <d v="2020-03-26T23:59:46"/>
    <d v="2020-03-27T00:00:34"/>
    <n v="100"/>
    <n v="47"/>
    <b v="1"/>
    <n v="4"/>
    <n v="2"/>
    <s v="Aditi Jhalani"/>
    <n v="0"/>
    <x v="1"/>
    <x v="0"/>
    <x v="3"/>
    <s v="Week_2 : Day_4"/>
    <s v="Yes"/>
    <n v="1"/>
    <s v="No"/>
    <s v="No Complied"/>
    <x v="0"/>
    <n v="0"/>
    <s v="A moderate amount (30%-50%)"/>
    <n v="2"/>
    <s v="Yes"/>
    <n v="1"/>
    <s v="10PM-11PM"/>
    <s v="8AM-9AM"/>
    <n v="22.5"/>
    <n v="8.5"/>
    <n v="10"/>
    <s v="31-45 mins"/>
    <s v="0-15 mins"/>
    <s v="0-15 mins"/>
    <n v="2"/>
    <n v="4"/>
    <n v="0"/>
    <n v="6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1pm-12am"/>
    <s v="1-2 hours"/>
    <n v="23.5"/>
    <n v="1.5"/>
    <n v="33"/>
    <n v="2"/>
    <n v="1"/>
    <s v="Female"/>
    <n v="1984"/>
    <n v="1"/>
    <n v="36"/>
    <s v="House"/>
    <s v="City"/>
    <s v="Quiet"/>
    <s v="Graduate"/>
    <s v="Employed, working 40 or more hours per week"/>
    <n v="2"/>
    <s v="Quality and realibility engineer"/>
    <s v="Spouse/Partner,Children"/>
    <n v="3"/>
    <s v="7am-8am"/>
    <n v="7.5"/>
    <n v="8"/>
    <s v="6 hours"/>
    <s v="Quick (1-2 mins)"/>
    <s v="Yes"/>
  </r>
  <r>
    <s v="Armand Indra_2"/>
    <s v="2020-03-27"/>
    <s v="03:35"/>
    <n v="335"/>
    <n v="334"/>
    <n v="2"/>
    <d v="2020-03-27T03:34:26"/>
    <d v="2020-03-27T03:35:05"/>
    <n v="100"/>
    <n v="38"/>
    <b v="1"/>
    <n v="5"/>
    <n v="5"/>
    <s v="Armand Indra"/>
    <n v="1"/>
    <x v="1"/>
    <x v="1"/>
    <x v="4"/>
    <s v="Week_1 : Day_5"/>
    <s v="Yes"/>
    <n v="1"/>
    <s v="Yes"/>
    <s v="Complied"/>
    <x v="1"/>
    <n v="1"/>
    <s v="A lot (50%-70%)"/>
    <n v="3"/>
    <s v="No"/>
    <n v="0"/>
    <s v="After midnight"/>
    <s v="After 9 AM"/>
    <n v="24.5"/>
    <n v="9.5"/>
    <n v="9"/>
    <s v="0-15 mins"/>
    <s v="0-15 mins"/>
    <s v="0-15 mins"/>
    <n v="4"/>
    <n v="4"/>
    <n v="0"/>
    <n v="8"/>
    <s v="Slightly above average"/>
    <n v="1"/>
    <n v="4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Alison Kamikawa_2"/>
    <s v="2020-03-27"/>
    <s v="04:11"/>
    <n v="411"/>
    <n v="410"/>
    <n v="2"/>
    <d v="2020-03-27T04:10:44"/>
    <d v="2020-03-27T04:11:30"/>
    <n v="100"/>
    <n v="45"/>
    <b v="1"/>
    <n v="5"/>
    <n v="5"/>
    <s v="Alison Kamikawa"/>
    <n v="0"/>
    <x v="1"/>
    <x v="0"/>
    <x v="4"/>
    <s v="Week_2 : Day_5"/>
    <s v="Yes"/>
    <n v="1"/>
    <s v="Yes"/>
    <s v="Complied"/>
    <x v="1"/>
    <n v="1"/>
    <s v="A great deal (&gt;70%)"/>
    <n v="4"/>
    <s v="Yes"/>
    <n v="1"/>
    <s v="11PM-12AM"/>
    <s v="5AM-6AM"/>
    <n v="23.5"/>
    <n v="5.5"/>
    <n v="6"/>
    <s v="0-15 mins"/>
    <s v="16-30 mins"/>
    <s v="16-30 mins"/>
    <n v="4"/>
    <n v="3"/>
    <n v="1"/>
    <n v="8"/>
    <s v="Below Average"/>
    <n v="-2"/>
    <n v="1"/>
    <m/>
    <d v="2020-03-14T18:40:18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Noisy"/>
    <s v="Undergraduate"/>
    <s v="Employed, working 40 or more hours per week"/>
    <n v="2"/>
    <s v="Registered Nurse"/>
    <s v="Roommate"/>
    <n v="1"/>
    <s v="5am-6am"/>
    <n v="5.5"/>
    <n v="7"/>
    <s v="Less than 6 hours"/>
    <s v="Quick (1-2 mins)"/>
    <s v="Yes"/>
  </r>
  <r>
    <s v="Suvarna Kalane_2"/>
    <s v="2020-03-27"/>
    <s v="05:32"/>
    <n v="532"/>
    <n v="530"/>
    <n v="2"/>
    <d v="2020-03-27T05:30:34"/>
    <d v="2020-03-27T05:32:05"/>
    <n v="100"/>
    <n v="90"/>
    <b v="1"/>
    <n v="5"/>
    <n v="5"/>
    <s v="Suvarna Kalane"/>
    <n v="1"/>
    <x v="1"/>
    <x v="1"/>
    <x v="4"/>
    <s v="Week_1 : Day_5"/>
    <s v="Yes"/>
    <n v="1"/>
    <s v="Yes"/>
    <s v="Complied"/>
    <x v="1"/>
    <n v="1"/>
    <s v="A lot (50%-70%)"/>
    <n v="3"/>
    <s v="No"/>
    <n v="0"/>
    <s v="11PM-12AM"/>
    <s v="7AM-8AM"/>
    <n v="23.5"/>
    <n v="7.5"/>
    <n v="8"/>
    <s v="0-15 mins"/>
    <s v="16-30 mins"/>
    <s v="0-15 mins"/>
    <n v="4"/>
    <n v="3"/>
    <n v="0"/>
    <n v="7"/>
    <s v="Above Average"/>
    <n v="2"/>
    <n v="5"/>
    <m/>
    <d v="2020-03-15T18:18:47"/>
    <n v="100"/>
    <s v="True"/>
    <s v="16-30 mins"/>
    <n v="3"/>
    <s v="46-60 mins"/>
    <n v="1"/>
    <s v="0-15 mins"/>
    <n v="0"/>
    <n v="4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Apartment"/>
    <s v="Suburb"/>
    <s v="Some noise"/>
    <s v="Graduate"/>
    <s v="Not employed"/>
    <n v="1"/>
    <s v="Business Analyst"/>
    <s v="Spouse/Partner"/>
    <n v="1"/>
    <s v="7am-8am"/>
    <n v="7.5"/>
    <n v="9"/>
    <s v="8 hours"/>
    <s v="Very quick (a few seconds)"/>
    <s v="Yes"/>
  </r>
  <r>
    <s v="Apurva Patil_2"/>
    <s v="2020-03-27"/>
    <s v="06:16"/>
    <n v="616"/>
    <n v="615"/>
    <n v="2"/>
    <d v="2020-03-27T06:15:42"/>
    <d v="2020-03-27T06:16:52"/>
    <n v="100"/>
    <n v="69"/>
    <b v="1"/>
    <n v="5"/>
    <n v="5"/>
    <s v="Apurva Patil"/>
    <n v="1"/>
    <x v="1"/>
    <x v="1"/>
    <x v="4"/>
    <s v="Week_1 : Day_5"/>
    <s v="Yes"/>
    <n v="1"/>
    <s v="Yes"/>
    <s v="Complied"/>
    <x v="1"/>
    <n v="1"/>
    <s v="A lot (50%-70%)"/>
    <n v="3"/>
    <s v="Yes"/>
    <n v="1"/>
    <s v="11PM-12AM"/>
    <s v="8AM-9AM"/>
    <n v="23.5"/>
    <n v="8.5"/>
    <n v="9"/>
    <s v="0-15 mins"/>
    <s v="0-15 mins"/>
    <s v="0-15 mins"/>
    <n v="4"/>
    <n v="4"/>
    <n v="0"/>
    <n v="8"/>
    <s v="Above Average"/>
    <n v="2"/>
    <n v="5"/>
    <n v="0.92"/>
    <d v="2020-03-14T19:03:57"/>
    <n v="100"/>
    <s v="True"/>
    <s v="16-30 mins"/>
    <n v="3"/>
    <s v="0-15 mins"/>
    <n v="4"/>
    <s v="0-15 mins"/>
    <n v="0"/>
    <n v="7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5"/>
    <n v="0"/>
    <n v="25"/>
    <s v="Apartment"/>
    <s v="City"/>
    <s v="Quiet"/>
    <s v="Graduate"/>
    <s v="Employed, working 40 or more hours per week"/>
    <n v="2"/>
    <s v="Solutions Analyst "/>
    <s v="Roommate"/>
    <n v="1"/>
    <s v="7am-8am"/>
    <n v="7.5"/>
    <n v="8"/>
    <s v="7 hours"/>
    <s v="A few minutes"/>
    <s v="Yes"/>
  </r>
  <r>
    <s v="Shashank Gupta_2"/>
    <s v="2020-03-27"/>
    <s v="06:19"/>
    <n v="619"/>
    <n v="617"/>
    <n v="2"/>
    <d v="2020-03-27T06:17:43"/>
    <d v="2020-03-27T06:19:22"/>
    <n v="100"/>
    <n v="98"/>
    <b v="1"/>
    <n v="5"/>
    <n v="5"/>
    <s v="Shashank Gupta"/>
    <n v="1"/>
    <x v="1"/>
    <x v="1"/>
    <x v="4"/>
    <s v="Week_1 : Day_5"/>
    <s v="Yes"/>
    <n v="1"/>
    <s v="Yes"/>
    <s v="Complied"/>
    <x v="1"/>
    <n v="1"/>
    <s v="A little (&lt;30%)"/>
    <n v="1"/>
    <s v="Yes"/>
    <n v="1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n v="0.7"/>
    <d v="2020-03-14T17:16:54"/>
    <n v="100"/>
    <s v="True"/>
    <s v="16-30 mins"/>
    <n v="3"/>
    <s v="0-15 mins"/>
    <n v="4"/>
    <s v="0-15 mins"/>
    <n v="0"/>
    <n v="7"/>
    <s v="Slightly below average"/>
    <n v="-1"/>
    <n v="2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0"/>
    <n v="0"/>
    <n v="30"/>
    <s v="Apartment"/>
    <s v="City"/>
    <s v="Some noise"/>
    <s v="Graduate"/>
    <s v="Employed, working 40 or more hours per week"/>
    <n v="2"/>
    <s v="Consultant"/>
    <s v="None"/>
    <n v="0"/>
    <s v="7am-8am"/>
    <n v="7.5"/>
    <n v="7"/>
    <s v="6 hours"/>
    <s v="Very quick (a few seconds)"/>
    <s v="Yes"/>
  </r>
  <r>
    <s v="Annie Song_2"/>
    <s v="2020-03-27"/>
    <s v="06:55"/>
    <n v="655"/>
    <n v="655"/>
    <n v="2"/>
    <d v="2020-03-27T06:55:24"/>
    <d v="2020-03-27T06:55:54"/>
    <n v="100"/>
    <n v="30"/>
    <b v="1"/>
    <n v="5"/>
    <n v="5"/>
    <s v="Annie Song"/>
    <n v="0"/>
    <x v="1"/>
    <x v="0"/>
    <x v="4"/>
    <s v="Week_2 : Day_5"/>
    <s v="Yes"/>
    <n v="1"/>
    <s v="Yes"/>
    <s v="Complied"/>
    <x v="1"/>
    <n v="1"/>
    <s v="A lot (50%-70%)"/>
    <n v="3"/>
    <s v="No"/>
    <n v="0"/>
    <s v="11PM-12AM"/>
    <s v="8AM-9AM"/>
    <n v="23.5"/>
    <n v="8.5"/>
    <n v="9"/>
    <s v="0-15 mins"/>
    <s v="0-15 mins"/>
    <s v="31-45 mins"/>
    <n v="4"/>
    <n v="4"/>
    <n v="2"/>
    <n v="10"/>
    <s v="Just the usual"/>
    <n v="0"/>
    <n v="3"/>
    <m/>
    <d v="2020-03-14T18:06:33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6"/>
    <n v="1"/>
    <n v="24"/>
    <s v="Apartment"/>
    <s v="City"/>
    <s v="Some noise"/>
    <s v="Undergraduate"/>
    <s v="Employed, working 40 or more hours per week"/>
    <n v="2"/>
    <s v="Securities Engineer"/>
    <s v="Spouse/Partner"/>
    <n v="1"/>
    <s v="7am-8am"/>
    <n v="7.5"/>
    <n v="9"/>
    <s v="8 hours"/>
    <s v="Quick (1-2 mins)"/>
    <s v="Yes"/>
  </r>
  <r>
    <s v="mark yeager_2"/>
    <s v="2020-03-27"/>
    <s v="07:00"/>
    <n v="700"/>
    <n v="659"/>
    <n v="2"/>
    <d v="2020-03-27T06:59:43"/>
    <d v="2020-03-27T07:00:31"/>
    <n v="100"/>
    <n v="47"/>
    <b v="1"/>
    <n v="5"/>
    <n v="5"/>
    <s v="mark yeager"/>
    <n v="1"/>
    <x v="1"/>
    <x v="1"/>
    <x v="4"/>
    <s v="Week_1 : Day_5"/>
    <s v="Yes"/>
    <n v="1"/>
    <s v="Yes"/>
    <s v="Complied"/>
    <x v="1"/>
    <n v="1"/>
    <s v="A moderate amount (30%-50%)"/>
    <n v="2"/>
    <s v="No"/>
    <n v="0"/>
    <s v="11PM-12AM"/>
    <s v="8AM-9AM"/>
    <n v="23.5"/>
    <n v="8.5"/>
    <n v="9"/>
    <s v="0-15 mins"/>
    <s v="0-15 mins"/>
    <s v="0-15 mins"/>
    <n v="4"/>
    <n v="4"/>
    <n v="0"/>
    <n v="8"/>
    <s v="Slightly above average"/>
    <n v="1"/>
    <n v="4"/>
    <m/>
    <d v="2020-03-14T19:05:04"/>
    <n v="100"/>
    <s v="True"/>
    <s v="0-15 mins"/>
    <n v="4"/>
    <s v="0-15 mins"/>
    <n v="4"/>
    <s v="31-45 mins"/>
    <n v="2"/>
    <n v="10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6"/>
    <n v="0"/>
    <n v="24"/>
    <s v="Apartment"/>
    <s v="City"/>
    <s v="Noisy"/>
    <s v="Undergraduate"/>
    <s v="Employed, working 40 or more hours per week"/>
    <n v="2"/>
    <s v="Sr. Analyst, Trading Operations"/>
    <s v="Spouse/Partner"/>
    <n v="1"/>
    <s v="7am-8am"/>
    <n v="7.5"/>
    <n v="8"/>
    <s v="8 hours"/>
    <s v="Depends on the quality of the material"/>
    <s v="Yes"/>
  </r>
  <r>
    <s v="Amanda Spence_2"/>
    <s v="2020-03-27"/>
    <s v="07:00"/>
    <n v="700"/>
    <n v="700"/>
    <n v="2"/>
    <d v="2020-03-27T07:00:26"/>
    <d v="2020-03-27T07:00:56"/>
    <n v="100"/>
    <n v="29"/>
    <b v="1"/>
    <n v="5"/>
    <n v="5"/>
    <s v="Amanda Spence"/>
    <n v="1"/>
    <x v="1"/>
    <x v="1"/>
    <x v="4"/>
    <s v="Week_1 : Day_5"/>
    <s v="Yes"/>
    <n v="1"/>
    <s v="Yes"/>
    <s v="Complied"/>
    <x v="1"/>
    <n v="1"/>
    <s v="A moderate amount (30%-50%)"/>
    <n v="2"/>
    <s v="No"/>
    <n v="0"/>
    <s v="9PM-10PM"/>
    <s v="5AM-6AM"/>
    <n v="21.5"/>
    <n v="5.5"/>
    <n v="8"/>
    <s v="0-15 mins"/>
    <s v="0-15 mins"/>
    <s v="0-15 mins"/>
    <n v="4"/>
    <n v="4"/>
    <n v="0"/>
    <n v="8"/>
    <s v="Slightly below average"/>
    <n v="-1"/>
    <n v="2"/>
    <m/>
    <d v="2020-03-14T17:15:22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82"/>
    <n v="1"/>
    <n v="38"/>
    <s v="House"/>
    <s v="Suburb"/>
    <s v="Quiet"/>
    <s v="Graduate"/>
    <s v="Employed, working 40 or more hours per week"/>
    <n v="2"/>
    <s v="Mgr Business Planning &amp; Analysis"/>
    <s v="None"/>
    <n v="0"/>
    <s v="5am-6am"/>
    <n v="5.5"/>
    <n v="8"/>
    <s v="7 hours"/>
    <s v="Depends on the quality of the material"/>
    <s v="Yes"/>
  </r>
  <r>
    <s v="Kevin Cook_2"/>
    <s v="2020-03-27"/>
    <s v="07:07"/>
    <n v="707"/>
    <n v="706"/>
    <n v="2"/>
    <d v="2020-03-27T07:06:32"/>
    <d v="2020-03-27T07:07:58"/>
    <n v="100"/>
    <n v="85"/>
    <b v="1"/>
    <n v="5"/>
    <n v="5"/>
    <s v="Kevin Cook"/>
    <n v="0"/>
    <x v="1"/>
    <x v="0"/>
    <x v="4"/>
    <s v="Week_2 : Day_5"/>
    <s v="Yes"/>
    <n v="1"/>
    <s v="Yes"/>
    <s v="Complied"/>
    <x v="1"/>
    <n v="1"/>
    <s v="A moderate amount (30%-50%)"/>
    <n v="2"/>
    <s v="Yes"/>
    <n v="1"/>
    <s v="10PM-11PM"/>
    <s v="Before 5AM"/>
    <n v="22.5"/>
    <n v="4.5"/>
    <n v="6"/>
    <s v="0-15 mins"/>
    <s v="0-15 mins"/>
    <s v="0-15 mins"/>
    <n v="4"/>
    <n v="4"/>
    <n v="0"/>
    <n v="8"/>
    <s v="Slightly below average"/>
    <n v="-1"/>
    <n v="2"/>
    <n v="0.73"/>
    <d v="2020-03-15T21:09:58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74"/>
    <n v="0"/>
    <n v="46"/>
    <s v="House"/>
    <s v="Suburb"/>
    <s v="Quiet"/>
    <s v="Graduate"/>
    <s v="Employed, working 40 or more hours per week"/>
    <n v="2"/>
    <s v="Sr Financial Analyst"/>
    <s v="None"/>
    <n v="0"/>
    <s v="5am-6am"/>
    <n v="5.5"/>
    <n v="8"/>
    <s v="7 hours"/>
    <s v="Very quick (a few seconds)"/>
    <s v="Yes"/>
  </r>
  <r>
    <s v="Chakra Akella_2"/>
    <s v="2020-03-27"/>
    <s v="07:13"/>
    <n v="713"/>
    <n v="711"/>
    <n v="2"/>
    <d v="2020-03-27T07:11:35"/>
    <d v="2020-03-27T07:13:17"/>
    <n v="100"/>
    <n v="102"/>
    <b v="1"/>
    <n v="5"/>
    <n v="4"/>
    <s v="Chakra Akella"/>
    <n v="0"/>
    <x v="1"/>
    <x v="0"/>
    <x v="4"/>
    <s v="Week_2 : Day_5"/>
    <s v="Yes"/>
    <n v="1"/>
    <s v="Yes"/>
    <s v="Complied"/>
    <x v="1"/>
    <n v="1"/>
    <s v="A great deal (&gt;70%)"/>
    <n v="4"/>
    <s v="No"/>
    <n v="0"/>
    <s v="10PM-11PM"/>
    <s v="Before 5AM"/>
    <n v="22.5"/>
    <n v="4.5"/>
    <n v="6"/>
    <s v="0-15 mins"/>
    <s v="0-15 mins"/>
    <s v="16-30 mins"/>
    <n v="4"/>
    <n v="4"/>
    <n v="1"/>
    <n v="9"/>
    <s v="Slightly below average"/>
    <n v="-1"/>
    <n v="2"/>
    <n v="0.94"/>
    <d v="2020-03-14T22:31:10"/>
    <n v="100"/>
    <s v="True"/>
    <s v="0-15 mins"/>
    <n v="4"/>
    <s v="0-15 mins"/>
    <n v="4"/>
    <s v="0-15 mins"/>
    <n v="0"/>
    <n v="8"/>
    <s v="Below Average"/>
    <n v="-2"/>
    <n v="1"/>
    <s v="No"/>
    <n v="0"/>
    <n v="1"/>
    <n v="0"/>
    <n v="2"/>
    <s v="1_0_2"/>
    <s v="0_2"/>
    <s v="1_0_2"/>
    <s v="0_2"/>
    <s v="9pm-10pm"/>
    <s v="1-2 hours"/>
    <n v="21.5"/>
    <n v="1.5"/>
    <n v="60"/>
    <n v="3"/>
    <n v="0"/>
    <s v="Male"/>
    <n v="1980"/>
    <n v="0"/>
    <n v="40"/>
    <s v="House"/>
    <s v="Suburb"/>
    <s v="Quiet"/>
    <s v="Graduate"/>
    <s v="Employed, working 40 or more hours per week"/>
    <n v="2"/>
    <s v="Business Development Manager"/>
    <s v="Spouse/Partner,Children"/>
    <n v="3"/>
    <s v="Before 5AM"/>
    <n v="4.5"/>
    <n v="7"/>
    <s v="7 hours"/>
    <s v="Quick (1-2 mins)"/>
    <s v="Yes"/>
  </r>
  <r>
    <s v="Aaron Le_2"/>
    <s v="2020-03-27"/>
    <s v="07:13"/>
    <n v="713"/>
    <n v="712"/>
    <n v="2"/>
    <d v="2020-03-27T07:12:44"/>
    <d v="2020-03-27T07:13:23"/>
    <n v="100"/>
    <n v="39"/>
    <b v="1"/>
    <n v="5"/>
    <n v="3"/>
    <s v="Aaron Le"/>
    <n v="0"/>
    <x v="1"/>
    <x v="0"/>
    <x v="4"/>
    <s v="Week_2 : Day_5"/>
    <s v="Yes"/>
    <n v="1"/>
    <s v="No"/>
    <s v="No Complied"/>
    <x v="0"/>
    <n v="0"/>
    <s v="A moderate amount (30%-50%)"/>
    <n v="2"/>
    <s v="Yes"/>
    <n v="1"/>
    <s v="After midnight"/>
    <s v="8AM-9AM"/>
    <n v="24.5"/>
    <n v="8.5"/>
    <n v="8"/>
    <s v="0-15 mins"/>
    <s v="0-15 mins"/>
    <s v="0-15 mins"/>
    <n v="4"/>
    <n v="4"/>
    <n v="0"/>
    <n v="8"/>
    <s v="Below Average"/>
    <n v="-2"/>
    <n v="1"/>
    <m/>
    <d v="2020-03-14T17:17:37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88"/>
    <n v="0"/>
    <n v="32"/>
    <s v="Condo"/>
    <s v="City"/>
    <s v="Quiet"/>
    <s v="Undergraduate"/>
    <s v="Employed, working 40 or more hours per week"/>
    <n v="2"/>
    <s v="Solutions Architect "/>
    <s v="None"/>
    <n v="0"/>
    <s v="7am-8am"/>
    <n v="7.5"/>
    <n v="8"/>
    <s v="8 hours"/>
    <s v="Very quick (a few seconds)"/>
    <s v="Yes"/>
  </r>
  <r>
    <s v="Bhavin Vora_2"/>
    <s v="2020-03-27"/>
    <s v="07:23"/>
    <n v="723"/>
    <n v="722"/>
    <n v="2"/>
    <d v="2020-03-27T07:22:38"/>
    <d v="2020-03-27T07:23:48"/>
    <n v="100"/>
    <n v="69"/>
    <b v="1"/>
    <n v="4"/>
    <n v="2"/>
    <s v="Bhavin Vora"/>
    <n v="1"/>
    <x v="1"/>
    <x v="1"/>
    <x v="4"/>
    <s v="Week_1 : Day_5"/>
    <s v="Yes"/>
    <n v="1"/>
    <s v="Yes"/>
    <s v="Complied"/>
    <x v="1"/>
    <n v="1"/>
    <s v="A lot (50%-70%)"/>
    <n v="3"/>
    <s v="No"/>
    <n v="0"/>
    <s v="9PM-10PM"/>
    <s v="5AM-6AM"/>
    <n v="21.5"/>
    <n v="5.5"/>
    <n v="8"/>
    <s v="16-30 mins"/>
    <s v="0-15 mins"/>
    <s v="0-15 mins"/>
    <n v="3"/>
    <n v="4"/>
    <n v="0"/>
    <n v="7"/>
    <s v="Slightly above average"/>
    <n v="1"/>
    <n v="4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10pm-11pm"/>
    <s v="1-2 hours"/>
    <n v="22.5"/>
    <n v="1.5"/>
    <n v="42"/>
    <n v="2"/>
    <n v="1"/>
    <s v="Male"/>
    <n v="1979"/>
    <n v="0"/>
    <n v="41"/>
    <s v="House"/>
    <s v="Suburb"/>
    <s v="Some noise"/>
    <s v="Post Graduate"/>
    <s v="Employed, working 40 or more hours per week"/>
    <n v="2"/>
    <s v="Operations manager"/>
    <s v="Spouse/Partner,Children"/>
    <n v="3"/>
    <s v="5am-6am"/>
    <n v="5.5"/>
    <n v="7"/>
    <s v="6 hours"/>
    <s v="Depends on the quality of the material"/>
    <s v="Yes"/>
  </r>
  <r>
    <s v="Nadia Sharifi_2"/>
    <s v="2020-03-27"/>
    <s v="07:23"/>
    <n v="723"/>
    <n v="722"/>
    <n v="2"/>
    <d v="2020-03-27T07:22:28"/>
    <d v="2020-03-27T07:23:52"/>
    <n v="100"/>
    <n v="84"/>
    <b v="1"/>
    <n v="5"/>
    <n v="5"/>
    <s v="Nadia Sharifi"/>
    <n v="0"/>
    <x v="1"/>
    <x v="0"/>
    <x v="4"/>
    <s v="Week_2 : Day_5"/>
    <s v="Yes"/>
    <n v="1"/>
    <s v="Yes"/>
    <s v="Complied"/>
    <x v="1"/>
    <n v="1"/>
    <s v="A lot (50%-70%)"/>
    <n v="3"/>
    <s v="No"/>
    <n v="0"/>
    <s v="9PM-10PM"/>
    <s v="6AM-7AM"/>
    <n v="21.5"/>
    <n v="6.5"/>
    <n v="9"/>
    <s v="16-30 mins"/>
    <s v="0-15 mins"/>
    <s v="0-15 mins"/>
    <n v="3"/>
    <n v="4"/>
    <n v="0"/>
    <n v="7"/>
    <s v="Slightly above average"/>
    <n v="1"/>
    <n v="4"/>
    <m/>
    <d v="2020-03-15T23:04:48"/>
    <n v="100"/>
    <s v="True"/>
    <s v="31-45 mins"/>
    <n v="2"/>
    <s v="16-30 mins"/>
    <n v="3"/>
    <s v="16-30 mins"/>
    <n v="1"/>
    <n v="6"/>
    <s v="Just the usual"/>
    <n v="0"/>
    <n v="3"/>
    <s v="Yes"/>
    <n v="1"/>
    <n v="0"/>
    <n v="0"/>
    <n v="3"/>
    <s v="0_0_3"/>
    <s v="0_3"/>
    <s v="0_0_3"/>
    <s v="0_3"/>
    <s v="Before 9PM"/>
    <s v="Less than an hour"/>
    <n v="20.5"/>
    <n v="0.5"/>
    <n v="33"/>
    <n v="0"/>
    <n v="0"/>
    <s v="Female"/>
    <n v="1972"/>
    <n v="1"/>
    <n v="48"/>
    <s v="House"/>
    <s v="City"/>
    <s v="Some noise"/>
    <s v="Undergraduate"/>
    <s v="Employed, working 40 or more hours per week"/>
    <n v="2"/>
    <s v="Sr. Accountant"/>
    <s v="Spouse/Partner"/>
    <n v="1"/>
    <s v="5am-6am"/>
    <n v="5.5"/>
    <n v="9"/>
    <s v="8 hours"/>
    <s v="Depends on the quality of the material"/>
    <s v="Yes"/>
  </r>
  <r>
    <s v="Rhythm Arora_2"/>
    <s v="2020-03-27"/>
    <s v="07:35"/>
    <n v="735"/>
    <n v="735"/>
    <n v="2"/>
    <d v="2020-03-27T07:35:06"/>
    <d v="2020-03-27T07:35:52"/>
    <n v="100"/>
    <n v="46"/>
    <b v="1"/>
    <n v="5"/>
    <n v="4"/>
    <s v="Rhythm Arora"/>
    <n v="1"/>
    <x v="1"/>
    <x v="1"/>
    <x v="4"/>
    <s v="Week_1 : Day_5"/>
    <s v="Yes"/>
    <n v="1"/>
    <s v="Yes"/>
    <s v="Complied"/>
    <x v="1"/>
    <n v="1"/>
    <s v="A moderate amount (30%-50%)"/>
    <n v="2"/>
    <s v="No"/>
    <n v="0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4T18:02:12"/>
    <n v="100"/>
    <s v="True"/>
    <s v="31-45 mins"/>
    <n v="2"/>
    <s v="0-15 mins"/>
    <n v="4"/>
    <s v="0-15 mins"/>
    <n v="0"/>
    <n v="6"/>
    <s v="Just the usual"/>
    <n v="0"/>
    <n v="3"/>
    <s v="No"/>
    <n v="0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3"/>
    <n v="1"/>
    <n v="27"/>
    <s v="Apartment"/>
    <s v="Suburb"/>
    <s v="Some noise"/>
    <s v="Graduate"/>
    <s v="Employed, working 40 or more hours per week"/>
    <n v="2"/>
    <s v="Senior Solutions Analyst"/>
    <s v="Roommate"/>
    <n v="1"/>
    <s v="7am-8am"/>
    <n v="7.5"/>
    <n v="8"/>
    <s v="6 hours"/>
    <s v="Very quick (a few seconds)"/>
    <s v="Yes"/>
  </r>
  <r>
    <s v="Alejandro Sanchez_2"/>
    <s v="2020-03-27"/>
    <s v="07:36"/>
    <n v="736"/>
    <n v="735"/>
    <n v="2"/>
    <d v="2020-03-27T07:35:21"/>
    <d v="2020-03-27T07:36:08"/>
    <n v="100"/>
    <n v="47"/>
    <b v="1"/>
    <n v="5"/>
    <n v="4"/>
    <s v="Alejandro Sanchez"/>
    <n v="1"/>
    <x v="1"/>
    <x v="1"/>
    <x v="4"/>
    <s v="Week_1 : Day_5"/>
    <s v="Yes"/>
    <n v="1"/>
    <s v="Yes"/>
    <s v="Complied"/>
    <x v="1"/>
    <n v="1"/>
    <s v="A moderate amount (30%-50%)"/>
    <n v="2"/>
    <s v="No"/>
    <n v="0"/>
    <s v="10PM-11PM"/>
    <s v="6AM-7AM"/>
    <n v="22.5"/>
    <n v="6.5"/>
    <n v="8"/>
    <s v="0-15 mins"/>
    <s v="16-30 mins"/>
    <s v="0-15 mins"/>
    <n v="4"/>
    <n v="3"/>
    <n v="0"/>
    <n v="7"/>
    <s v="Just the usual"/>
    <n v="0"/>
    <n v="3"/>
    <m/>
    <d v="2020-03-15T23:17:27"/>
    <n v="100"/>
    <s v="True"/>
    <s v="0-15 mins"/>
    <n v="4"/>
    <s v="16-30 mins"/>
    <n v="3"/>
    <s v="46-60 mins"/>
    <n v="3"/>
    <n v="10"/>
    <s v="Below Average"/>
    <n v="-2"/>
    <n v="1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Male"/>
    <n v="1986"/>
    <n v="0"/>
    <n v="34"/>
    <s v="Apartment"/>
    <s v="City"/>
    <s v="Quiet"/>
    <s v="Graduate"/>
    <s v="Employed, working 40 or more hours per week"/>
    <n v="2"/>
    <s v="BI Data Engineer"/>
    <s v="None"/>
    <n v="0"/>
    <s v="Before 5AM"/>
    <n v="4.5"/>
    <n v="7"/>
    <s v="7 hours"/>
    <s v="Quick (1-2 mins)"/>
    <s v="Yes"/>
  </r>
  <r>
    <s v="Lauren Lee_2"/>
    <s v="2020-03-27"/>
    <s v="08:01"/>
    <n v="801"/>
    <n v="800"/>
    <n v="2"/>
    <d v="2020-03-27T08:00:25"/>
    <d v="2020-03-27T08:01:21"/>
    <n v="100"/>
    <n v="55"/>
    <b v="1"/>
    <n v="5"/>
    <n v="5"/>
    <s v="Lauren Lee"/>
    <n v="1"/>
    <x v="1"/>
    <x v="1"/>
    <x v="4"/>
    <s v="Week_1 : Day_5"/>
    <s v="Yes"/>
    <n v="1"/>
    <s v="Yes"/>
    <s v="Complied"/>
    <x v="1"/>
    <n v="1"/>
    <s v="A moderate amount (30%-50%)"/>
    <n v="2"/>
    <s v="Yes"/>
    <n v="1"/>
    <s v="10PM-11PM"/>
    <s v="7AM-8AM"/>
    <n v="22.5"/>
    <n v="7.5"/>
    <n v="9"/>
    <s v="0-15 mins"/>
    <s v="0-15 mins"/>
    <s v="0-15 mins"/>
    <n v="4"/>
    <n v="4"/>
    <n v="0"/>
    <n v="8"/>
    <s v="Above Average"/>
    <n v="2"/>
    <n v="5"/>
    <m/>
    <d v="2020-03-14T18:11:24"/>
    <n v="100"/>
    <s v="True"/>
    <s v="0-15 mins"/>
    <n v="4"/>
    <s v="16-30 mins"/>
    <n v="3"/>
    <s v="16-30 mins"/>
    <n v="1"/>
    <n v="8"/>
    <s v="Above Average"/>
    <n v="2"/>
    <n v="5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6"/>
    <n v="1"/>
    <n v="24"/>
    <s v="Apartment"/>
    <s v="Suburb"/>
    <s v="Quiet"/>
    <s v="Undergraduate"/>
    <s v="Employed, working 40 or more hours per week"/>
    <n v="2"/>
    <s v="Information Security Analyst"/>
    <s v="None"/>
    <n v="0"/>
    <s v="5am-6am"/>
    <n v="5.5"/>
    <n v="8"/>
    <s v="7 hours"/>
    <s v="Depends on the quality of the material"/>
    <s v="Yes"/>
  </r>
  <r>
    <s v="Mayra Erives_2"/>
    <s v="2020-03-27"/>
    <s v="08:12"/>
    <n v="812"/>
    <n v="811"/>
    <n v="2"/>
    <d v="2020-03-27T08:11:56"/>
    <d v="2020-03-27T08:12:31"/>
    <n v="100"/>
    <n v="34"/>
    <b v="1"/>
    <n v="5"/>
    <n v="5"/>
    <s v="Mayra Erives"/>
    <n v="0"/>
    <x v="1"/>
    <x v="0"/>
    <x v="4"/>
    <s v="Week_2 : Day_5"/>
    <s v="Yes"/>
    <n v="1"/>
    <s v="Yes"/>
    <s v="Complied"/>
    <x v="1"/>
    <n v="1"/>
    <s v="A great deal (&gt;70%)"/>
    <n v="4"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4T17:16:21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86"/>
    <n v="1"/>
    <n v="34"/>
    <s v="House"/>
    <s v="City"/>
    <s v="Some noise"/>
    <s v="Post Graduate"/>
    <s v="Employed, working 40 or more hours per week"/>
    <n v="2"/>
    <s v="Senior Accountant "/>
    <s v="None"/>
    <n v="0"/>
    <s v="5am-6am"/>
    <n v="5.5"/>
    <n v="7"/>
    <s v="7 hours"/>
    <s v="Quick (1-2 mins)"/>
    <s v="Yes"/>
  </r>
  <r>
    <s v="Hannah Goldberg_2"/>
    <s v="2020-03-27"/>
    <s v="08:12"/>
    <n v="812"/>
    <n v="811"/>
    <n v="2"/>
    <d v="2020-03-27T08:11:51"/>
    <d v="2020-03-27T08:12:53"/>
    <n v="100"/>
    <n v="62"/>
    <b v="1"/>
    <n v="5"/>
    <n v="5"/>
    <s v="Hannah Goldberg"/>
    <n v="0"/>
    <x v="1"/>
    <x v="0"/>
    <x v="4"/>
    <s v="Week_2 : Day_5"/>
    <s v="Yes"/>
    <n v="1"/>
    <s v="Yes"/>
    <s v="Complied"/>
    <x v="1"/>
    <n v="1"/>
    <s v="A moderate amount (30%-50%)"/>
    <n v="2"/>
    <s v="No"/>
    <n v="0"/>
    <s v="9PM-10PM"/>
    <s v="7AM-8AM"/>
    <n v="21.5"/>
    <n v="7.5"/>
    <n v="10"/>
    <s v="0-15 mins"/>
    <s v="0-15 mins"/>
    <s v="16-30 mins"/>
    <n v="4"/>
    <n v="4"/>
    <n v="1"/>
    <n v="9"/>
    <s v="Above Average"/>
    <n v="2"/>
    <n v="5"/>
    <m/>
    <d v="2020-03-14T17:15:28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7"/>
    <n v="1"/>
    <n v="23"/>
    <s v="Apartment"/>
    <s v="City"/>
    <s v="Quiet"/>
    <s v="Undergraduate"/>
    <s v="Employed, working 40 or more hours per week"/>
    <n v="2"/>
    <s v="Analyst"/>
    <s v="Roommate"/>
    <n v="1"/>
    <s v="6am-7am"/>
    <n v="6.5"/>
    <n v="8"/>
    <s v="7 hours"/>
    <s v="Most likely won't remember"/>
    <s v="Yes"/>
  </r>
  <r>
    <s v="Brice Maynard_2"/>
    <s v="2020-03-27"/>
    <s v="08:13"/>
    <n v="813"/>
    <n v="813"/>
    <n v="2"/>
    <d v="2020-03-27T08:13:13"/>
    <d v="2020-03-27T08:13:58"/>
    <n v="100"/>
    <n v="44"/>
    <b v="1"/>
    <n v="2"/>
    <n v="2"/>
    <s v="Brice Maynard"/>
    <n v="0"/>
    <x v="1"/>
    <x v="0"/>
    <x v="4"/>
    <s v="Week_2 : Day_5"/>
    <s v="Yes"/>
    <n v="1"/>
    <s v="Yes"/>
    <s v="Complied"/>
    <x v="1"/>
    <n v="1"/>
    <s v="A moderate amount (30%-50%)"/>
    <n v="2"/>
    <s v="Yes"/>
    <n v="1"/>
    <s v="11PM-12AM"/>
    <s v="6AM-7AM"/>
    <n v="23.5"/>
    <n v="6.5"/>
    <n v="7"/>
    <s v="0-15 mins"/>
    <s v="0-15 mins"/>
    <s v="0-15 mins"/>
    <n v="4"/>
    <n v="4"/>
    <n v="0"/>
    <n v="8"/>
    <s v="Slightly below average"/>
    <n v="-1"/>
    <n v="2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11pm-12am"/>
    <s v="3-4 hours"/>
    <n v="23.5"/>
    <n v="3.5"/>
    <n v="77"/>
    <n v="0"/>
    <n v="0"/>
    <s v="Male"/>
    <n v="1989"/>
    <n v="0"/>
    <n v="31"/>
    <s v="Apartment"/>
    <s v="City"/>
    <s v="Quiet"/>
    <s v="Undergraduate"/>
    <s v="Employed, working less than 40 hours per week"/>
    <n v="1"/>
    <s v="Financial Analyst"/>
    <s v="None"/>
    <n v="0"/>
    <s v="7am-8am"/>
    <n v="7.5"/>
    <n v="8"/>
    <s v="6 hours"/>
    <s v="Very quick (a few seconds)"/>
    <s v="Yes"/>
  </r>
  <r>
    <s v="Anissa Chan_2"/>
    <s v="2020-03-27"/>
    <s v="08:17"/>
    <n v="817"/>
    <n v="816"/>
    <n v="2"/>
    <d v="2020-03-27T08:16:14"/>
    <d v="2020-03-27T08:17:04"/>
    <n v="100"/>
    <n v="49"/>
    <b v="1"/>
    <n v="5"/>
    <n v="3"/>
    <s v="Anissa Chan"/>
    <n v="1"/>
    <x v="1"/>
    <x v="1"/>
    <x v="4"/>
    <s v="Week_1 : Day_5"/>
    <s v="Yes"/>
    <n v="1"/>
    <s v="Yes"/>
    <s v="Complied"/>
    <x v="1"/>
    <n v="1"/>
    <s v="A lot (50%-70%)"/>
    <n v="3"/>
    <s v="Yes"/>
    <n v="1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6T00:44:31"/>
    <n v="100"/>
    <s v="True"/>
    <s v="16-30 mins"/>
    <n v="3"/>
    <s v="0-15 mins"/>
    <n v="4"/>
    <s v="0-15 mins"/>
    <n v="0"/>
    <n v="7"/>
    <s v="Just the usual"/>
    <n v="0"/>
    <n v="3"/>
    <s v="Yes"/>
    <n v="1"/>
    <n v="0"/>
    <n v="0"/>
    <n v="1"/>
    <s v="0_0_1"/>
    <s v="0_1"/>
    <s v="0_0_1"/>
    <s v="0_1"/>
    <s v="11pm-12am"/>
    <s v="4-5 hours"/>
    <n v="23.5"/>
    <n v="4.5"/>
    <n v="100"/>
    <n v="0"/>
    <n v="0"/>
    <s v="Female"/>
    <n v="1995"/>
    <n v="1"/>
    <n v="25"/>
    <s v="Apartment"/>
    <s v="City"/>
    <s v="Some noise"/>
    <s v="Undergraduate"/>
    <s v="Employed, working 40 or more hours per week"/>
    <n v="2"/>
    <s v="Clinical Research Coordinator"/>
    <s v="Roommate"/>
    <n v="1"/>
    <s v="6am-7am"/>
    <n v="6.5"/>
    <n v="7"/>
    <s v="6 hours"/>
    <s v="Quick (1-2 mins)"/>
    <s v="Yes"/>
  </r>
  <r>
    <s v="Kherishma Shah_2"/>
    <s v="2020-03-27"/>
    <s v="08:24"/>
    <n v="824"/>
    <n v="823"/>
    <n v="2"/>
    <d v="2020-03-27T08:23:45"/>
    <d v="2020-03-27T08:24:48"/>
    <n v="100"/>
    <n v="63"/>
    <b v="1"/>
    <n v="5"/>
    <n v="4"/>
    <s v="Kherishma Shah"/>
    <n v="0"/>
    <x v="1"/>
    <x v="0"/>
    <x v="4"/>
    <s v="Week_2 : Day_5"/>
    <s v="Yes"/>
    <n v="1"/>
    <s v="Yes"/>
    <s v="Complied"/>
    <x v="1"/>
    <n v="1"/>
    <s v="A moderate amount (30%-50%)"/>
    <n v="2"/>
    <s v="No"/>
    <n v="0"/>
    <s v="After midnight"/>
    <s v="6AM-7AM"/>
    <n v="24.5"/>
    <n v="6.5"/>
    <n v="6"/>
    <s v="0-15 mins"/>
    <s v="16-30 mins"/>
    <s v="16-30 mins"/>
    <n v="4"/>
    <n v="3"/>
    <n v="1"/>
    <n v="8"/>
    <s v="Below Average"/>
    <n v="-2"/>
    <n v="1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  <r>
    <s v="Jyothi Vaddi_2"/>
    <s v="2020-03-27"/>
    <s v="08:27"/>
    <n v="827"/>
    <n v="826"/>
    <n v="2"/>
    <d v="2020-03-27T08:26:06"/>
    <d v="2020-03-27T08:27:00"/>
    <n v="100"/>
    <n v="53"/>
    <b v="1"/>
    <n v="5"/>
    <n v="5"/>
    <s v="Jyothi Vaddi"/>
    <n v="1"/>
    <x v="1"/>
    <x v="1"/>
    <x v="4"/>
    <s v="Week_1 : Day_5"/>
    <s v="Yes"/>
    <n v="1"/>
    <s v="Yes"/>
    <s v="Complied"/>
    <x v="1"/>
    <n v="1"/>
    <s v="A great deal (&gt;70%)"/>
    <n v="4"/>
    <s v="No"/>
    <n v="0"/>
    <s v="After midnight"/>
    <s v="8AM-9AM"/>
    <n v="24.5"/>
    <n v="8.5"/>
    <n v="8"/>
    <s v="0-15 mins"/>
    <s v="0-15 mins"/>
    <s v="16-30 mins"/>
    <n v="4"/>
    <n v="4"/>
    <n v="1"/>
    <n v="9"/>
    <s v="Just the usual"/>
    <n v="0"/>
    <n v="3"/>
    <m/>
    <s v=""/>
    <s v=""/>
    <s v=""/>
    <s v=""/>
    <s v=""/>
    <s v=""/>
    <s v=""/>
    <s v=""/>
    <s v=""/>
    <s v=""/>
    <s v=""/>
    <s v=""/>
    <s v=""/>
    <s v=""/>
    <m/>
    <n v="1"/>
    <n v="1"/>
    <n v="3"/>
    <s v="1_1_3"/>
    <s v="1_3"/>
    <s v="1_1_3"/>
    <s v="1_3"/>
    <s v="After midnight"/>
    <s v="1-2 hours"/>
    <n v="24.5"/>
    <n v="1.5"/>
    <n v="30"/>
    <n v="1"/>
    <n v="1"/>
    <s v="Female"/>
    <n v="1983"/>
    <n v="1"/>
    <n v="37"/>
    <s v="Townhouse"/>
    <s v="Suburb"/>
    <s v="Quiet"/>
    <s v="Post Graduate"/>
    <s v="Employed, working 40 or more hours per week"/>
    <n v="2"/>
    <s v="Project Manager "/>
    <s v="Spouse/Partner,Children"/>
    <n v="3"/>
    <s v="Before 5AM"/>
    <n v="4.5"/>
    <n v="4"/>
    <s v="Less than 6 hours"/>
    <s v="Depends on the quality of the material"/>
    <s v="Yes"/>
  </r>
  <r>
    <s v="Neha Batta_2"/>
    <s v="2020-03-27"/>
    <s v="08:34"/>
    <n v="834"/>
    <n v="833"/>
    <n v="2"/>
    <d v="2020-03-27T08:33:20"/>
    <d v="2020-03-27T08:34:22"/>
    <n v="100"/>
    <n v="61"/>
    <b v="1"/>
    <n v="5"/>
    <n v="5"/>
    <s v="Neha Batta"/>
    <n v="1"/>
    <x v="1"/>
    <x v="1"/>
    <x v="4"/>
    <s v="Week_1 : Day_5"/>
    <s v="Yes"/>
    <n v="1"/>
    <s v="Yes"/>
    <s v="Complied"/>
    <x v="1"/>
    <n v="1"/>
    <s v="A lot (50%-70%)"/>
    <n v="3"/>
    <s v="Yes"/>
    <n v="1"/>
    <s v="11PM-12AM"/>
    <s v="7AM-8AM"/>
    <n v="23.5"/>
    <n v="7.5"/>
    <n v="8"/>
    <s v="0-15 mins"/>
    <s v="0-15 mins"/>
    <s v="0-15 mins"/>
    <n v="4"/>
    <n v="4"/>
    <n v="0"/>
    <n v="8"/>
    <s v="Just the usual"/>
    <n v="0"/>
    <n v="3"/>
    <m/>
    <d v="2020-03-14T19:08:30"/>
    <n v="100"/>
    <s v="True"/>
    <s v="31-45 mins"/>
    <n v="2"/>
    <s v="0-15 mins"/>
    <n v="4"/>
    <s v="&gt;60 mins"/>
    <n v="4"/>
    <n v="10"/>
    <s v="Above Average"/>
    <n v="2"/>
    <n v="5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80"/>
    <n v="1"/>
    <n v="40"/>
    <s v="House"/>
    <s v="City"/>
    <s v="Quiet"/>
    <s v="Post Graduate"/>
    <s v="Employed, working 40 or more hours per week"/>
    <n v="2"/>
    <s v="Sr Compensation Analyst"/>
    <s v="Spouse/Partner"/>
    <n v="1"/>
    <s v="7am-8am"/>
    <n v="7.5"/>
    <n v="9"/>
    <s v="7 hours"/>
    <s v="Depends on the quality of the material"/>
    <s v="Yes"/>
  </r>
  <r>
    <s v="Megan Lee_2"/>
    <s v="2020-03-27"/>
    <s v="08:44"/>
    <n v="844"/>
    <n v="843"/>
    <n v="2"/>
    <d v="2020-03-27T08:43:36"/>
    <d v="2020-03-27T08:44:43"/>
    <n v="100"/>
    <n v="66"/>
    <b v="1"/>
    <n v="5"/>
    <n v="4"/>
    <s v="Megan Lee"/>
    <n v="1"/>
    <x v="1"/>
    <x v="1"/>
    <x v="4"/>
    <s v="Week_1 : Day_5"/>
    <s v="Yes"/>
    <n v="1"/>
    <s v="Yes"/>
    <s v="Complied"/>
    <x v="1"/>
    <n v="1"/>
    <s v="A moderate amount (30%-50%)"/>
    <n v="2"/>
    <s v="No"/>
    <n v="0"/>
    <s v="11PM-12AM"/>
    <s v="7AM-8AM"/>
    <n v="23.5"/>
    <n v="7.5"/>
    <n v="8"/>
    <s v="&gt;60 mins"/>
    <s v="46-60 mins"/>
    <s v="0-15 mins"/>
    <n v="0"/>
    <n v="1"/>
    <n v="0"/>
    <n v="1"/>
    <s v="Below Average"/>
    <n v="-2"/>
    <n v="1"/>
    <m/>
    <s v=""/>
    <s v=""/>
    <s v=""/>
    <s v=""/>
    <s v=""/>
    <s v=""/>
    <s v=""/>
    <s v=""/>
    <s v=""/>
    <s v=""/>
    <s v=""/>
    <s v=""/>
    <s v=""/>
    <s v=""/>
    <m/>
    <n v="0"/>
    <n v="0"/>
    <n v="2"/>
    <s v="0_0_2"/>
    <s v="0_2"/>
    <s v="0_0_2"/>
    <s v="0_2"/>
    <s v="After midnight"/>
    <s v="3-4 hours"/>
    <n v="24.5"/>
    <n v="3.5"/>
    <n v="70"/>
    <n v="0"/>
    <n v="0"/>
    <s v="Female"/>
    <n v="1994"/>
    <n v="1"/>
    <n v="26"/>
    <s v="House"/>
    <s v="Suburb"/>
    <s v="Quiet"/>
    <s v="Graduate"/>
    <s v="Employed, working 40 or more hours per week"/>
    <n v="2"/>
    <s v="International Tax Attorney"/>
    <s v="Roommate"/>
    <n v="1"/>
    <s v="After 9 AM"/>
    <n v="9.5"/>
    <n v="9"/>
    <s v="8 hours"/>
    <s v="Depends on the quality of the material"/>
    <s v="Yes"/>
  </r>
  <r>
    <s v="Larissa Purnell_2"/>
    <s v="2020-03-27"/>
    <s v="09:38"/>
    <n v="938"/>
    <n v="935"/>
    <n v="2"/>
    <d v="2020-03-27T09:35:36"/>
    <d v="2020-03-27T09:38:22"/>
    <n v="100"/>
    <n v="165"/>
    <b v="1"/>
    <n v="4"/>
    <n v="4"/>
    <s v="Larissa Purnell"/>
    <n v="0"/>
    <x v="1"/>
    <x v="0"/>
    <x v="4"/>
    <s v="Week_2 : Day_5"/>
    <s v="No"/>
    <n v="0"/>
    <m/>
    <s v="No Complied"/>
    <x v="0"/>
    <n v="0"/>
    <m/>
    <m/>
    <s v="No"/>
    <n v="0"/>
    <s v="After midnight"/>
    <s v="7AM-8AM"/>
    <n v="24.5"/>
    <n v="7.5"/>
    <n v="7"/>
    <s v="0-15 mins"/>
    <s v="0-15 mins"/>
    <s v="0-15 mins"/>
    <n v="4"/>
    <n v="4"/>
    <n v="0"/>
    <n v="8"/>
    <s v="Below Average"/>
    <n v="-2"/>
    <n v="1"/>
    <m/>
    <d v="2020-03-14T18:26:04"/>
    <n v="100"/>
    <s v="True"/>
    <s v="0-15 mins"/>
    <n v="4"/>
    <s v="0-15 mins"/>
    <n v="4"/>
    <s v="16-30 mins"/>
    <n v="1"/>
    <n v="9"/>
    <s v="Above Average"/>
    <n v="2"/>
    <n v="5"/>
    <s v="Yes"/>
    <n v="1"/>
    <n v="0"/>
    <n v="0"/>
    <n v="1"/>
    <s v="0_0_1"/>
    <s v="0_1"/>
    <s v="0_0_1"/>
    <s v="0_1"/>
    <s v="10pm-11pm"/>
    <s v="4-5 hours"/>
    <n v="22.5"/>
    <n v="4.5"/>
    <n v="100"/>
    <n v="0"/>
    <n v="0"/>
    <s v="Female"/>
    <n v="1994"/>
    <n v="1"/>
    <n v="26"/>
    <s v="House"/>
    <s v="City"/>
    <s v="Noisy"/>
    <s v="Undergraduate"/>
    <s v="Employed, working 40 or more hours per week"/>
    <n v="2"/>
    <s v="Strategy and Operations Associate "/>
    <s v="Roommate"/>
    <n v="1"/>
    <s v="5am-6am"/>
    <n v="5.5"/>
    <n v="7"/>
    <s v="7 hours"/>
    <s v="Quick (1-2 mins)"/>
    <s v="Yes"/>
  </r>
  <r>
    <s v="Rashelle Nagata_2"/>
    <s v="2020-03-27"/>
    <s v="09:39"/>
    <n v="939"/>
    <n v="925"/>
    <n v="2"/>
    <d v="2020-03-26T09:25:14"/>
    <d v="2020-03-27T09:39:08"/>
    <n v="100"/>
    <n v="87234"/>
    <b v="1"/>
    <n v="6"/>
    <n v="5"/>
    <s v="Rashelle Nagata"/>
    <n v="0"/>
    <x v="1"/>
    <x v="0"/>
    <x v="3"/>
    <s v="Week_2 : Day_4"/>
    <s v="Yes"/>
    <n v="1"/>
    <s v="Yes"/>
    <s v="Complied"/>
    <x v="1"/>
    <n v="1"/>
    <s v="A little (&lt;30%)"/>
    <n v="1"/>
    <s v="No"/>
    <n v="0"/>
    <s v="10PM-11PM"/>
    <s v="5AM-6AM"/>
    <n v="22.5"/>
    <n v="5.5"/>
    <n v="7"/>
    <s v="0-15 mins"/>
    <s v="0-15 mins"/>
    <s v="0-15 mins"/>
    <n v="4"/>
    <n v="4"/>
    <n v="0"/>
    <n v="8"/>
    <s v="Below Average"/>
    <n v="-2"/>
    <n v="1"/>
    <n v="0.77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Rashelle Nagata_2"/>
    <s v="2020-03-27"/>
    <s v="09:40"/>
    <n v="940"/>
    <n v="939"/>
    <n v="2"/>
    <d v="2020-03-27T09:39:20"/>
    <d v="2020-03-27T09:40:23"/>
    <n v="100"/>
    <n v="63"/>
    <b v="1"/>
    <n v="6"/>
    <n v="5"/>
    <s v="Rashelle Nagata"/>
    <n v="0"/>
    <x v="1"/>
    <x v="0"/>
    <x v="4"/>
    <s v="Week_2 : Day_5"/>
    <s v="Yes"/>
    <n v="1"/>
    <s v="Yes"/>
    <s v="Complied"/>
    <x v="1"/>
    <n v="1"/>
    <s v="A little (&lt;30%)"/>
    <n v="1"/>
    <s v="Yes"/>
    <n v="1"/>
    <s v="11PM-12AM"/>
    <s v="5AM-6AM"/>
    <n v="23.5"/>
    <n v="5.5"/>
    <n v="6"/>
    <s v="0-15 mins"/>
    <s v="0-15 mins"/>
    <s v="0-15 mins"/>
    <n v="4"/>
    <n v="4"/>
    <n v="0"/>
    <n v="8"/>
    <s v="Just the usual"/>
    <n v="0"/>
    <n v="3"/>
    <n v="0.74"/>
    <d v="2020-03-14T18:54:57"/>
    <n v="100"/>
    <s v="True"/>
    <s v="0-15 mins"/>
    <n v="4"/>
    <s v="0-15 mins"/>
    <n v="4"/>
    <s v="0-15 mins"/>
    <n v="0"/>
    <n v="8"/>
    <s v="Above Average"/>
    <n v="2"/>
    <n v="5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Female"/>
    <n v="1993"/>
    <n v="1"/>
    <n v="27"/>
    <s v="Townhouse"/>
    <s v="Suburb"/>
    <s v="Quiet"/>
    <s v="Post Graduate"/>
    <s v="Employed, working less than 40 hours per week"/>
    <n v="1"/>
    <s v="Learning specialist/ occupational therapist "/>
    <s v="Roommate"/>
    <n v="1"/>
    <s v="6am-7am"/>
    <n v="6.5"/>
    <n v="7"/>
    <s v="6 hours"/>
    <s v="Quick (1-2 mins)"/>
    <s v="Yes"/>
  </r>
  <r>
    <s v="Divya Goel_2"/>
    <s v="2020-03-27"/>
    <s v="09:51"/>
    <n v="951"/>
    <n v="950"/>
    <n v="2"/>
    <d v="2020-03-27T09:50:22"/>
    <d v="2020-03-27T09:51:25"/>
    <n v="100"/>
    <n v="63"/>
    <b v="1"/>
    <n v="5"/>
    <n v="5"/>
    <s v="Divya Goel"/>
    <n v="1"/>
    <x v="1"/>
    <x v="1"/>
    <x v="4"/>
    <s v="Week_1 : Day_5"/>
    <s v="Yes"/>
    <n v="1"/>
    <s v="Yes"/>
    <s v="Complied"/>
    <x v="1"/>
    <n v="1"/>
    <s v="A lot (50%-70%)"/>
    <n v="3"/>
    <s v="No"/>
    <n v="0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4T17:19:05"/>
    <n v="100"/>
    <s v="True"/>
    <s v="&gt;60 mins"/>
    <n v="0"/>
    <s v="0-15 mins"/>
    <n v="4"/>
    <s v="&gt;60 mins"/>
    <n v="4"/>
    <n v="8"/>
    <s v="Worst sleep of my entire life"/>
    <n v="-3"/>
    <n v="0"/>
    <s v="Yes"/>
    <n v="1"/>
    <n v="1"/>
    <n v="0"/>
    <n v="3"/>
    <s v="1_0_3"/>
    <s v="0_3"/>
    <s v="1_0_3"/>
    <s v="0_3"/>
    <s v="After midnight"/>
    <s v="1-2 hours"/>
    <n v="24.5"/>
    <n v="1.5"/>
    <n v="30"/>
    <n v="1"/>
    <n v="0"/>
    <s v="Female"/>
    <n v="1979"/>
    <n v="1"/>
    <n v="41"/>
    <s v="House"/>
    <s v="City"/>
    <s v="Quiet"/>
    <s v="Post Graduate"/>
    <s v="Employed, working 40 or more hours per week"/>
    <n v="2"/>
    <s v="Sr Product Manager"/>
    <s v="Spouse/Partner,Children,Parents"/>
    <n v="4"/>
    <s v="7am-8am"/>
    <n v="7.5"/>
    <n v="7"/>
    <s v="Less than 6 hours"/>
    <s v="Most likely won't remember"/>
    <s v="Yes"/>
  </r>
  <r>
    <s v="Andrew Chen_2"/>
    <s v="2020-03-27"/>
    <s v="09:55"/>
    <n v="955"/>
    <n v="954"/>
    <n v="2"/>
    <d v="2020-03-27T09:54:12"/>
    <d v="2020-03-27T09:55:55"/>
    <n v="100"/>
    <n v="103"/>
    <b v="1"/>
    <n v="5"/>
    <n v="5"/>
    <s v="Andrew Chen"/>
    <n v="0"/>
    <x v="1"/>
    <x v="0"/>
    <x v="4"/>
    <s v="Week_2 : Day_5"/>
    <s v="Yes"/>
    <n v="1"/>
    <s v="Yes"/>
    <s v="Complied"/>
    <x v="1"/>
    <n v="1"/>
    <s v="A great deal (&gt;70%)"/>
    <n v="4"/>
    <s v="No"/>
    <n v="0"/>
    <s v="After midnight"/>
    <s v="8AM-9AM"/>
    <n v="24.5"/>
    <n v="8.5"/>
    <n v="8"/>
    <s v="0-15 mins"/>
    <s v="0-15 mins"/>
    <s v="16-30 mins"/>
    <n v="4"/>
    <n v="4"/>
    <n v="1"/>
    <n v="9"/>
    <s v="Above Average"/>
    <n v="2"/>
    <n v="5"/>
    <m/>
    <d v="2020-03-15T00:33:52"/>
    <n v="100"/>
    <s v="True"/>
    <s v="16-30 mins"/>
    <n v="3"/>
    <s v="0-15 mins"/>
    <n v="4"/>
    <s v="0-15 mins"/>
    <n v="0"/>
    <n v="7"/>
    <s v="Just the usual"/>
    <n v="0"/>
    <n v="3"/>
    <s v="No"/>
    <n v="0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Suburb"/>
    <s v="Some noise"/>
    <s v="Undergraduate"/>
    <s v="Employed, working 40 or more hours per week"/>
    <n v="2"/>
    <s v="Software Engineer"/>
    <s v="Roommate"/>
    <n v="1"/>
    <s v="8am-9am"/>
    <n v="8.5"/>
    <n v="8"/>
    <s v="7 hours"/>
    <s v="Quick (1-2 mins)"/>
    <s v="Yes"/>
  </r>
  <r>
    <s v="Sandy Klueger_2"/>
    <s v="2020-03-27"/>
    <s v="10:00"/>
    <n v="1000"/>
    <n v="959"/>
    <n v="2"/>
    <d v="2020-03-27T09:59:17"/>
    <d v="2020-03-27T10:00:17"/>
    <n v="100"/>
    <n v="60"/>
    <b v="1"/>
    <n v="5"/>
    <n v="5"/>
    <s v="Sandy Klueger"/>
    <n v="0"/>
    <x v="1"/>
    <x v="0"/>
    <x v="4"/>
    <s v="Week_2 : Day_5"/>
    <s v="Yes"/>
    <n v="1"/>
    <s v="Yes"/>
    <s v="Complied"/>
    <x v="1"/>
    <n v="1"/>
    <s v="A little (&lt;30%)"/>
    <n v="1"/>
    <s v="No"/>
    <n v="0"/>
    <s v="11PM-12AM"/>
    <s v="7AM-8AM"/>
    <n v="23.5"/>
    <n v="7.5"/>
    <n v="8"/>
    <s v="16-30 mins"/>
    <s v="16-30 mins"/>
    <s v="0-15 mins"/>
    <n v="3"/>
    <n v="3"/>
    <n v="0"/>
    <n v="6"/>
    <s v="Just the usual"/>
    <n v="0"/>
    <n v="3"/>
    <m/>
    <d v="2020-03-15T09:55:25"/>
    <n v="100"/>
    <s v="True"/>
    <s v="0-15 mins"/>
    <n v="4"/>
    <s v="16-30 mins"/>
    <n v="3"/>
    <s v="46-60 mins"/>
    <n v="3"/>
    <n v="10"/>
    <s v="Just the usual"/>
    <n v="0"/>
    <n v="3"/>
    <s v="No"/>
    <n v="0"/>
    <n v="0"/>
    <n v="0"/>
    <n v="4"/>
    <s v="0_0_4"/>
    <s v="0_4"/>
    <s v="0_0_3"/>
    <s v="0_3"/>
    <s v="10pm-11pm"/>
    <s v="Less than an hour"/>
    <n v="22.5"/>
    <n v="0.5"/>
    <n v="14"/>
    <n v="0"/>
    <n v="0"/>
    <s v="Female"/>
    <n v="1992"/>
    <n v="1"/>
    <n v="28"/>
    <s v="House"/>
    <s v="City"/>
    <s v="Some noise"/>
    <s v="Undergraduate"/>
    <s v="Employed, working 40 or more hours per week"/>
    <n v="2"/>
    <s v="Management Assistant // Nail Technician "/>
    <s v="Parents"/>
    <n v="2"/>
    <s v="5am-6am"/>
    <n v="5.5"/>
    <n v="7"/>
    <s v="6 hours"/>
    <s v="Depends on the quality of the material"/>
    <s v="Yes"/>
  </r>
  <r>
    <s v="Shawn Halim_2"/>
    <s v="2020-03-27"/>
    <s v="10:01"/>
    <n v="1001"/>
    <n v="1001"/>
    <n v="2"/>
    <d v="2020-03-27T10:01:17"/>
    <d v="2020-03-27T10:01:54"/>
    <n v="100"/>
    <n v="36"/>
    <b v="1"/>
    <n v="5"/>
    <n v="5"/>
    <s v="Shawn Halim"/>
    <n v="0"/>
    <x v="1"/>
    <x v="0"/>
    <x v="4"/>
    <s v="Week_2 : Day_5"/>
    <s v="Yes"/>
    <n v="1"/>
    <s v="Yes"/>
    <s v="Complied"/>
    <x v="1"/>
    <n v="1"/>
    <s v="A great deal (&gt;70%)"/>
    <n v="4"/>
    <s v="No"/>
    <n v="0"/>
    <s v="After midnight"/>
    <s v="After 9 AM"/>
    <n v="24.5"/>
    <n v="9.5"/>
    <n v="9"/>
    <s v="0-15 mins"/>
    <s v="0-15 mins"/>
    <s v="0-15 mins"/>
    <n v="4"/>
    <n v="4"/>
    <n v="0"/>
    <n v="8"/>
    <s v="Above Average"/>
    <n v="2"/>
    <n v="5"/>
    <m/>
    <d v="2020-03-14T18:09:52"/>
    <n v="100"/>
    <s v="True"/>
    <s v="16-30 mins"/>
    <n v="3"/>
    <s v="0-15 mins"/>
    <n v="4"/>
    <s v="0-15 mins"/>
    <n v="0"/>
    <n v="7"/>
    <s v="Above Average"/>
    <n v="2"/>
    <n v="5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4"/>
    <n v="0"/>
    <n v="26"/>
    <s v="House"/>
    <s v="Suburb"/>
    <s v="Some noise"/>
    <s v="Undergraduate"/>
    <s v="Employed, working 40 or more hours per week"/>
    <n v="2"/>
    <s v="MUSIC DIRECTOR/GRAPHIC DESIGNER/MUSIC TEACHER"/>
    <s v="Parents"/>
    <n v="2"/>
    <s v="8am-9am"/>
    <n v="8.5"/>
    <n v="9"/>
    <s v="7 hours"/>
    <s v="Depends on the quality of the material"/>
    <s v="Yes"/>
  </r>
  <r>
    <s v="Jonathan Orze_2"/>
    <s v="2020-03-27"/>
    <s v="10:05"/>
    <n v="1005"/>
    <n v="1004"/>
    <n v="2"/>
    <d v="2020-03-27T10:04:37"/>
    <d v="2020-03-27T10:05:16"/>
    <n v="100"/>
    <n v="38"/>
    <b v="1"/>
    <n v="5"/>
    <n v="5"/>
    <s v="Jonathan Orze"/>
    <n v="0"/>
    <x v="1"/>
    <x v="0"/>
    <x v="4"/>
    <s v="Week_2 : Day_5"/>
    <s v="Yes"/>
    <n v="1"/>
    <s v="Yes"/>
    <s v="Complied"/>
    <x v="1"/>
    <n v="1"/>
    <s v="A little (&lt;30%)"/>
    <n v="1"/>
    <s v="Yes"/>
    <n v="1"/>
    <s v="11PM-12AM"/>
    <s v="6AM-7AM"/>
    <n v="23.5"/>
    <n v="6.5"/>
    <n v="7"/>
    <s v="0-15 mins"/>
    <s v="0-15 mins"/>
    <s v="0-15 mins"/>
    <n v="4"/>
    <n v="4"/>
    <n v="0"/>
    <n v="8"/>
    <s v="Just the usual"/>
    <n v="0"/>
    <n v="3"/>
    <m/>
    <d v="2020-03-15T09:20:26"/>
    <n v="100"/>
    <s v="True"/>
    <s v="16-30 mins"/>
    <n v="3"/>
    <s v="31-45 mins"/>
    <n v="2"/>
    <s v="&gt;60 mins"/>
    <n v="4"/>
    <n v="9"/>
    <s v="Just the usual"/>
    <n v="0"/>
    <n v="3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Male"/>
    <n v="1977"/>
    <n v="0"/>
    <n v="43"/>
    <s v="Townhouse"/>
    <s v="City"/>
    <s v="Quiet"/>
    <s v="Graduate"/>
    <s v="Employed, working 40 or more hours per week"/>
    <n v="2"/>
    <s v="Director of Finance "/>
    <s v="Spouse/Partner"/>
    <n v="1"/>
    <s v="6am-7am"/>
    <n v="6.5"/>
    <n v="8"/>
    <s v="7 hours"/>
    <s v="Very quick (a few seconds)"/>
    <s v="Yes"/>
  </r>
  <r>
    <s v="Annie Whelan_2"/>
    <s v="2020-03-27"/>
    <s v="11:56"/>
    <n v="1156"/>
    <n v="1156"/>
    <n v="2"/>
    <d v="2020-03-27T11:56:07"/>
    <d v="2020-03-27T11:56:42"/>
    <n v="100"/>
    <n v="35"/>
    <b v="1"/>
    <n v="5"/>
    <n v="4"/>
    <s v="Annie Whelan"/>
    <n v="1"/>
    <x v="1"/>
    <x v="1"/>
    <x v="4"/>
    <s v="Week_1 : Day_5"/>
    <s v="No"/>
    <n v="0"/>
    <m/>
    <s v="No Complied"/>
    <x v="0"/>
    <n v="0"/>
    <m/>
    <m/>
    <s v="No"/>
    <n v="0"/>
    <s v="10PM-11PM"/>
    <s v="7AM-8AM"/>
    <n v="22.5"/>
    <n v="7.5"/>
    <n v="9"/>
    <s v="0-15 mins"/>
    <s v="0-15 mins"/>
    <s v="0-15 mins"/>
    <n v="4"/>
    <n v="4"/>
    <n v="0"/>
    <n v="8"/>
    <s v="Just the usual"/>
    <n v="0"/>
    <n v="3"/>
    <m/>
    <d v="2020-03-15T21:10:17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0pm-11pm"/>
    <s v="1-2 hours"/>
    <n v="22.5"/>
    <n v="1.5"/>
    <n v="42"/>
    <n v="0"/>
    <n v="0"/>
    <s v="Female"/>
    <n v="1995"/>
    <n v="1"/>
    <n v="25"/>
    <s v="Apartment"/>
    <s v="City"/>
    <s v="Some noise"/>
    <s v="Undergraduate"/>
    <s v="Employed, working 40 or more hours per week"/>
    <n v="2"/>
    <s v="Health and Benefits Consultant/Analyst"/>
    <s v="Roommate"/>
    <n v="1"/>
    <s v="6am-7am"/>
    <n v="6.5"/>
    <n v="8"/>
    <s v="7 hours"/>
    <s v="Depends on the quality of the material"/>
    <s v="Yes"/>
  </r>
  <r>
    <s v="Courtney Vu_2"/>
    <s v="2020-03-27"/>
    <s v="13:05"/>
    <n v="1305"/>
    <n v="943"/>
    <n v="2"/>
    <d v="2020-03-27T09:43:31"/>
    <d v="2020-03-27T13:05:06"/>
    <n v="100"/>
    <n v="12095"/>
    <b v="1"/>
    <n v="5"/>
    <n v="4"/>
    <s v="Courtney Vu"/>
    <n v="0"/>
    <x v="1"/>
    <x v="0"/>
    <x v="4"/>
    <s v="Week_2 : Day_5"/>
    <s v="Yes"/>
    <n v="1"/>
    <s v="Yes"/>
    <s v="Complied"/>
    <x v="1"/>
    <n v="1"/>
    <s v="A great deal (&gt;70%)"/>
    <n v="4"/>
    <s v="No"/>
    <n v="0"/>
    <s v="11PM-12AM"/>
    <s v="8AM-9AM"/>
    <n v="23.5"/>
    <n v="8.5"/>
    <n v="9"/>
    <s v="0-15 mins"/>
    <s v="0-15 mins"/>
    <s v="0-15 mins"/>
    <n v="4"/>
    <n v="4"/>
    <n v="0"/>
    <n v="8"/>
    <s v="Just the usual"/>
    <n v="0"/>
    <n v="3"/>
    <m/>
    <d v="2020-03-14T20:20:37"/>
    <n v="100"/>
    <s v="True"/>
    <s v="16-30 mins"/>
    <n v="3"/>
    <s v="0-15 mins"/>
    <n v="4"/>
    <s v="16-30 mins"/>
    <n v="1"/>
    <n v="8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Female"/>
    <n v="1995"/>
    <n v="1"/>
    <n v="25"/>
    <s v="Apartment"/>
    <s v="City"/>
    <s v="Quiet"/>
    <s v="Undergraduate"/>
    <s v="Employed, working 40 or more hours per week"/>
    <n v="2"/>
    <s v="IT Project Coordinator"/>
    <s v="Roommate"/>
    <n v="1"/>
    <s v="7am-8am"/>
    <n v="7.5"/>
    <n v="8"/>
    <s v="7 hours"/>
    <s v="Depends on the quality of the material"/>
    <s v="Yes"/>
  </r>
  <r>
    <s v="Alec Greenawalt_2"/>
    <s v="2020-03-27"/>
    <s v="13:20"/>
    <n v="1320"/>
    <n v="1320"/>
    <n v="2"/>
    <d v="2020-03-27T13:20:02"/>
    <d v="2020-03-27T13:20:41"/>
    <n v="100"/>
    <n v="38"/>
    <b v="1"/>
    <n v="4"/>
    <n v="4"/>
    <s v="Alec Greenawalt"/>
    <n v="0"/>
    <x v="1"/>
    <x v="0"/>
    <x v="4"/>
    <s v="Week_2 : Day_5"/>
    <s v="No"/>
    <n v="0"/>
    <m/>
    <s v="No Complied"/>
    <x v="0"/>
    <n v="0"/>
    <m/>
    <m/>
    <s v="No"/>
    <n v="0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5T12:30:37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6"/>
    <n v="0"/>
    <n v="24"/>
    <s v="Apartment"/>
    <s v="City"/>
    <s v="Noisy"/>
    <s v="Undergraduate"/>
    <s v="Employed, working 40 or more hours per week"/>
    <n v="2"/>
    <s v="Analyst"/>
    <s v="Roommate"/>
    <n v="1"/>
    <s v="8am-9am"/>
    <n v="8.5"/>
    <n v="9"/>
    <s v="More than 8 hours"/>
    <s v="Very quick (a few seconds)"/>
    <s v="Yes"/>
  </r>
  <r>
    <s v="Nahal Iranpour_2"/>
    <s v="2020-03-27"/>
    <s v="14:03"/>
    <n v="1403"/>
    <n v="1402"/>
    <n v="2"/>
    <d v="2020-03-27T14:02:49"/>
    <d v="2020-03-27T14:03:55"/>
    <n v="100"/>
    <n v="66"/>
    <b v="1"/>
    <n v="5"/>
    <n v="2"/>
    <s v="Nahal Iranpour"/>
    <n v="0"/>
    <x v="1"/>
    <x v="0"/>
    <x v="4"/>
    <s v="Week_2 : Day_5"/>
    <s v="No"/>
    <n v="0"/>
    <m/>
    <s v="No Complied"/>
    <x v="0"/>
    <n v="0"/>
    <m/>
    <m/>
    <s v="Yes"/>
    <n v="1"/>
    <s v="After midnight"/>
    <s v="8AM-9AM"/>
    <n v="24.5"/>
    <n v="8.5"/>
    <n v="8"/>
    <s v="16-30 mins"/>
    <s v="0-15 mins"/>
    <s v="16-30 mins"/>
    <n v="3"/>
    <n v="4"/>
    <n v="1"/>
    <n v="8"/>
    <s v="Below Average"/>
    <n v="-2"/>
    <n v="1"/>
    <m/>
    <d v="2020-03-15T18:00:56"/>
    <n v="100"/>
    <s v="True"/>
    <s v="16-30 mins"/>
    <n v="3"/>
    <s v="0-15 mins"/>
    <n v="4"/>
    <s v="31-45 mins"/>
    <n v="2"/>
    <n v="9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1"/>
    <n v="1"/>
    <n v="29"/>
    <s v="Apartment"/>
    <s v="City"/>
    <s v="Quiet"/>
    <s v="Graduate"/>
    <s v="Employed, working 40 or more hours per week"/>
    <n v="2"/>
    <s v="Lawyer "/>
    <s v="None"/>
    <n v="0"/>
    <s v="8am-9am"/>
    <n v="8.5"/>
    <n v="9"/>
    <s v="7 hours"/>
    <s v="A few minutes"/>
    <s v="Yes"/>
  </r>
  <r>
    <s v="Evelyn Lee_2"/>
    <s v="2020-03-27"/>
    <s v="15:17"/>
    <n v="1517"/>
    <n v="1516"/>
    <n v="2"/>
    <d v="2020-03-27T15:16:54"/>
    <d v="2020-03-27T15:17:37"/>
    <n v="100"/>
    <n v="43"/>
    <b v="1"/>
    <n v="5"/>
    <n v="5"/>
    <s v="Evelyn Lee"/>
    <n v="0"/>
    <x v="1"/>
    <x v="0"/>
    <x v="4"/>
    <s v="Week_2 : Day_5"/>
    <s v="Yes"/>
    <n v="1"/>
    <s v="Yes"/>
    <s v="Complied"/>
    <x v="1"/>
    <n v="1"/>
    <s v="A lot (50%-70%)"/>
    <n v="3"/>
    <s v="No"/>
    <n v="0"/>
    <s v="After midnight"/>
    <s v="After 9 AM"/>
    <n v="24.5"/>
    <n v="9.5"/>
    <n v="9"/>
    <s v="16-30 mins"/>
    <s v="0-15 mins"/>
    <s v="0-15 mins"/>
    <n v="3"/>
    <n v="4"/>
    <n v="0"/>
    <n v="7"/>
    <s v="Just the usual"/>
    <n v="0"/>
    <n v="3"/>
    <m/>
    <d v="2020-03-14T17:33:16"/>
    <n v="100"/>
    <s v="True"/>
    <s v="0-15 mins"/>
    <n v="4"/>
    <s v="0-15 mins"/>
    <n v="4"/>
    <s v="0-15 mins"/>
    <n v="0"/>
    <n v="8"/>
    <s v="Slightly above average"/>
    <n v="1"/>
    <n v="4"/>
    <s v="Yes"/>
    <n v="1"/>
    <n v="0"/>
    <n v="0"/>
    <n v="1"/>
    <s v="0_0_1"/>
    <s v="0_1"/>
    <s v="0_0_1"/>
    <s v="0_1"/>
    <s v="After midnight"/>
    <s v="More than 5 hours"/>
    <n v="24.5"/>
    <n v="5.5"/>
    <n v="100"/>
    <n v="0"/>
    <n v="0"/>
    <s v="Female"/>
    <n v="1995"/>
    <n v="1"/>
    <n v="25"/>
    <s v="Apartment"/>
    <s v="Suburb"/>
    <s v="Quiet"/>
    <s v="Graduate"/>
    <s v="Employed, working 40 or more hours per week"/>
    <n v="2"/>
    <s v="Medical Scribe"/>
    <s v="Roommate"/>
    <n v="1"/>
    <s v="7am-8am"/>
    <n v="7.5"/>
    <n v="7"/>
    <s v="7 hours"/>
    <s v="Quick (1-2 mins)"/>
    <s v="Yes"/>
  </r>
  <r>
    <s v="Armand Indra_2"/>
    <s v="2020-03-27"/>
    <s v="17:38"/>
    <n v="1738"/>
    <n v="1738"/>
    <n v="2"/>
    <d v="2020-03-27T17:38:16"/>
    <d v="2020-03-27T17:38:56"/>
    <n v="100"/>
    <n v="39"/>
    <b v="1"/>
    <n v="5"/>
    <n v="5"/>
    <s v="Armand Indra"/>
    <n v="1"/>
    <x v="1"/>
    <x v="1"/>
    <x v="4"/>
    <s v="Week_1 : Day_5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31-45 mins"/>
    <s v="31-45 mins"/>
    <s v="31-45 mins"/>
    <n v="2"/>
    <n v="2"/>
    <n v="2"/>
    <n v="6"/>
    <s v="Below Average"/>
    <n v="-2"/>
    <n v="1"/>
    <m/>
    <d v="2020-03-14T17:17:45"/>
    <n v="100"/>
    <s v="True"/>
    <s v="16-30 mins"/>
    <n v="3"/>
    <s v="16-30 mins"/>
    <n v="3"/>
    <s v="&gt;60 mins"/>
    <n v="4"/>
    <n v="10"/>
    <s v="Below Average"/>
    <n v="-2"/>
    <n v="1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4"/>
    <n v="0"/>
    <n v="26"/>
    <s v="House"/>
    <s v="City"/>
    <s v="Quiet"/>
    <s v="Graduate"/>
    <s v="Employed, working 40 or more hours per week"/>
    <n v="2"/>
    <s v="Associate "/>
    <s v="Parents"/>
    <n v="2"/>
    <s v="7am-8am"/>
    <n v="7.5"/>
    <n v="7"/>
    <s v="7 hours"/>
    <s v="Quick (1-2 mins)"/>
    <s v="Yes"/>
  </r>
  <r>
    <s v="Ankit Prakash_2"/>
    <s v="2020-03-27"/>
    <s v="18:01"/>
    <n v="1801"/>
    <n v="1800"/>
    <n v="2"/>
    <d v="2020-03-27T18:00:27"/>
    <d v="2020-03-27T18:01:37"/>
    <n v="100"/>
    <n v="70"/>
    <b v="1"/>
    <n v="3"/>
    <n v="4"/>
    <s v="Ankit Prakash"/>
    <n v="0"/>
    <x v="1"/>
    <x v="0"/>
    <x v="4"/>
    <s v="Week_2 : Day_5"/>
    <s v="Yes"/>
    <n v="1"/>
    <s v="Yes"/>
    <s v="Complied"/>
    <x v="1"/>
    <n v="1"/>
    <s v="A lot (50%-70%)"/>
    <n v="3"/>
    <s v="Yes"/>
    <n v="1"/>
    <s v="After midnight"/>
    <s v="Before 5AM"/>
    <n v="24.5"/>
    <n v="4.5"/>
    <n v="4"/>
    <s v="0-15 mins"/>
    <s v="0-15 mins"/>
    <s v="0-15 mins"/>
    <n v="4"/>
    <n v="4"/>
    <n v="0"/>
    <n v="8"/>
    <s v="Below Average"/>
    <n v="-2"/>
    <n v="1"/>
    <m/>
    <d v="2020-03-14T17:16:18"/>
    <n v="100"/>
    <s v="True"/>
    <s v="0-15 mins"/>
    <n v="4"/>
    <s v="0-15 mins"/>
    <n v="4"/>
    <s v="16-30 mins"/>
    <n v="1"/>
    <n v="9"/>
    <s v="Just the usual"/>
    <n v="0"/>
    <n v="3"/>
    <s v="Yes"/>
    <n v="1"/>
    <n v="0"/>
    <n v="0"/>
    <n v="1"/>
    <s v="0_0_1"/>
    <s v="0_1"/>
    <s v="0_0_1"/>
    <s v="0_1"/>
    <s v="After midnight"/>
    <s v="4-5 hours"/>
    <n v="24.5"/>
    <n v="4.5"/>
    <n v="90"/>
    <n v="0"/>
    <n v="0"/>
    <s v="Male"/>
    <n v="1991"/>
    <n v="0"/>
    <n v="29"/>
    <s v="Apartment"/>
    <s v="Suburb"/>
    <s v="Quiet"/>
    <s v="Graduate"/>
    <s v="Employed, working 40 or more hours per week"/>
    <n v="2"/>
    <s v="Senior Solutions Analyst"/>
    <s v="Roommate"/>
    <n v="1"/>
    <s v="8am-9am"/>
    <n v="8.5"/>
    <n v="8"/>
    <s v="7 hours"/>
    <s v="Very quick (a few seconds)"/>
    <s v="Yes"/>
  </r>
  <r>
    <s v="Joshua Djauhari_2"/>
    <s v="2020-03-27"/>
    <s v="18:02"/>
    <n v="1802"/>
    <n v="1800"/>
    <n v="2"/>
    <d v="2020-03-27T18:00:54"/>
    <d v="2020-03-27T18:02:29"/>
    <n v="100"/>
    <n v="95"/>
    <b v="1"/>
    <n v="5"/>
    <n v="4"/>
    <s v="Joshua Djauhari"/>
    <n v="0"/>
    <x v="1"/>
    <x v="0"/>
    <x v="4"/>
    <s v="Week_2 : Day_5"/>
    <s v="Yes"/>
    <n v="1"/>
    <s v="No"/>
    <s v="No Complied"/>
    <x v="0"/>
    <n v="0"/>
    <s v="A little (&lt;30%)"/>
    <n v="1"/>
    <s v="Yes"/>
    <n v="1"/>
    <s v="After midnight"/>
    <s v="8AM-9AM"/>
    <n v="24.5"/>
    <n v="8.5"/>
    <n v="8"/>
    <s v="16-30 mins"/>
    <s v="16-30 mins"/>
    <s v="0-15 mins"/>
    <n v="3"/>
    <n v="3"/>
    <n v="0"/>
    <n v="6"/>
    <s v="Just the usual"/>
    <n v="0"/>
    <n v="3"/>
    <m/>
    <d v="2020-03-14T22:31:42"/>
    <n v="100"/>
    <s v="True"/>
    <s v="16-30 mins"/>
    <n v="3"/>
    <s v="16-30 mins"/>
    <n v="3"/>
    <s v="0-15 mins"/>
    <n v="0"/>
    <n v="6"/>
    <s v="Just the usual"/>
    <n v="0"/>
    <n v="3"/>
    <s v="Yes"/>
    <n v="1"/>
    <n v="0"/>
    <n v="0"/>
    <n v="2"/>
    <s v="0_0_2"/>
    <s v="0_2"/>
    <s v="0_0_2"/>
    <s v="0_2"/>
    <s v="11pm-12am"/>
    <s v="3-4 hours"/>
    <n v="23.5"/>
    <n v="3.5"/>
    <n v="77"/>
    <n v="0"/>
    <n v="0"/>
    <s v="Male"/>
    <n v="1995"/>
    <n v="0"/>
    <n v="25"/>
    <s v="Apartment"/>
    <s v="City"/>
    <s v="Some noise"/>
    <s v="Undergraduate"/>
    <s v="Employed, working 40 or more hours per week"/>
    <n v="2"/>
    <s v="Associate"/>
    <s v="Roommate"/>
    <n v="1"/>
    <s v="6am-7am"/>
    <n v="6.5"/>
    <n v="7"/>
    <s v="6 hours"/>
    <s v="Depends on the quality of the material"/>
    <s v="Yes"/>
  </r>
  <r>
    <s v="Kevin Guh_2"/>
    <s v="2020-03-27"/>
    <s v="18:05"/>
    <n v="1805"/>
    <n v="1805"/>
    <n v="2"/>
    <d v="2020-03-27T18:05:17"/>
    <d v="2020-03-27T18:05:46"/>
    <n v="100"/>
    <n v="28"/>
    <b v="1"/>
    <n v="5"/>
    <n v="4"/>
    <s v="Kevin Guh"/>
    <n v="1"/>
    <x v="1"/>
    <x v="1"/>
    <x v="4"/>
    <s v="Week_1 : Day_5"/>
    <s v="Yes"/>
    <n v="1"/>
    <s v="Yes"/>
    <s v="Complied"/>
    <x v="1"/>
    <n v="1"/>
    <s v="A moderate amount (30%-50%)"/>
    <n v="2"/>
    <s v="Yes"/>
    <n v="1"/>
    <s v="After midnight"/>
    <s v="After 9 AM"/>
    <n v="24.5"/>
    <n v="9.5"/>
    <n v="9"/>
    <s v="0-15 mins"/>
    <s v="0-15 mins"/>
    <s v="0-15 mins"/>
    <n v="4"/>
    <n v="4"/>
    <n v="0"/>
    <n v="8"/>
    <s v="Just the usual"/>
    <n v="0"/>
    <n v="3"/>
    <m/>
    <d v="2020-03-15T14:27:49"/>
    <n v="100"/>
    <s v="True"/>
    <s v="16-30 mins"/>
    <n v="3"/>
    <s v="0-15 mins"/>
    <n v="4"/>
    <s v="&gt;60 mins"/>
    <n v="4"/>
    <n v="11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3"/>
    <n v="0"/>
    <n v="27"/>
    <s v="House"/>
    <s v="City"/>
    <s v="Noisy"/>
    <s v="Undergraduate"/>
    <s v="Employed, working 40 or more hours per week"/>
    <n v="2"/>
    <s v="software engineer"/>
    <s v="Parents"/>
    <n v="2"/>
    <s v="8am-9am"/>
    <n v="8.5"/>
    <n v="8"/>
    <s v="6 hours"/>
    <s v="Very quick (a few seconds)"/>
    <s v="Yes"/>
  </r>
  <r>
    <s v="Himal Suthar_2"/>
    <s v="2020-03-27"/>
    <s v="18:26"/>
    <n v="1826"/>
    <n v="1826"/>
    <n v="2"/>
    <d v="2020-03-27T18:26:01"/>
    <d v="2020-03-27T18:26:40"/>
    <n v="100"/>
    <n v="39"/>
    <b v="1"/>
    <n v="4"/>
    <n v="4"/>
    <s v="Himal Suthar"/>
    <n v="1"/>
    <x v="1"/>
    <x v="1"/>
    <x v="4"/>
    <s v="Week_1 : Day_5"/>
    <s v="No"/>
    <n v="0"/>
    <m/>
    <s v="No Complied"/>
    <x v="0"/>
    <n v="0"/>
    <m/>
    <m/>
    <s v="Yes"/>
    <n v="1"/>
    <s v="After midnight"/>
    <s v="8AM-9AM"/>
    <n v="24.5"/>
    <n v="8.5"/>
    <n v="8"/>
    <s v="0-15 mins"/>
    <s v="0-15 mins"/>
    <s v="0-15 mins"/>
    <n v="4"/>
    <n v="4"/>
    <n v="0"/>
    <n v="8"/>
    <s v="Just the usual"/>
    <n v="0"/>
    <n v="3"/>
    <m/>
    <d v="2020-03-15T21:08:46"/>
    <n v="100"/>
    <s v="True"/>
    <s v="0-15 mins"/>
    <n v="4"/>
    <s v="0-15 mins"/>
    <n v="4"/>
    <s v="16-30 mins"/>
    <n v="1"/>
    <n v="9"/>
    <s v="Slightly above average"/>
    <n v="1"/>
    <n v="4"/>
    <s v="Yes"/>
    <n v="1"/>
    <n v="0"/>
    <n v="0"/>
    <n v="3"/>
    <s v="0_0_3"/>
    <s v="0_3"/>
    <s v="0_0_3"/>
    <s v="0_3"/>
    <s v="11pm-12am"/>
    <s v="1-2 hours"/>
    <n v="23.5"/>
    <n v="1.5"/>
    <n v="33"/>
    <n v="0"/>
    <n v="0"/>
    <s v="Male"/>
    <n v="1993"/>
    <n v="0"/>
    <n v="27"/>
    <s v="Apartment"/>
    <s v="City"/>
    <s v="Noisy"/>
    <s v="Graduate"/>
    <s v="Employed, working 40 or more hours per week"/>
    <n v="2"/>
    <s v="Research Programmer"/>
    <s v="Roommate"/>
    <n v="1"/>
    <s v="8am-9am"/>
    <n v="8.5"/>
    <n v="9"/>
    <s v="7 hours"/>
    <s v="Depends on the quality of the material"/>
    <s v="Yes"/>
  </r>
  <r>
    <s v="Sucharita Yellapragada_2"/>
    <s v="2020-03-27"/>
    <s v="19:10"/>
    <n v="1910"/>
    <n v="1909"/>
    <n v="2"/>
    <d v="2020-03-27T19:09:44"/>
    <d v="2020-03-27T19:10:16"/>
    <n v="100"/>
    <n v="31"/>
    <b v="1"/>
    <n v="5"/>
    <n v="4"/>
    <s v="Sucharita Yellapragada"/>
    <n v="1"/>
    <x v="1"/>
    <x v="1"/>
    <x v="4"/>
    <s v="Week_1 : Day_5"/>
    <s v="No"/>
    <n v="0"/>
    <m/>
    <s v="No Complied"/>
    <x v="0"/>
    <n v="0"/>
    <m/>
    <m/>
    <s v="No"/>
    <n v="0"/>
    <s v="11PM-12AM"/>
    <s v="6AM-7AM"/>
    <n v="23.5"/>
    <n v="6.5"/>
    <n v="7"/>
    <s v="16-30 mins"/>
    <s v="16-30 mins"/>
    <s v="16-30 mins"/>
    <n v="3"/>
    <n v="3"/>
    <n v="1"/>
    <n v="7"/>
    <s v="Below Average"/>
    <n v="-2"/>
    <n v="1"/>
    <m/>
    <d v="2020-03-16T01:18:53"/>
    <n v="100"/>
    <s v="True"/>
    <s v="0-15 mins"/>
    <n v="4"/>
    <s v="16-30 mins"/>
    <n v="3"/>
    <s v="31-45 mins"/>
    <n v="2"/>
    <n v="9"/>
    <s v="Just the usual"/>
    <n v="0"/>
    <n v="3"/>
    <s v="Yes"/>
    <n v="1"/>
    <n v="0"/>
    <n v="0"/>
    <n v="1"/>
    <s v="0_0_1"/>
    <s v="0_1"/>
    <s v="0_0_1"/>
    <s v="0_1"/>
    <s v="10pm-11pm"/>
    <s v="3-4 hours"/>
    <n v="22.5"/>
    <n v="3.5"/>
    <n v="100"/>
    <n v="0"/>
    <n v="0"/>
    <s v="Female"/>
    <n v="1995"/>
    <n v="1"/>
    <n v="25"/>
    <s v="Apartment"/>
    <s v="Suburb"/>
    <s v="Some noise"/>
    <s v="Undergraduate"/>
    <s v="Employed, working 40 or more hours per week"/>
    <n v="2"/>
    <s v="Consultant "/>
    <s v="Parents"/>
    <n v="2"/>
    <s v="6am-7am"/>
    <n v="6.5"/>
    <n v="8"/>
    <s v="7 hours"/>
    <s v="Depends on the quality of the material"/>
    <s v="Yes"/>
  </r>
  <r>
    <s v="Isabel Farfan_2"/>
    <s v="2020-03-27"/>
    <s v="21:16"/>
    <n v="2116"/>
    <n v="2116"/>
    <n v="2"/>
    <d v="2020-03-27T21:16:13"/>
    <d v="2020-03-27T21:16:47"/>
    <n v="100"/>
    <n v="34"/>
    <b v="1"/>
    <n v="5"/>
    <n v="4"/>
    <s v="Isabel Farfan"/>
    <n v="1"/>
    <x v="1"/>
    <x v="1"/>
    <x v="4"/>
    <s v="Week_1 : Day_5"/>
    <s v="No"/>
    <n v="0"/>
    <m/>
    <s v="No Complied"/>
    <x v="0"/>
    <n v="0"/>
    <m/>
    <m/>
    <s v="No"/>
    <n v="0"/>
    <s v="11PM-12AM"/>
    <s v="6AM-7AM"/>
    <n v="23.5"/>
    <n v="6.5"/>
    <n v="7"/>
    <s v="0-15 mins"/>
    <s v="0-15 mins"/>
    <s v="0-15 mins"/>
    <n v="4"/>
    <n v="4"/>
    <n v="0"/>
    <n v="8"/>
    <s v="Below Average"/>
    <n v="-2"/>
    <n v="1"/>
    <n v="0.69"/>
    <d v="2020-03-15T18:01:51"/>
    <n v="100"/>
    <s v="True"/>
    <s v="0-15 mins"/>
    <n v="4"/>
    <s v="0-15 mins"/>
    <n v="4"/>
    <s v="&gt;60 mins"/>
    <n v="4"/>
    <n v="12"/>
    <s v="Slightly below average"/>
    <n v="-1"/>
    <n v="2"/>
    <s v="Yes"/>
    <n v="1"/>
    <n v="0"/>
    <n v="0"/>
    <n v="1"/>
    <s v="0_0_1"/>
    <s v="0_1"/>
    <s v="0_0_1"/>
    <s v="0_1"/>
    <s v="11pm-12am"/>
    <s v="More than 5 hours"/>
    <n v="23.5"/>
    <n v="5.5"/>
    <n v="100"/>
    <n v="0"/>
    <n v="0"/>
    <s v="Female"/>
    <n v="1993"/>
    <n v="1"/>
    <n v="27"/>
    <s v="Apartment"/>
    <s v="City"/>
    <s v="Some noise"/>
    <s v="Graduate"/>
    <s v="Employed, working 40 or more hours per week"/>
    <n v="2"/>
    <s v="Analyst "/>
    <s v="Spouse/Partner"/>
    <n v="1"/>
    <s v="5am-6am"/>
    <n v="5.5"/>
    <n v="6"/>
    <s v="Less than 6 hours"/>
    <s v="Depends on the quality of the material"/>
    <s v="Yes"/>
  </r>
  <r>
    <s v="Edison Lam_2"/>
    <s v="2020-03-28"/>
    <s v="01:20"/>
    <n v="120"/>
    <n v="118"/>
    <n v="2"/>
    <d v="2020-03-28T01:18:18"/>
    <d v="2020-03-28T01:20:07"/>
    <n v="100"/>
    <n v="108"/>
    <b v="1"/>
    <n v="3"/>
    <n v="2"/>
    <s v="Edison Lam"/>
    <n v="0"/>
    <x v="1"/>
    <x v="0"/>
    <x v="4"/>
    <s v="Week_2 : Day_5"/>
    <s v="Yes"/>
    <n v="1"/>
    <s v="Yes"/>
    <s v="Complied"/>
    <x v="1"/>
    <n v="1"/>
    <s v="A moderate amount (30%-50%)"/>
    <n v="2"/>
    <s v="No"/>
    <n v="0"/>
    <s v="After midnight"/>
    <s v="8AM-9AM"/>
    <n v="24.5"/>
    <n v="8.5"/>
    <n v="8"/>
    <s v="0-15 mins"/>
    <s v="0-15 mins"/>
    <s v="0-15 mins"/>
    <n v="4"/>
    <n v="4"/>
    <n v="0"/>
    <n v="8"/>
    <s v="Slightly below average"/>
    <n v="-1"/>
    <n v="2"/>
    <m/>
    <d v="2020-03-14T17:19:52"/>
    <n v="100"/>
    <s v="True"/>
    <s v="0-15 mins"/>
    <n v="4"/>
    <s v="0-15 mins"/>
    <n v="4"/>
    <s v="&gt;60 mins"/>
    <n v="4"/>
    <n v="12"/>
    <s v="Just the usual"/>
    <n v="0"/>
    <n v="3"/>
    <s v="Yes"/>
    <n v="1"/>
    <n v="0"/>
    <n v="0"/>
    <n v="2"/>
    <s v="0_0_2"/>
    <s v="0_2"/>
    <s v="0_0_2"/>
    <s v="0_2"/>
    <s v="After midnight"/>
    <s v="3-4 hours"/>
    <n v="24.5"/>
    <n v="3.5"/>
    <n v="70"/>
    <n v="0"/>
    <n v="0"/>
    <s v="Male"/>
    <n v="1991"/>
    <n v="0"/>
    <n v="29"/>
    <s v="Townhouse"/>
    <s v="Suburb"/>
    <s v="Noisy"/>
    <s v="Undergraduate"/>
    <s v="Employed, working 40 or more hours per week"/>
    <n v="2"/>
    <s v="Consultant"/>
    <s v="Parents"/>
    <n v="2"/>
    <s v="7am-8am"/>
    <n v="7.5"/>
    <n v="7"/>
    <s v="6 hours"/>
    <s v="Quick (1-2 mins)"/>
    <s v="Yes"/>
  </r>
  <r>
    <s v="Kherishma Shah_0"/>
    <s v="2020-03-31"/>
    <s v="08:31"/>
    <n v="831"/>
    <n v="831"/>
    <n v="2"/>
    <d v="2020-03-24T08:31:06"/>
    <d v="2020-03-24T08:31:19"/>
    <n v="30"/>
    <n v="12"/>
    <b v="0"/>
    <n v="5"/>
    <n v="4"/>
    <s v="Kherishma Shah"/>
    <n v="0"/>
    <x v="1"/>
    <x v="0"/>
    <x v="1"/>
    <s v="Week_2 : Day_2"/>
    <s v="Yes"/>
    <n v="1"/>
    <s v="Yes"/>
    <s v="Complied"/>
    <x v="1"/>
    <n v="1"/>
    <m/>
    <m/>
    <m/>
    <m/>
    <m/>
    <m/>
    <m/>
    <m/>
    <m/>
    <m/>
    <m/>
    <m/>
    <m/>
    <m/>
    <m/>
    <n v="0"/>
    <m/>
    <n v="0"/>
    <n v="0"/>
    <m/>
    <d v="2020-03-14T17:41:45"/>
    <n v="100"/>
    <s v="True"/>
    <s v="16-30 mins"/>
    <n v="3"/>
    <s v="0-15 mins"/>
    <n v="4"/>
    <s v="16-30 mins"/>
    <n v="1"/>
    <n v="8"/>
    <s v="Slightly below average"/>
    <n v="-1"/>
    <n v="2"/>
    <s v="Yes"/>
    <n v="1"/>
    <n v="0"/>
    <n v="0"/>
    <n v="2"/>
    <s v="0_0_2"/>
    <s v="0_2"/>
    <s v="0_0_2"/>
    <s v="0_2"/>
    <s v="9pm-10pm"/>
    <s v="1-2 hours"/>
    <n v="21.5"/>
    <n v="1.5"/>
    <n v="60"/>
    <n v="0"/>
    <n v="0"/>
    <s v="Female"/>
    <n v="1994"/>
    <n v="1"/>
    <n v="26"/>
    <s v="Apartment"/>
    <s v="City"/>
    <s v="Noisy"/>
    <s v="Undergraduate"/>
    <s v="Employed, working 40 or more hours per week"/>
    <n v="2"/>
    <s v="Finance"/>
    <s v="Roommate"/>
    <n v="1"/>
    <s v="5am-6am"/>
    <n v="5.5"/>
    <n v="8"/>
    <s v="7 hours"/>
    <s v="Very quick (a few seconds)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6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E13" firstHeaderRow="0" firstDataRow="1" firstDataCol="1" rowPageCount="8" colPageCount="1"/>
  <pivotFields count="35">
    <pivotField dataField="1" showAll="0"/>
    <pivotField showAll="0"/>
    <pivotField showAll="0"/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27">
        <item h="1" x="0"/>
        <item h="1" x="1"/>
        <item h="1"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axis="axisRow" showAll="0">
      <items count="4">
        <item x="2"/>
        <item x="0"/>
        <item x="1"/>
        <item t="default"/>
      </items>
    </pivotField>
    <pivotField numFmtId="22" showAll="0"/>
    <pivotField numFmtId="22" showAll="0"/>
    <pivotField axis="axisPage" showAll="0">
      <items count="3">
        <item x="1"/>
        <item x="0"/>
        <item t="default"/>
      </items>
    </pivotField>
    <pivotField showAll="0"/>
    <pivotField showAll="0"/>
    <pivotField axis="axisPage" multipleItemSelectionAllowed="1" showAll="0">
      <items count="6">
        <item h="1" x="4"/>
        <item x="1"/>
        <item x="2"/>
        <item x="0"/>
        <item h="1" x="3"/>
        <item t="default"/>
      </items>
    </pivotField>
    <pivotField axis="axisPage" multipleItemSelectionAllowed="1" showAll="0">
      <items count="7">
        <item h="1" x="5"/>
        <item h="1" x="4"/>
        <item h="1" x="1"/>
        <item x="2"/>
        <item x="3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9">
        <item x="5"/>
        <item x="2"/>
        <item x="0"/>
        <item x="1"/>
        <item x="3"/>
        <item x="4"/>
        <item x="6"/>
        <item h="1" x="7"/>
        <item t="default"/>
      </items>
    </pivotField>
    <pivotField dataField="1" showAll="0"/>
    <pivotField showAll="0"/>
  </pivotFields>
  <rowFields count="1">
    <field x="5"/>
  </rowFields>
  <rowItems count="3"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8">
    <pageField fld="8" item="1" hier="-1"/>
    <pageField fld="14" item="1" hier="-1"/>
    <pageField fld="15" item="1" hier="-1"/>
    <pageField fld="32" hier="-1"/>
    <pageField fld="3" hier="-1"/>
    <pageField fld="4" hier="-1"/>
    <pageField fld="11" hier="-1"/>
    <pageField fld="12" hier="-1"/>
  </pageFields>
  <dataFields count="4">
    <dataField name="Average of 7_SLEEP_SCORE" fld="32" subtotal="average" baseField="3" baseItem="2"/>
    <dataField name="Average of 7_SLEEP_SCORE_POS_SCALE" fld="33" subtotal="average" baseField="3" baseItem="2"/>
    <dataField name="Average of SLEEP_HOURS_NUM" fld="23" subtotal="average" baseField="3" baseItem="2"/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30" cacheId="4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73:B96" firstHeaderRow="1" firstDataRow="1" firstDataCol="1" rowPageCount="4" colPageCount="1"/>
  <pivotFields count="35">
    <pivotField dataField="1" showAll="0" defaultSubtotal="0"/>
    <pivotField showAll="0" defaultSubtotal="0"/>
    <pivotField showAll="0" defaultSubtotal="0"/>
    <pivotField showAll="0" defaultSubtotal="0"/>
    <pivotField axis="axisRow" subtotalTop="0" showAll="0" sortType="ascending" defaultSubtotal="0">
      <items count="26">
        <item x="0"/>
        <item x="25"/>
        <item x="1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3"/>
        <item x="22"/>
        <item x="23"/>
        <item x="24"/>
        <item x="4"/>
        <item x="5"/>
        <item x="6"/>
        <item x="7"/>
        <item x="8"/>
        <item x="9"/>
        <item x="10"/>
      </items>
    </pivotField>
    <pivotField showAll="0" defaultSubtotal="0"/>
    <pivotField numFmtId="22" showAll="0" defaultSubtotal="0"/>
    <pivotField numFmtId="22" showAll="0" defaultSubtotal="0"/>
    <pivotField axis="axisPage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2">
        <item x="1"/>
        <item x="0"/>
      </items>
    </pivotField>
    <pivotField axis="axisPage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8">
        <item x="5"/>
        <item x="2"/>
        <item x="0"/>
        <item x="1"/>
        <item x="3"/>
        <item x="4"/>
        <item x="6"/>
        <item h="1" x="7"/>
      </items>
    </pivotField>
    <pivotField showAll="0" defaultSubtotal="0"/>
    <pivotField showAll="0" defaultSubtotal="0"/>
  </pivotFields>
  <rowFields count="1">
    <field x="4"/>
  </rowFields>
  <rowItems count="2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Items count="1">
    <i/>
  </colItems>
  <pageFields count="4">
    <pageField fld="8" item="1" hier="-1"/>
    <pageField fld="14" item="1" hier="-1"/>
    <pageField fld="15" item="1" hier="-1"/>
    <pageField fld="32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29" cacheId="4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43:B66" firstHeaderRow="1" firstDataRow="1" firstDataCol="1" rowPageCount="4" colPageCount="1"/>
  <pivotFields count="35">
    <pivotField dataField="1" showAll="0" defaultSubtotal="0"/>
    <pivotField showAll="0" defaultSubtotal="0"/>
    <pivotField showAll="0" defaultSubtotal="0"/>
    <pivotField axis="axisRow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ubtotalTop="0" showAll="0" defaultSubtotal="0"/>
    <pivotField showAll="0" defaultSubtotal="0"/>
    <pivotField numFmtId="22" showAll="0" defaultSubtotal="0"/>
    <pivotField numFmtId="22" showAll="0" defaultSubtotal="0"/>
    <pivotField axis="axisPage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2">
        <item x="1"/>
        <item x="0"/>
      </items>
    </pivotField>
    <pivotField axis="axisPage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8">
        <item x="5"/>
        <item x="2"/>
        <item x="0"/>
        <item x="1"/>
        <item x="3"/>
        <item x="4"/>
        <item x="6"/>
        <item h="1" x="7"/>
      </items>
    </pivotField>
    <pivotField showAll="0" defaultSubtotal="0"/>
    <pivotField showAll="0" defaultSubtotal="0"/>
  </pivotFields>
  <rowFields count="1">
    <field x="3"/>
  </rowFields>
  <rowItems count="23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pageFields count="4">
    <pageField fld="8" item="1" hier="-1"/>
    <pageField fld="14" item="1" hier="-1"/>
    <pageField fld="15" item="1" hier="-1"/>
    <pageField fld="32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28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2:C35" firstHeaderRow="0" firstDataRow="1" firstDataCol="1" rowPageCount="5" colPageCount="1"/>
  <pivotFields count="35">
    <pivotField dataField="1" showAll="0"/>
    <pivotField showAll="0"/>
    <pivotField showAll="0"/>
    <pivotField multipleItemSelectionAllowed="1" showAll="0"/>
    <pivotField axis="axisPage" multipleItemSelectionAllowed="1" showAll="0">
      <items count="27">
        <item h="1" x="0"/>
        <item h="1" x="1"/>
        <item h="1"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axis="axisRow" showAll="0">
      <items count="4">
        <item x="2"/>
        <item x="0"/>
        <item x="1"/>
        <item t="default"/>
      </items>
    </pivotField>
    <pivotField numFmtId="22" showAll="0"/>
    <pivotField numFmtId="22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1">
        <item m="1" x="29"/>
        <item x="17"/>
        <item x="22"/>
        <item x="23"/>
        <item x="28"/>
        <item x="0"/>
        <item x="3"/>
        <item x="19"/>
        <item x="10"/>
        <item x="26"/>
        <item x="15"/>
        <item x="4"/>
        <item x="11"/>
        <item x="21"/>
        <item x="6"/>
        <item x="9"/>
        <item x="18"/>
        <item x="7"/>
        <item x="25"/>
        <item x="13"/>
        <item x="14"/>
        <item x="5"/>
        <item x="24"/>
        <item x="12"/>
        <item x="27"/>
        <item x="8"/>
        <item x="20"/>
        <item x="2"/>
        <item h="1" x="1"/>
        <item x="16"/>
        <item t="default"/>
      </items>
    </pivotField>
  </pivotFields>
  <rowFields count="1">
    <field x="5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5">
    <pageField fld="8" item="1" hier="-1"/>
    <pageField fld="14" item="1" hier="-1"/>
    <pageField fld="15" item="1" hier="-1"/>
    <pageField fld="34" hier="-1"/>
    <pageField fld="4" hier="-1"/>
  </pageFields>
  <dataFields count="2">
    <dataField name="Average of APPLE_WATCH_SLEEP_SCORE" fld="34" subtotal="average" baseField="3" baseItem="2"/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7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F24" firstHeaderRow="0" firstDataRow="1" firstDataCol="1" rowPageCount="5" colPageCount="1"/>
  <pivotFields count="35">
    <pivotField dataField="1" showAll="0"/>
    <pivotField showAll="0"/>
    <pivotField showAll="0"/>
    <pivotField multipleItemSelectionAllowed="1" showAll="0"/>
    <pivotField axis="axisPage" multipleItemSelectionAllowed="1" showAll="0">
      <items count="27">
        <item h="1" x="0"/>
        <item h="1" x="1"/>
        <item h="1"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axis="axisRow" showAll="0">
      <items count="4">
        <item x="2"/>
        <item x="0"/>
        <item x="1"/>
        <item t="default"/>
      </items>
    </pivotField>
    <pivotField numFmtId="22" showAll="0"/>
    <pivotField numFmtId="22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axis="axisPage" dataField="1" showAll="0">
      <items count="14">
        <item x="12"/>
        <item x="11"/>
        <item x="10"/>
        <item x="9"/>
        <item x="8"/>
        <item x="6"/>
        <item x="7"/>
        <item x="1"/>
        <item x="4"/>
        <item x="0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5"/>
  </rowFields>
  <rowItems count="3"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5">
    <pageField fld="8" item="1" hier="-1"/>
    <pageField fld="14" item="1" hier="-1"/>
    <pageField fld="15" item="1" hier="-1"/>
    <pageField fld="30" hier="-1"/>
    <pageField fld="4" hier="-1"/>
  </pageFields>
  <dataFields count="5">
    <dataField name="Average of MATRIX_SLEEP_SCORE" fld="30" subtotal="average" baseField="3" baseItem="1"/>
    <dataField name="Average of TIME_TO_SLEEP_SCORE" fld="27" subtotal="average" baseField="3" baseItem="1"/>
    <dataField name="Average of AWAKE_TIME_SCORE" fld="28" subtotal="average" baseField="3" baseItem="1"/>
    <dataField name="Average of EARLY_WAKE_TIME_SCORE" fld="29" subtotal="average" baseField="3" baseItem="2"/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46060-4219-4E38-95FA-B099AC285A3E}" name="PivotTable7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y">
  <location ref="G20:J27" firstHeaderRow="1" firstDataRow="2" firstDataCol="1" rowPageCount="2" colPageCount="1"/>
  <pivotFields count="93"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2">
    <pageField fld="16" item="1" hier="-1"/>
    <pageField fld="23" item="1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095B9-573F-47E2-A70B-525E1003BC40}" name="PivotTable6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y">
  <location ref="A20:D27" firstHeaderRow="1" firstDataRow="2" firstDataCol="1" rowPageCount="2" colPageCount="1"/>
  <pivotFields count="93"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2">
    <pageField fld="16" item="0" hier="-1"/>
    <pageField fld="23" item="1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130E7-30C3-452D-B9BA-3F079D69E648}" name="PivotTable4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y">
  <location ref="G8:J15" firstHeaderRow="1" firstDataRow="2" firstDataCol="1" rowPageCount="1" colPageCount="1"/>
  <pivotFields count="93"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1">
    <pageField fld="16" item="1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00DAA-EB0F-4C7E-A8B3-BD9ED08FD2AC}" name="PivotTable3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y">
  <location ref="A8:D15" firstHeaderRow="1" firstDataRow="2" firstDataCol="1" rowPageCount="1" colPageCount="1"/>
  <pivotFields count="93"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1">
    <pageField fld="16" item="0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workbookViewId="0">
      <selection activeCell="C8" sqref="C8"/>
    </sheetView>
  </sheetViews>
  <sheetFormatPr defaultRowHeight="14.5" x14ac:dyDescent="0.35"/>
  <cols>
    <col min="1" max="1" width="19.1796875" bestFit="1" customWidth="1"/>
    <col min="2" max="2" width="23.81640625" bestFit="1" customWidth="1"/>
    <col min="3" max="3" width="34.36328125" bestFit="1" customWidth="1"/>
    <col min="4" max="4" width="27.54296875" bestFit="1" customWidth="1"/>
    <col min="5" max="6" width="10.36328125" bestFit="1" customWidth="1"/>
  </cols>
  <sheetData>
    <row r="1" spans="1:5" x14ac:dyDescent="0.35">
      <c r="A1" s="3" t="s">
        <v>2</v>
      </c>
      <c r="B1" s="4">
        <v>100</v>
      </c>
    </row>
    <row r="2" spans="1:5" x14ac:dyDescent="0.35">
      <c r="A2" s="3" t="s">
        <v>468</v>
      </c>
      <c r="B2" t="s">
        <v>39</v>
      </c>
    </row>
    <row r="3" spans="1:5" x14ac:dyDescent="0.35">
      <c r="A3" s="3" t="s">
        <v>72</v>
      </c>
      <c r="B3" t="s">
        <v>39</v>
      </c>
    </row>
    <row r="4" spans="1:5" x14ac:dyDescent="0.35">
      <c r="A4" s="3" t="s">
        <v>470</v>
      </c>
      <c r="B4" t="s">
        <v>158</v>
      </c>
    </row>
    <row r="5" spans="1:5" x14ac:dyDescent="0.35">
      <c r="A5" s="3" t="s">
        <v>481</v>
      </c>
      <c r="B5" t="s">
        <v>99</v>
      </c>
    </row>
    <row r="6" spans="1:5" x14ac:dyDescent="0.35">
      <c r="A6" s="3" t="s">
        <v>505</v>
      </c>
      <c r="B6" t="s">
        <v>158</v>
      </c>
    </row>
    <row r="7" spans="1:5" x14ac:dyDescent="0.35">
      <c r="A7" s="3" t="s">
        <v>163</v>
      </c>
      <c r="B7" t="s">
        <v>158</v>
      </c>
    </row>
    <row r="8" spans="1:5" x14ac:dyDescent="0.35">
      <c r="A8" s="3" t="s">
        <v>164</v>
      </c>
      <c r="B8" t="s">
        <v>158</v>
      </c>
    </row>
    <row r="9" spans="1:5" x14ac:dyDescent="0.35">
      <c r="C9" s="6">
        <f>B12-B11</f>
        <v>0.12777608761788867</v>
      </c>
    </row>
    <row r="10" spans="1:5" x14ac:dyDescent="0.35">
      <c r="A10" s="3" t="s">
        <v>83</v>
      </c>
      <c r="B10" t="s">
        <v>472</v>
      </c>
      <c r="C10" t="s">
        <v>480</v>
      </c>
      <c r="D10" t="s">
        <v>169</v>
      </c>
      <c r="E10" t="s">
        <v>473</v>
      </c>
    </row>
    <row r="11" spans="1:5" x14ac:dyDescent="0.35">
      <c r="A11" s="4">
        <v>1</v>
      </c>
      <c r="B11" s="5">
        <v>-7.5144508670520235E-2</v>
      </c>
      <c r="C11" s="5">
        <v>2.9248554913294798</v>
      </c>
      <c r="D11" s="5">
        <v>8.0809248554913289</v>
      </c>
      <c r="E11" s="5">
        <v>173</v>
      </c>
    </row>
    <row r="12" spans="1:5" x14ac:dyDescent="0.35">
      <c r="A12" s="4">
        <v>2</v>
      </c>
      <c r="B12" s="5">
        <v>5.2631578947368418E-2</v>
      </c>
      <c r="C12" s="5">
        <v>3.0526315789473686</v>
      </c>
      <c r="D12" s="5">
        <v>8.1203007518797001</v>
      </c>
      <c r="E12" s="5">
        <v>133</v>
      </c>
    </row>
    <row r="13" spans="1:5" x14ac:dyDescent="0.35">
      <c r="A13" s="4" t="s">
        <v>84</v>
      </c>
      <c r="B13" s="5">
        <v>-1.9607843137254902E-2</v>
      </c>
      <c r="C13" s="5">
        <v>2.9803921568627452</v>
      </c>
      <c r="D13" s="5">
        <v>8.0980392156862742</v>
      </c>
      <c r="E13" s="5">
        <v>306</v>
      </c>
    </row>
    <row r="14" spans="1:5" x14ac:dyDescent="0.35">
      <c r="A14" s="4"/>
      <c r="B14" s="5"/>
      <c r="C14" s="5"/>
      <c r="D14" s="5"/>
      <c r="E14" s="5"/>
    </row>
    <row r="15" spans="1:5" x14ac:dyDescent="0.35">
      <c r="A15" s="3" t="s">
        <v>2</v>
      </c>
      <c r="B15" s="4">
        <v>100</v>
      </c>
      <c r="C15" s="5"/>
      <c r="D15" s="5"/>
      <c r="E15" s="5"/>
    </row>
    <row r="16" spans="1:5" x14ac:dyDescent="0.35">
      <c r="A16" s="3" t="s">
        <v>468</v>
      </c>
      <c r="B16" t="s">
        <v>39</v>
      </c>
    </row>
    <row r="17" spans="1:6" x14ac:dyDescent="0.35">
      <c r="A17" s="3" t="s">
        <v>72</v>
      </c>
      <c r="B17" t="s">
        <v>39</v>
      </c>
    </row>
    <row r="18" spans="1:6" x14ac:dyDescent="0.35">
      <c r="A18" s="3" t="s">
        <v>469</v>
      </c>
      <c r="B18" t="s">
        <v>99</v>
      </c>
    </row>
    <row r="19" spans="1:6" x14ac:dyDescent="0.35">
      <c r="A19" s="3" t="s">
        <v>505</v>
      </c>
      <c r="B19" t="s">
        <v>158</v>
      </c>
    </row>
    <row r="20" spans="1:6" x14ac:dyDescent="0.35">
      <c r="C20" s="6">
        <f>B23-B22</f>
        <v>-0.18743961352657035</v>
      </c>
    </row>
    <row r="21" spans="1:6" x14ac:dyDescent="0.35">
      <c r="A21" s="3" t="s">
        <v>83</v>
      </c>
      <c r="B21" t="s">
        <v>474</v>
      </c>
      <c r="C21" t="s">
        <v>475</v>
      </c>
      <c r="D21" t="s">
        <v>476</v>
      </c>
      <c r="E21" t="s">
        <v>477</v>
      </c>
      <c r="F21" t="s">
        <v>473</v>
      </c>
    </row>
    <row r="22" spans="1:6" x14ac:dyDescent="0.35">
      <c r="A22" s="4">
        <v>1</v>
      </c>
      <c r="B22" s="5">
        <v>7.78743961352657</v>
      </c>
      <c r="C22" s="5">
        <v>3.6328502415458939</v>
      </c>
      <c r="D22" s="5">
        <v>3.6231884057971016</v>
      </c>
      <c r="E22" s="5">
        <v>0.53140096618357491</v>
      </c>
      <c r="F22" s="5">
        <v>207</v>
      </c>
    </row>
    <row r="23" spans="1:6" x14ac:dyDescent="0.35">
      <c r="A23" s="4">
        <v>2</v>
      </c>
      <c r="B23" s="5">
        <v>7.6</v>
      </c>
      <c r="C23" s="5">
        <v>3.6344827586206896</v>
      </c>
      <c r="D23" s="5">
        <v>3.5448275862068965</v>
      </c>
      <c r="E23" s="5">
        <v>0.4206896551724138</v>
      </c>
      <c r="F23" s="5">
        <v>145</v>
      </c>
    </row>
    <row r="24" spans="1:6" x14ac:dyDescent="0.35">
      <c r="A24" s="4" t="s">
        <v>84</v>
      </c>
      <c r="B24" s="5">
        <v>7.7102272727272725</v>
      </c>
      <c r="C24" s="5">
        <v>3.6335227272727271</v>
      </c>
      <c r="D24" s="5">
        <v>3.5909090909090908</v>
      </c>
      <c r="E24" s="5">
        <v>0.48579545454545453</v>
      </c>
      <c r="F24" s="5">
        <v>352</v>
      </c>
    </row>
    <row r="25" spans="1:6" x14ac:dyDescent="0.35">
      <c r="A25" s="4"/>
      <c r="B25" s="5"/>
      <c r="C25" s="5"/>
      <c r="D25" s="5"/>
      <c r="E25" s="5"/>
      <c r="F25" s="5"/>
    </row>
    <row r="26" spans="1:6" x14ac:dyDescent="0.35">
      <c r="A26" s="3" t="s">
        <v>2</v>
      </c>
      <c r="B26" s="4">
        <v>100</v>
      </c>
    </row>
    <row r="27" spans="1:6" x14ac:dyDescent="0.35">
      <c r="A27" s="3" t="s">
        <v>468</v>
      </c>
      <c r="B27" t="s">
        <v>39</v>
      </c>
    </row>
    <row r="28" spans="1:6" x14ac:dyDescent="0.35">
      <c r="A28" s="3" t="s">
        <v>72</v>
      </c>
      <c r="B28" t="s">
        <v>39</v>
      </c>
    </row>
    <row r="29" spans="1:6" x14ac:dyDescent="0.35">
      <c r="A29" s="3" t="s">
        <v>471</v>
      </c>
      <c r="B29" t="s">
        <v>158</v>
      </c>
    </row>
    <row r="30" spans="1:6" x14ac:dyDescent="0.35">
      <c r="A30" s="3" t="s">
        <v>505</v>
      </c>
      <c r="B30" t="s">
        <v>158</v>
      </c>
    </row>
    <row r="31" spans="1:6" x14ac:dyDescent="0.35">
      <c r="C31" s="6">
        <f>B34-B33</f>
        <v>-1.1299019607843297E-2</v>
      </c>
    </row>
    <row r="32" spans="1:6" x14ac:dyDescent="0.35">
      <c r="A32" s="3" t="s">
        <v>83</v>
      </c>
      <c r="B32" t="s">
        <v>478</v>
      </c>
      <c r="C32" t="s">
        <v>473</v>
      </c>
    </row>
    <row r="33" spans="1:6" x14ac:dyDescent="0.35">
      <c r="A33" s="4">
        <v>1</v>
      </c>
      <c r="B33" s="5">
        <v>0.81541666666666668</v>
      </c>
      <c r="C33" s="5">
        <v>24</v>
      </c>
    </row>
    <row r="34" spans="1:6" x14ac:dyDescent="0.35">
      <c r="A34" s="4">
        <v>2</v>
      </c>
      <c r="B34" s="5">
        <v>0.80411764705882338</v>
      </c>
      <c r="C34" s="5">
        <v>17</v>
      </c>
    </row>
    <row r="35" spans="1:6" x14ac:dyDescent="0.35">
      <c r="A35" s="4" t="s">
        <v>84</v>
      </c>
      <c r="B35" s="5">
        <v>0.81073170731707322</v>
      </c>
      <c r="C35" s="5">
        <v>41</v>
      </c>
    </row>
    <row r="38" spans="1:6" x14ac:dyDescent="0.35">
      <c r="A38" s="3" t="s">
        <v>2</v>
      </c>
      <c r="B38" s="4">
        <v>100</v>
      </c>
    </row>
    <row r="39" spans="1:6" x14ac:dyDescent="0.35">
      <c r="A39" s="3" t="s">
        <v>468</v>
      </c>
      <c r="B39" t="s">
        <v>39</v>
      </c>
    </row>
    <row r="40" spans="1:6" x14ac:dyDescent="0.35">
      <c r="A40" s="3" t="s">
        <v>72</v>
      </c>
      <c r="B40" t="s">
        <v>39</v>
      </c>
    </row>
    <row r="41" spans="1:6" x14ac:dyDescent="0.35">
      <c r="A41" s="3" t="s">
        <v>470</v>
      </c>
      <c r="B41" t="s">
        <v>158</v>
      </c>
    </row>
    <row r="43" spans="1:6" x14ac:dyDescent="0.35">
      <c r="A43" s="3" t="s">
        <v>83</v>
      </c>
      <c r="B43" t="s">
        <v>473</v>
      </c>
      <c r="F43" s="3"/>
    </row>
    <row r="44" spans="1:6" x14ac:dyDescent="0.35">
      <c r="A44" s="4" t="s">
        <v>482</v>
      </c>
      <c r="B44" s="5">
        <v>1</v>
      </c>
      <c r="C44" s="7">
        <f>SUM($B$44:$B44)/SUM($B$44:$B$66)</f>
        <v>2.6737967914438501E-3</v>
      </c>
    </row>
    <row r="45" spans="1:6" x14ac:dyDescent="0.35">
      <c r="A45" s="4" t="s">
        <v>483</v>
      </c>
      <c r="B45" s="5">
        <v>1</v>
      </c>
      <c r="C45" s="7">
        <f>SUM($B$44:$B45)/SUM($B$44:$B$66)</f>
        <v>5.3475935828877002E-3</v>
      </c>
    </row>
    <row r="46" spans="1:6" x14ac:dyDescent="0.35">
      <c r="A46" s="4" t="s">
        <v>484</v>
      </c>
      <c r="B46" s="5">
        <v>1</v>
      </c>
      <c r="C46" s="7">
        <f>SUM($B$44:$B46)/SUM($B$44:$B$66)</f>
        <v>8.0213903743315516E-3</v>
      </c>
    </row>
    <row r="47" spans="1:6" x14ac:dyDescent="0.35">
      <c r="A47" s="4" t="s">
        <v>485</v>
      </c>
      <c r="B47" s="5">
        <v>8</v>
      </c>
      <c r="C47" s="7">
        <f>SUM($B$44:$B47)/SUM($B$44:$B$66)</f>
        <v>2.9411764705882353E-2</v>
      </c>
    </row>
    <row r="48" spans="1:6" x14ac:dyDescent="0.35">
      <c r="A48" s="4" t="s">
        <v>486</v>
      </c>
      <c r="B48" s="5">
        <v>24</v>
      </c>
      <c r="C48" s="7">
        <f>SUM($B$44:$B48)/SUM($B$44:$B$66)</f>
        <v>9.3582887700534759E-2</v>
      </c>
    </row>
    <row r="49" spans="1:3" x14ac:dyDescent="0.35">
      <c r="A49" s="4" t="s">
        <v>487</v>
      </c>
      <c r="B49" s="5">
        <v>36</v>
      </c>
      <c r="C49" s="7">
        <f>SUM($B$44:$B49)/SUM($B$44:$B$66)</f>
        <v>0.18983957219251338</v>
      </c>
    </row>
    <row r="50" spans="1:3" x14ac:dyDescent="0.35">
      <c r="A50" s="4" t="s">
        <v>488</v>
      </c>
      <c r="B50" s="5">
        <v>74</v>
      </c>
      <c r="C50" s="7">
        <f>SUM($B$44:$B50)/SUM($B$44:$B$66)</f>
        <v>0.38770053475935828</v>
      </c>
    </row>
    <row r="51" spans="1:3" x14ac:dyDescent="0.35">
      <c r="A51" s="4" t="s">
        <v>489</v>
      </c>
      <c r="B51" s="5">
        <v>88</v>
      </c>
      <c r="C51" s="7">
        <f>SUM($B$44:$B51)/SUM($B$44:$B$66)</f>
        <v>0.62299465240641716</v>
      </c>
    </row>
    <row r="52" spans="1:3" x14ac:dyDescent="0.35">
      <c r="A52" s="4" t="s">
        <v>490</v>
      </c>
      <c r="B52" s="5">
        <v>51</v>
      </c>
      <c r="C52" s="7">
        <f>SUM($B$44:$B52)/SUM($B$44:$B$66)</f>
        <v>0.75935828877005351</v>
      </c>
    </row>
    <row r="53" spans="1:3" x14ac:dyDescent="0.35">
      <c r="A53" s="4" t="s">
        <v>491</v>
      </c>
      <c r="B53" s="5">
        <v>36</v>
      </c>
      <c r="C53" s="7">
        <f>SUM($B$44:$B53)/SUM($B$44:$B$66)</f>
        <v>0.85561497326203206</v>
      </c>
    </row>
    <row r="54" spans="1:3" x14ac:dyDescent="0.35">
      <c r="A54" s="4" t="s">
        <v>492</v>
      </c>
      <c r="B54" s="5">
        <v>16</v>
      </c>
      <c r="C54" s="7">
        <f>SUM($B$44:$B54)/SUM($B$44:$B$66)</f>
        <v>0.89839572192513373</v>
      </c>
    </row>
    <row r="55" spans="1:3" x14ac:dyDescent="0.35">
      <c r="A55" s="4" t="s">
        <v>493</v>
      </c>
      <c r="B55" s="5">
        <v>7</v>
      </c>
      <c r="C55" s="7">
        <f>SUM($B$44:$B55)/SUM($B$44:$B$66)</f>
        <v>0.91711229946524064</v>
      </c>
    </row>
    <row r="56" spans="1:3" x14ac:dyDescent="0.35">
      <c r="A56" s="4" t="s">
        <v>494</v>
      </c>
      <c r="B56" s="5">
        <v>5</v>
      </c>
      <c r="C56" s="7">
        <f>SUM($B$44:$B56)/SUM($B$44:$B$66)</f>
        <v>0.93048128342245995</v>
      </c>
    </row>
    <row r="57" spans="1:3" x14ac:dyDescent="0.35">
      <c r="A57" s="4" t="s">
        <v>495</v>
      </c>
      <c r="B57" s="5">
        <v>2</v>
      </c>
      <c r="C57" s="7">
        <f>SUM($B$44:$B57)/SUM($B$44:$B$66)</f>
        <v>0.93582887700534756</v>
      </c>
    </row>
    <row r="58" spans="1:3" x14ac:dyDescent="0.35">
      <c r="A58" s="4" t="s">
        <v>496</v>
      </c>
      <c r="B58" s="5">
        <v>5</v>
      </c>
      <c r="C58" s="7">
        <f>SUM($B$44:$B58)/SUM($B$44:$B$66)</f>
        <v>0.94919786096256686</v>
      </c>
    </row>
    <row r="59" spans="1:3" x14ac:dyDescent="0.35">
      <c r="A59" s="4" t="s">
        <v>497</v>
      </c>
      <c r="B59" s="5">
        <v>2</v>
      </c>
      <c r="C59" s="7">
        <f>SUM($B$44:$B59)/SUM($B$44:$B$66)</f>
        <v>0.95454545454545459</v>
      </c>
    </row>
    <row r="60" spans="1:3" x14ac:dyDescent="0.35">
      <c r="A60" s="4" t="s">
        <v>498</v>
      </c>
      <c r="B60" s="5">
        <v>1</v>
      </c>
      <c r="C60" s="7">
        <f>SUM($B$44:$B60)/SUM($B$44:$B$66)</f>
        <v>0.95721925133689845</v>
      </c>
    </row>
    <row r="61" spans="1:3" x14ac:dyDescent="0.35">
      <c r="A61" s="4" t="s">
        <v>499</v>
      </c>
      <c r="B61" s="5">
        <v>7</v>
      </c>
      <c r="C61" s="7">
        <f>SUM($B$44:$B61)/SUM($B$44:$B$66)</f>
        <v>0.97593582887700536</v>
      </c>
    </row>
    <row r="62" spans="1:3" x14ac:dyDescent="0.35">
      <c r="A62" s="4" t="s">
        <v>500</v>
      </c>
      <c r="B62" s="5">
        <v>2</v>
      </c>
      <c r="C62" s="7">
        <f>SUM($B$44:$B62)/SUM($B$44:$B$66)</f>
        <v>0.98128342245989308</v>
      </c>
    </row>
    <row r="63" spans="1:3" x14ac:dyDescent="0.35">
      <c r="A63" s="4" t="s">
        <v>501</v>
      </c>
      <c r="B63" s="5">
        <v>1</v>
      </c>
      <c r="C63" s="7">
        <f>SUM($B$44:$B63)/SUM($B$44:$B$66)</f>
        <v>0.98395721925133695</v>
      </c>
    </row>
    <row r="64" spans="1:3" x14ac:dyDescent="0.35">
      <c r="A64" s="4" t="s">
        <v>502</v>
      </c>
      <c r="B64" s="5">
        <v>4</v>
      </c>
      <c r="C64" s="7">
        <f>SUM($B$44:$B64)/SUM($B$44:$B$66)</f>
        <v>0.99465240641711228</v>
      </c>
    </row>
    <row r="65" spans="1:6" x14ac:dyDescent="0.35">
      <c r="A65" s="4" t="s">
        <v>503</v>
      </c>
      <c r="B65" s="5">
        <v>1</v>
      </c>
      <c r="C65" s="7">
        <f>SUM($B$44:$B65)/SUM($B$44:$B$66)</f>
        <v>0.99732620320855614</v>
      </c>
    </row>
    <row r="66" spans="1:6" x14ac:dyDescent="0.35">
      <c r="A66" s="4" t="s">
        <v>504</v>
      </c>
      <c r="B66" s="5">
        <v>1</v>
      </c>
      <c r="C66" s="7">
        <f>SUM($B$44:$B66)/SUM($B$44:$B$66)</f>
        <v>1</v>
      </c>
    </row>
    <row r="68" spans="1:6" x14ac:dyDescent="0.35">
      <c r="A68" s="3" t="s">
        <v>2</v>
      </c>
      <c r="B68" s="4">
        <v>100</v>
      </c>
    </row>
    <row r="69" spans="1:6" x14ac:dyDescent="0.35">
      <c r="A69" s="3" t="s">
        <v>468</v>
      </c>
      <c r="B69" t="s">
        <v>39</v>
      </c>
    </row>
    <row r="70" spans="1:6" x14ac:dyDescent="0.35">
      <c r="A70" s="3" t="s">
        <v>72</v>
      </c>
      <c r="B70" t="s">
        <v>39</v>
      </c>
    </row>
    <row r="71" spans="1:6" x14ac:dyDescent="0.35">
      <c r="A71" s="3" t="s">
        <v>470</v>
      </c>
      <c r="B71" t="s">
        <v>158</v>
      </c>
    </row>
    <row r="73" spans="1:6" x14ac:dyDescent="0.35">
      <c r="A73" s="3" t="s">
        <v>83</v>
      </c>
      <c r="B73" t="s">
        <v>473</v>
      </c>
      <c r="C73" s="3"/>
      <c r="D73" s="3"/>
      <c r="E73" s="3"/>
      <c r="F73" s="3"/>
    </row>
    <row r="74" spans="1:6" x14ac:dyDescent="0.35">
      <c r="A74" s="4" t="s">
        <v>482</v>
      </c>
      <c r="B74" s="5">
        <v>1</v>
      </c>
      <c r="C74" s="7"/>
    </row>
    <row r="75" spans="1:6" x14ac:dyDescent="0.35">
      <c r="A75" s="4" t="s">
        <v>491</v>
      </c>
      <c r="B75" s="5">
        <v>34</v>
      </c>
      <c r="C75" s="7"/>
    </row>
    <row r="76" spans="1:6" x14ac:dyDescent="0.35">
      <c r="A76" s="4" t="s">
        <v>483</v>
      </c>
      <c r="B76" s="5">
        <v>1</v>
      </c>
      <c r="C76" s="7"/>
    </row>
    <row r="77" spans="1:6" x14ac:dyDescent="0.35">
      <c r="A77" s="4" t="s">
        <v>492</v>
      </c>
      <c r="B77" s="5">
        <v>14</v>
      </c>
      <c r="C77" s="7"/>
    </row>
    <row r="78" spans="1:6" x14ac:dyDescent="0.35">
      <c r="A78" s="4" t="s">
        <v>493</v>
      </c>
      <c r="B78" s="5">
        <v>7</v>
      </c>
      <c r="C78" s="7"/>
    </row>
    <row r="79" spans="1:6" x14ac:dyDescent="0.35">
      <c r="A79" s="4" t="s">
        <v>494</v>
      </c>
      <c r="B79" s="5">
        <v>3</v>
      </c>
      <c r="C79" s="7"/>
    </row>
    <row r="80" spans="1:6" x14ac:dyDescent="0.35">
      <c r="A80" s="4" t="s">
        <v>495</v>
      </c>
      <c r="B80" s="5">
        <v>2</v>
      </c>
      <c r="C80" s="7"/>
    </row>
    <row r="81" spans="1:3" x14ac:dyDescent="0.35">
      <c r="A81" s="4" t="s">
        <v>496</v>
      </c>
      <c r="B81" s="5">
        <v>5</v>
      </c>
      <c r="C81" s="7"/>
    </row>
    <row r="82" spans="1:3" x14ac:dyDescent="0.35">
      <c r="A82" s="4" t="s">
        <v>497</v>
      </c>
      <c r="B82" s="5">
        <v>2</v>
      </c>
      <c r="C82" s="7"/>
    </row>
    <row r="83" spans="1:3" x14ac:dyDescent="0.35">
      <c r="A83" s="4" t="s">
        <v>498</v>
      </c>
      <c r="B83" s="5">
        <v>1</v>
      </c>
      <c r="C83" s="7"/>
    </row>
    <row r="84" spans="1:3" x14ac:dyDescent="0.35">
      <c r="A84" s="4" t="s">
        <v>499</v>
      </c>
      <c r="B84" s="5">
        <v>7</v>
      </c>
      <c r="C84" s="7"/>
    </row>
    <row r="85" spans="1:3" x14ac:dyDescent="0.35">
      <c r="A85" s="4" t="s">
        <v>500</v>
      </c>
      <c r="B85" s="5">
        <v>2</v>
      </c>
      <c r="C85" s="7"/>
    </row>
    <row r="86" spans="1:3" x14ac:dyDescent="0.35">
      <c r="A86" s="4" t="s">
        <v>501</v>
      </c>
      <c r="B86" s="5">
        <v>1</v>
      </c>
      <c r="C86" s="7"/>
    </row>
    <row r="87" spans="1:3" x14ac:dyDescent="0.35">
      <c r="A87" s="4" t="s">
        <v>502</v>
      </c>
      <c r="B87" s="5">
        <v>5</v>
      </c>
      <c r="C87" s="7"/>
    </row>
    <row r="88" spans="1:3" x14ac:dyDescent="0.35">
      <c r="A88" s="4" t="s">
        <v>503</v>
      </c>
      <c r="B88" s="5">
        <v>1</v>
      </c>
      <c r="C88" s="7"/>
    </row>
    <row r="89" spans="1:3" x14ac:dyDescent="0.35">
      <c r="A89" s="4" t="s">
        <v>504</v>
      </c>
      <c r="B89" s="5">
        <v>1</v>
      </c>
      <c r="C89" s="7"/>
    </row>
    <row r="90" spans="1:3" x14ac:dyDescent="0.35">
      <c r="A90" s="4" t="s">
        <v>484</v>
      </c>
      <c r="B90" s="5">
        <v>1</v>
      </c>
      <c r="C90" s="7"/>
    </row>
    <row r="91" spans="1:3" x14ac:dyDescent="0.35">
      <c r="A91" s="4" t="s">
        <v>485</v>
      </c>
      <c r="B91" s="5">
        <v>10</v>
      </c>
      <c r="C91" s="7"/>
    </row>
    <row r="92" spans="1:3" x14ac:dyDescent="0.35">
      <c r="A92" s="4" t="s">
        <v>486</v>
      </c>
      <c r="B92" s="5">
        <v>22</v>
      </c>
      <c r="C92" s="7"/>
    </row>
    <row r="93" spans="1:3" x14ac:dyDescent="0.35">
      <c r="A93" s="4" t="s">
        <v>487</v>
      </c>
      <c r="B93" s="5">
        <v>37</v>
      </c>
      <c r="C93" s="7"/>
    </row>
    <row r="94" spans="1:3" x14ac:dyDescent="0.35">
      <c r="A94" s="4" t="s">
        <v>488</v>
      </c>
      <c r="B94" s="5">
        <v>76</v>
      </c>
      <c r="C94" s="7"/>
    </row>
    <row r="95" spans="1:3" x14ac:dyDescent="0.35">
      <c r="A95" s="4" t="s">
        <v>489</v>
      </c>
      <c r="B95" s="5">
        <v>87</v>
      </c>
      <c r="C95" s="7"/>
    </row>
    <row r="96" spans="1:3" x14ac:dyDescent="0.35">
      <c r="A96" s="4" t="s">
        <v>490</v>
      </c>
      <c r="B96" s="5">
        <v>54</v>
      </c>
      <c r="C9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F7A8-4A26-4360-BAD7-CBB26385298C}">
  <dimension ref="A1:L27"/>
  <sheetViews>
    <sheetView showGridLines="0" workbookViewId="0">
      <selection activeCell="C5" sqref="C5"/>
    </sheetView>
  </sheetViews>
  <sheetFormatPr defaultRowHeight="14.5" x14ac:dyDescent="0.35"/>
  <cols>
    <col min="1" max="1" width="17" bestFit="1" customWidth="1"/>
    <col min="2" max="2" width="13.26953125" customWidth="1"/>
    <col min="3" max="3" width="14.6328125" customWidth="1"/>
    <col min="4" max="4" width="10.7265625" bestFit="1" customWidth="1"/>
    <col min="5" max="6" width="2.81640625" bestFit="1" customWidth="1"/>
    <col min="7" max="7" width="17" bestFit="1" customWidth="1"/>
    <col min="8" max="8" width="13.26953125" customWidth="1"/>
    <col min="9" max="9" width="14.6328125" customWidth="1"/>
    <col min="10" max="10" width="10.7265625" bestFit="1" customWidth="1"/>
    <col min="11" max="11" width="14.36328125" bestFit="1" customWidth="1"/>
    <col min="12" max="12" width="10.7265625" bestFit="1" customWidth="1"/>
  </cols>
  <sheetData>
    <row r="1" spans="1:10" x14ac:dyDescent="0.35">
      <c r="A1" s="28"/>
      <c r="B1" s="26" t="s">
        <v>163</v>
      </c>
      <c r="C1" s="26"/>
      <c r="D1" s="27"/>
      <c r="G1" s="28"/>
      <c r="H1" s="26" t="s">
        <v>164</v>
      </c>
      <c r="I1" s="26"/>
      <c r="J1" s="27"/>
    </row>
    <row r="2" spans="1:10" x14ac:dyDescent="0.35">
      <c r="A2" s="29"/>
      <c r="B2" s="24" t="s">
        <v>1017</v>
      </c>
      <c r="C2" s="24" t="s">
        <v>989</v>
      </c>
      <c r="D2" s="25" t="s">
        <v>1018</v>
      </c>
      <c r="G2" s="29"/>
      <c r="H2" s="24" t="s">
        <v>1017</v>
      </c>
      <c r="I2" s="24" t="s">
        <v>989</v>
      </c>
      <c r="J2" s="25" t="s">
        <v>1018</v>
      </c>
    </row>
    <row r="3" spans="1:10" x14ac:dyDescent="0.35">
      <c r="A3" s="22" t="s">
        <v>1015</v>
      </c>
      <c r="B3" s="20">
        <f>1-B15/140</f>
        <v>4.2857142857142816E-2</v>
      </c>
      <c r="C3" s="20">
        <f>1-C15/140</f>
        <v>0.27857142857142858</v>
      </c>
      <c r="D3" s="20">
        <f t="shared" ref="D3" si="0">1-D15/280</f>
        <v>0.1607142857142857</v>
      </c>
      <c r="G3" s="22" t="s">
        <v>1015</v>
      </c>
      <c r="H3" s="20">
        <f>1-H15/140</f>
        <v>0.12142857142857144</v>
      </c>
      <c r="I3" s="20">
        <f>1-I15/140</f>
        <v>0.20714285714285718</v>
      </c>
      <c r="J3" s="20">
        <f t="shared" ref="J3" si="1">1-J15/280</f>
        <v>0.16428571428571426</v>
      </c>
    </row>
    <row r="4" spans="1:10" ht="15" thickBot="1" x14ac:dyDescent="0.4">
      <c r="A4" s="23" t="s">
        <v>1016</v>
      </c>
      <c r="B4" s="21">
        <f>B27/140</f>
        <v>0.74285714285714288</v>
      </c>
      <c r="C4" s="21">
        <f>C27/140</f>
        <v>0.57857142857142863</v>
      </c>
      <c r="D4" s="21">
        <f t="shared" ref="D4" si="2">D27/280</f>
        <v>0.6607142857142857</v>
      </c>
      <c r="G4" s="23" t="s">
        <v>1016</v>
      </c>
      <c r="H4" s="21">
        <f>H27/140</f>
        <v>0.76428571428571423</v>
      </c>
      <c r="I4" s="21">
        <f>I27/140</f>
        <v>0.59285714285714286</v>
      </c>
      <c r="J4" s="21">
        <f t="shared" ref="J4" si="3">J27/280</f>
        <v>0.6785714285714286</v>
      </c>
    </row>
    <row r="6" spans="1:10" x14ac:dyDescent="0.35">
      <c r="A6" s="3" t="s">
        <v>1003</v>
      </c>
      <c r="B6" s="4">
        <v>1</v>
      </c>
      <c r="G6" s="3" t="s">
        <v>1003</v>
      </c>
      <c r="H6" s="4">
        <v>2</v>
      </c>
    </row>
    <row r="8" spans="1:10" x14ac:dyDescent="0.35">
      <c r="A8" s="3" t="s">
        <v>473</v>
      </c>
      <c r="B8" s="3" t="s">
        <v>1001</v>
      </c>
      <c r="G8" s="3" t="s">
        <v>473</v>
      </c>
      <c r="H8" s="3" t="s">
        <v>1001</v>
      </c>
    </row>
    <row r="9" spans="1:10" x14ac:dyDescent="0.35">
      <c r="A9" s="3" t="s">
        <v>988</v>
      </c>
      <c r="B9">
        <v>0</v>
      </c>
      <c r="C9">
        <v>1</v>
      </c>
      <c r="D9" t="s">
        <v>84</v>
      </c>
      <c r="G9" s="3" t="s">
        <v>988</v>
      </c>
      <c r="H9">
        <v>0</v>
      </c>
      <c r="I9">
        <v>1</v>
      </c>
      <c r="J9" t="s">
        <v>84</v>
      </c>
    </row>
    <row r="10" spans="1:10" x14ac:dyDescent="0.35">
      <c r="A10" s="4">
        <v>1</v>
      </c>
      <c r="B10" s="5">
        <v>28</v>
      </c>
      <c r="C10" s="5">
        <v>23</v>
      </c>
      <c r="D10" s="5">
        <v>51</v>
      </c>
      <c r="G10" s="4">
        <v>1</v>
      </c>
      <c r="H10" s="5">
        <v>26</v>
      </c>
      <c r="I10" s="5">
        <v>26</v>
      </c>
      <c r="J10" s="5">
        <v>52</v>
      </c>
    </row>
    <row r="11" spans="1:10" x14ac:dyDescent="0.35">
      <c r="A11" s="4">
        <v>2</v>
      </c>
      <c r="B11" s="5">
        <v>26</v>
      </c>
      <c r="C11" s="5">
        <v>22</v>
      </c>
      <c r="D11" s="5">
        <v>48</v>
      </c>
      <c r="G11" s="4">
        <v>2</v>
      </c>
      <c r="H11" s="5">
        <v>26</v>
      </c>
      <c r="I11" s="5">
        <v>22</v>
      </c>
      <c r="J11" s="5">
        <v>48</v>
      </c>
    </row>
    <row r="12" spans="1:10" x14ac:dyDescent="0.35">
      <c r="A12" s="4">
        <v>3</v>
      </c>
      <c r="B12" s="5">
        <v>27</v>
      </c>
      <c r="C12" s="5">
        <v>17</v>
      </c>
      <c r="D12" s="5">
        <v>44</v>
      </c>
      <c r="G12" s="4">
        <v>3</v>
      </c>
      <c r="H12" s="5">
        <v>24</v>
      </c>
      <c r="I12" s="5">
        <v>22</v>
      </c>
      <c r="J12" s="5">
        <v>46</v>
      </c>
    </row>
    <row r="13" spans="1:10" x14ac:dyDescent="0.35">
      <c r="A13" s="4">
        <v>4</v>
      </c>
      <c r="B13" s="5">
        <v>25</v>
      </c>
      <c r="C13" s="5">
        <v>18</v>
      </c>
      <c r="D13" s="5">
        <v>43</v>
      </c>
      <c r="G13" s="4">
        <v>4</v>
      </c>
      <c r="H13" s="5">
        <v>25</v>
      </c>
      <c r="I13" s="5">
        <v>18</v>
      </c>
      <c r="J13" s="5">
        <v>43</v>
      </c>
    </row>
    <row r="14" spans="1:10" x14ac:dyDescent="0.35">
      <c r="A14" s="4">
        <v>5</v>
      </c>
      <c r="B14" s="5">
        <v>28</v>
      </c>
      <c r="C14" s="5">
        <v>21</v>
      </c>
      <c r="D14" s="5">
        <v>49</v>
      </c>
      <c r="G14" s="4">
        <v>5</v>
      </c>
      <c r="H14" s="5">
        <v>22</v>
      </c>
      <c r="I14" s="5">
        <v>23</v>
      </c>
      <c r="J14" s="5">
        <v>45</v>
      </c>
    </row>
    <row r="15" spans="1:10" x14ac:dyDescent="0.35">
      <c r="A15" s="4" t="s">
        <v>84</v>
      </c>
      <c r="B15" s="5">
        <v>134</v>
      </c>
      <c r="C15" s="5">
        <v>101</v>
      </c>
      <c r="D15" s="5">
        <v>235</v>
      </c>
      <c r="G15" s="4" t="s">
        <v>84</v>
      </c>
      <c r="H15" s="5">
        <v>123</v>
      </c>
      <c r="I15" s="5">
        <v>111</v>
      </c>
      <c r="J15" s="5">
        <v>234</v>
      </c>
    </row>
    <row r="16" spans="1:10" x14ac:dyDescent="0.35">
      <c r="A16" s="4"/>
      <c r="B16" s="5"/>
      <c r="C16" s="5"/>
      <c r="D16" s="5"/>
      <c r="G16" s="4"/>
      <c r="H16" s="5"/>
      <c r="I16" s="5"/>
      <c r="J16" s="5"/>
    </row>
    <row r="17" spans="1:12" x14ac:dyDescent="0.35">
      <c r="A17" s="3" t="s">
        <v>1003</v>
      </c>
      <c r="B17" s="4">
        <v>1</v>
      </c>
      <c r="G17" s="3" t="s">
        <v>1003</v>
      </c>
      <c r="H17" s="4">
        <v>2</v>
      </c>
    </row>
    <row r="18" spans="1:12" x14ac:dyDescent="0.35">
      <c r="A18" s="3" t="s">
        <v>1000</v>
      </c>
      <c r="B18" s="4">
        <v>1</v>
      </c>
      <c r="G18" s="3" t="s">
        <v>1000</v>
      </c>
      <c r="H18" s="4">
        <v>1</v>
      </c>
    </row>
    <row r="19" spans="1:12" x14ac:dyDescent="0.35">
      <c r="K19" s="3"/>
      <c r="L19" s="3"/>
    </row>
    <row r="20" spans="1:12" x14ac:dyDescent="0.35">
      <c r="A20" s="3" t="s">
        <v>473</v>
      </c>
      <c r="B20" s="3" t="s">
        <v>1001</v>
      </c>
      <c r="G20" s="3" t="s">
        <v>473</v>
      </c>
      <c r="H20" s="3" t="s">
        <v>1001</v>
      </c>
    </row>
    <row r="21" spans="1:12" x14ac:dyDescent="0.35">
      <c r="A21" s="3" t="s">
        <v>988</v>
      </c>
      <c r="B21">
        <v>0</v>
      </c>
      <c r="C21">
        <v>1</v>
      </c>
      <c r="D21" t="s">
        <v>84</v>
      </c>
      <c r="E21" s="3"/>
      <c r="F21" s="3"/>
      <c r="G21" s="3" t="s">
        <v>988</v>
      </c>
      <c r="H21">
        <v>0</v>
      </c>
      <c r="I21">
        <v>1</v>
      </c>
      <c r="J21" t="s">
        <v>84</v>
      </c>
      <c r="K21" s="3"/>
      <c r="L21" s="3"/>
    </row>
    <row r="22" spans="1:12" x14ac:dyDescent="0.35">
      <c r="A22" s="4">
        <v>1</v>
      </c>
      <c r="B22" s="5">
        <v>24</v>
      </c>
      <c r="C22" s="5">
        <v>21</v>
      </c>
      <c r="D22" s="5">
        <v>45</v>
      </c>
      <c r="G22" s="4">
        <v>1</v>
      </c>
      <c r="H22" s="5">
        <v>23</v>
      </c>
      <c r="I22" s="5">
        <v>19</v>
      </c>
      <c r="J22" s="5">
        <v>42</v>
      </c>
    </row>
    <row r="23" spans="1:12" x14ac:dyDescent="0.35">
      <c r="A23" s="4">
        <v>2</v>
      </c>
      <c r="B23" s="5">
        <v>21</v>
      </c>
      <c r="C23" s="5">
        <v>16</v>
      </c>
      <c r="D23" s="5">
        <v>37</v>
      </c>
      <c r="G23" s="4">
        <v>2</v>
      </c>
      <c r="H23" s="5">
        <v>25</v>
      </c>
      <c r="I23" s="5">
        <v>15</v>
      </c>
      <c r="J23" s="5">
        <v>40</v>
      </c>
    </row>
    <row r="24" spans="1:12" x14ac:dyDescent="0.35">
      <c r="A24" s="4">
        <v>3</v>
      </c>
      <c r="B24" s="5">
        <v>22</v>
      </c>
      <c r="C24" s="5">
        <v>13</v>
      </c>
      <c r="D24" s="5">
        <v>35</v>
      </c>
      <c r="G24" s="4">
        <v>3</v>
      </c>
      <c r="H24" s="5">
        <v>19</v>
      </c>
      <c r="I24" s="5">
        <v>16</v>
      </c>
      <c r="J24" s="5">
        <v>35</v>
      </c>
    </row>
    <row r="25" spans="1:12" x14ac:dyDescent="0.35">
      <c r="A25" s="4">
        <v>4</v>
      </c>
      <c r="B25" s="5">
        <v>17</v>
      </c>
      <c r="C25" s="5">
        <v>14</v>
      </c>
      <c r="D25" s="5">
        <v>31</v>
      </c>
      <c r="G25" s="4">
        <v>4</v>
      </c>
      <c r="H25" s="5">
        <v>21</v>
      </c>
      <c r="I25" s="5">
        <v>15</v>
      </c>
      <c r="J25" s="5">
        <v>36</v>
      </c>
    </row>
    <row r="26" spans="1:12" x14ac:dyDescent="0.35">
      <c r="A26" s="4">
        <v>5</v>
      </c>
      <c r="B26" s="5">
        <v>20</v>
      </c>
      <c r="C26" s="5">
        <v>17</v>
      </c>
      <c r="D26" s="5">
        <v>37</v>
      </c>
      <c r="G26" s="4">
        <v>5</v>
      </c>
      <c r="H26" s="5">
        <v>19</v>
      </c>
      <c r="I26" s="5">
        <v>18</v>
      </c>
      <c r="J26" s="5">
        <v>37</v>
      </c>
    </row>
    <row r="27" spans="1:12" x14ac:dyDescent="0.35">
      <c r="A27" s="4" t="s">
        <v>84</v>
      </c>
      <c r="B27" s="5">
        <v>104</v>
      </c>
      <c r="C27" s="5">
        <v>81</v>
      </c>
      <c r="D27" s="5">
        <v>185</v>
      </c>
      <c r="G27" s="4" t="s">
        <v>84</v>
      </c>
      <c r="H27" s="5">
        <v>107</v>
      </c>
      <c r="I27" s="5">
        <v>83</v>
      </c>
      <c r="J27" s="5">
        <v>190</v>
      </c>
    </row>
  </sheetData>
  <mergeCells count="4">
    <mergeCell ref="B1:D1"/>
    <mergeCell ref="A1:A2"/>
    <mergeCell ref="G1:G2"/>
    <mergeCell ref="H1:J1"/>
  </mergeCells>
  <pageMargins left="0.7" right="0.7" top="0.75" bottom="0.75" header="0.3" footer="0.3"/>
  <pageSetup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70"/>
  <sheetViews>
    <sheetView tabSelected="1" workbookViewId="0"/>
  </sheetViews>
  <sheetFormatPr defaultRowHeight="14.5" x14ac:dyDescent="0.35"/>
  <cols>
    <col min="1" max="4" width="16" customWidth="1"/>
    <col min="8" max="8" width="10.54296875" bestFit="1" customWidth="1"/>
    <col min="11" max="11" width="20.54296875" bestFit="1" customWidth="1"/>
    <col min="12" max="17" width="20.54296875" customWidth="1"/>
    <col min="18" max="18" width="11" bestFit="1" customWidth="1"/>
    <col min="19" max="19" width="17.453125" bestFit="1" customWidth="1"/>
    <col min="20" max="20" width="21.08984375" bestFit="1" customWidth="1"/>
    <col min="21" max="23" width="21.08984375" customWidth="1"/>
    <col min="24" max="24" width="28.1796875" bestFit="1" customWidth="1"/>
    <col min="25" max="25" width="16" bestFit="1" customWidth="1"/>
    <col min="26" max="26" width="30.08984375" bestFit="1" customWidth="1"/>
    <col min="27" max="27" width="36.81640625" bestFit="1" customWidth="1"/>
    <col min="28" max="28" width="13.81640625" bestFit="1" customWidth="1"/>
    <col min="29" max="29" width="16.90625" bestFit="1" customWidth="1"/>
    <col min="30" max="30" width="17.1796875" bestFit="1" customWidth="1"/>
    <col min="31" max="31" width="22.36328125" bestFit="1" customWidth="1"/>
    <col min="32" max="32" width="20.54296875" bestFit="1" customWidth="1"/>
    <col min="33" max="33" width="16.6328125" bestFit="1" customWidth="1"/>
    <col min="34" max="34" width="14.6328125" bestFit="1" customWidth="1"/>
    <col min="35" max="35" width="19.90625" bestFit="1" customWidth="1"/>
    <col min="36" max="36" width="23.453125" bestFit="1" customWidth="1"/>
    <col min="37" max="37" width="21.54296875" bestFit="1" customWidth="1"/>
    <col min="38" max="38" width="26.54296875" bestFit="1" customWidth="1"/>
    <col min="39" max="39" width="22.453125" bestFit="1" customWidth="1"/>
    <col min="40" max="40" width="26.08984375" bestFit="1" customWidth="1"/>
    <col min="41" max="41" width="16.6328125" bestFit="1" customWidth="1"/>
    <col min="42" max="42" width="27.6328125" bestFit="1" customWidth="1"/>
    <col min="43" max="43" width="28.81640625" bestFit="1" customWidth="1"/>
    <col min="44" max="44" width="23.36328125" bestFit="1" customWidth="1"/>
    <col min="45" max="46" width="19.90625" bestFit="1" customWidth="1"/>
    <col min="47" max="47" width="26" bestFit="1" customWidth="1"/>
    <col min="48" max="48" width="26" customWidth="1"/>
    <col min="49" max="49" width="24.08984375" bestFit="1" customWidth="1"/>
    <col min="50" max="50" width="24.08984375" customWidth="1"/>
    <col min="51" max="51" width="29.08984375" bestFit="1" customWidth="1"/>
    <col min="52" max="53" width="29.08984375" customWidth="1"/>
    <col min="54" max="54" width="25.6328125" bestFit="1" customWidth="1"/>
    <col min="55" max="56" width="25.6328125" customWidth="1"/>
    <col min="57" max="57" width="37.36328125" bestFit="1" customWidth="1"/>
    <col min="58" max="58" width="37.36328125" customWidth="1"/>
    <col min="59" max="59" width="17.08984375" bestFit="1" customWidth="1"/>
    <col min="60" max="60" width="25.453125" bestFit="1" customWidth="1"/>
    <col min="61" max="61" width="23.54296875" bestFit="1" customWidth="1"/>
    <col min="62" max="62" width="13.90625" bestFit="1" customWidth="1"/>
    <col min="63" max="63" width="22.453125" bestFit="1" customWidth="1"/>
    <col min="64" max="64" width="25.6328125" bestFit="1" customWidth="1"/>
    <col min="67" max="67" width="21" bestFit="1" customWidth="1"/>
    <col min="68" max="68" width="21.81640625" bestFit="1" customWidth="1"/>
    <col min="69" max="69" width="26.36328125" bestFit="1" customWidth="1"/>
    <col min="70" max="70" width="22.36328125" bestFit="1" customWidth="1"/>
    <col min="71" max="71" width="31.1796875" bestFit="1" customWidth="1"/>
    <col min="79" max="79" width="13.36328125" bestFit="1" customWidth="1"/>
    <col min="80" max="80" width="13.36328125" customWidth="1"/>
    <col min="81" max="81" width="15.54296875" bestFit="1" customWidth="1"/>
    <col min="82" max="82" width="15.54296875" customWidth="1"/>
    <col min="83" max="83" width="26.81640625" bestFit="1" customWidth="1"/>
    <col min="84" max="84" width="26.81640625" customWidth="1"/>
    <col min="85" max="85" width="19.453125" bestFit="1" customWidth="1"/>
    <col min="86" max="86" width="19.453125" customWidth="1"/>
    <col min="87" max="87" width="42.81640625" bestFit="1" customWidth="1"/>
    <col min="88" max="88" width="42.81640625" customWidth="1"/>
    <col min="89" max="89" width="48.453125" bestFit="1" customWidth="1"/>
    <col min="90" max="90" width="30.08984375" bestFit="1" customWidth="1"/>
    <col min="91" max="91" width="30.08984375" customWidth="1"/>
    <col min="92" max="92" width="26.1796875" bestFit="1" customWidth="1"/>
    <col min="93" max="93" width="31.81640625" bestFit="1" customWidth="1"/>
    <col min="94" max="94" width="31.81640625" customWidth="1"/>
    <col min="95" max="95" width="20.54296875" bestFit="1" customWidth="1"/>
    <col min="96" max="96" width="35" bestFit="1" customWidth="1"/>
    <col min="97" max="97" width="25.81640625" bestFit="1" customWidth="1"/>
  </cols>
  <sheetData>
    <row r="1" spans="1:97" x14ac:dyDescent="0.35">
      <c r="A1" t="s">
        <v>85</v>
      </c>
      <c r="B1" t="s">
        <v>170</v>
      </c>
      <c r="C1" t="s">
        <v>481</v>
      </c>
      <c r="D1" t="s">
        <v>505</v>
      </c>
      <c r="E1" t="s">
        <v>467</v>
      </c>
      <c r="F1" t="s">
        <v>2</v>
      </c>
      <c r="G1" t="s">
        <v>3</v>
      </c>
      <c r="H1" t="s">
        <v>4</v>
      </c>
      <c r="I1" t="s">
        <v>163</v>
      </c>
      <c r="J1" t="s">
        <v>164</v>
      </c>
      <c r="K1" t="s">
        <v>100</v>
      </c>
      <c r="L1" s="19" t="s">
        <v>1002</v>
      </c>
      <c r="M1" s="19" t="s">
        <v>989</v>
      </c>
      <c r="N1" s="19" t="s">
        <v>1080</v>
      </c>
      <c r="O1" s="19" t="s">
        <v>1079</v>
      </c>
      <c r="P1" s="19" t="s">
        <v>988</v>
      </c>
      <c r="Q1" s="19" t="s">
        <v>1004</v>
      </c>
      <c r="R1" s="16" t="s">
        <v>468</v>
      </c>
      <c r="S1" s="16" t="s">
        <v>768</v>
      </c>
      <c r="T1" s="16" t="s">
        <v>72</v>
      </c>
      <c r="U1" s="18" t="s">
        <v>783</v>
      </c>
      <c r="V1" s="18" t="s">
        <v>1000</v>
      </c>
      <c r="W1" s="16" t="s">
        <v>769</v>
      </c>
      <c r="X1" s="16" t="s">
        <v>73</v>
      </c>
      <c r="Y1" s="16" t="s">
        <v>165</v>
      </c>
      <c r="Z1" s="16" t="s">
        <v>74</v>
      </c>
      <c r="AA1" s="18" t="s">
        <v>770</v>
      </c>
      <c r="AB1" s="16" t="s">
        <v>75</v>
      </c>
      <c r="AC1" s="16" t="s">
        <v>76</v>
      </c>
      <c r="AD1" s="16" t="s">
        <v>166</v>
      </c>
      <c r="AE1" s="16" t="s">
        <v>167</v>
      </c>
      <c r="AF1" s="8" t="s">
        <v>168</v>
      </c>
      <c r="AG1" s="16" t="s">
        <v>77</v>
      </c>
      <c r="AH1" s="16" t="s">
        <v>78</v>
      </c>
      <c r="AI1" s="16" t="s">
        <v>79</v>
      </c>
      <c r="AJ1" s="16" t="s">
        <v>159</v>
      </c>
      <c r="AK1" s="16" t="s">
        <v>160</v>
      </c>
      <c r="AL1" s="16" t="s">
        <v>161</v>
      </c>
      <c r="AM1" s="16" t="s">
        <v>469</v>
      </c>
      <c r="AN1" s="16" t="s">
        <v>80</v>
      </c>
      <c r="AO1" s="16" t="s">
        <v>1073</v>
      </c>
      <c r="AP1" s="16" t="s">
        <v>1072</v>
      </c>
      <c r="AQ1" s="8" t="s">
        <v>471</v>
      </c>
      <c r="AR1" s="13" t="s">
        <v>506</v>
      </c>
      <c r="AS1" s="13" t="s">
        <v>507</v>
      </c>
      <c r="AT1" s="13" t="s">
        <v>508</v>
      </c>
      <c r="AU1" s="16" t="s">
        <v>509</v>
      </c>
      <c r="AV1" s="16" t="s">
        <v>771</v>
      </c>
      <c r="AW1" s="16" t="s">
        <v>510</v>
      </c>
      <c r="AX1" s="16" t="s">
        <v>772</v>
      </c>
      <c r="AY1" s="16" t="s">
        <v>511</v>
      </c>
      <c r="AZ1" s="16" t="s">
        <v>773</v>
      </c>
      <c r="BA1" s="16" t="s">
        <v>774</v>
      </c>
      <c r="BB1" s="16" t="s">
        <v>512</v>
      </c>
      <c r="BC1" s="16" t="s">
        <v>764</v>
      </c>
      <c r="BD1" s="16" t="s">
        <v>765</v>
      </c>
      <c r="BE1" s="16" t="s">
        <v>513</v>
      </c>
      <c r="BF1" s="16" t="s">
        <v>775</v>
      </c>
      <c r="BG1" s="11" t="s">
        <v>526</v>
      </c>
      <c r="BH1" s="11" t="s">
        <v>527</v>
      </c>
      <c r="BI1" s="11" t="s">
        <v>528</v>
      </c>
      <c r="BJ1" s="11" t="s">
        <v>529</v>
      </c>
      <c r="BK1" s="11" t="s">
        <v>530</v>
      </c>
      <c r="BL1" s="11" t="s">
        <v>531</v>
      </c>
      <c r="BM1" s="12" t="s">
        <v>532</v>
      </c>
      <c r="BN1" s="12" t="s">
        <v>1071</v>
      </c>
      <c r="BO1" s="16" t="s">
        <v>533</v>
      </c>
      <c r="BP1" s="13" t="s">
        <v>534</v>
      </c>
      <c r="BQ1" s="16" t="s">
        <v>535</v>
      </c>
      <c r="BR1" s="13" t="s">
        <v>536</v>
      </c>
      <c r="BS1" s="13" t="s">
        <v>537</v>
      </c>
      <c r="BT1" s="11" t="s">
        <v>538</v>
      </c>
      <c r="BU1" s="11" t="s">
        <v>539</v>
      </c>
      <c r="BV1" s="13" t="s">
        <v>540</v>
      </c>
      <c r="BW1" s="13" t="s">
        <v>541</v>
      </c>
      <c r="BX1" s="13" t="s">
        <v>542</v>
      </c>
      <c r="BY1" s="13" t="s">
        <v>543</v>
      </c>
      <c r="BZ1" s="13" t="s">
        <v>1074</v>
      </c>
      <c r="CA1" s="10" t="s">
        <v>544</v>
      </c>
      <c r="CB1" s="10" t="s">
        <v>1067</v>
      </c>
      <c r="CC1" s="10" t="s">
        <v>545</v>
      </c>
      <c r="CD1" s="10" t="s">
        <v>1068</v>
      </c>
      <c r="CE1" s="10" t="s">
        <v>546</v>
      </c>
      <c r="CF1" s="10" t="s">
        <v>1069</v>
      </c>
      <c r="CG1" s="10" t="s">
        <v>547</v>
      </c>
      <c r="CH1" s="10" t="s">
        <v>1070</v>
      </c>
      <c r="CI1" s="10" t="s">
        <v>548</v>
      </c>
      <c r="CJ1" s="13" t="s">
        <v>776</v>
      </c>
      <c r="CK1" s="10" t="s">
        <v>549</v>
      </c>
      <c r="CL1" s="13" t="s">
        <v>778</v>
      </c>
      <c r="CM1" s="13" t="s">
        <v>777</v>
      </c>
      <c r="CN1" s="16" t="s">
        <v>550</v>
      </c>
      <c r="CO1" s="16" t="s">
        <v>551</v>
      </c>
      <c r="CP1" s="16" t="s">
        <v>779</v>
      </c>
      <c r="CQ1" s="16" t="s">
        <v>780</v>
      </c>
      <c r="CR1" s="16" t="s">
        <v>766</v>
      </c>
      <c r="CS1" s="13" t="s">
        <v>786</v>
      </c>
    </row>
    <row r="2" spans="1:97" x14ac:dyDescent="0.35">
      <c r="A2" t="s">
        <v>92</v>
      </c>
      <c r="B2" t="s">
        <v>171</v>
      </c>
      <c r="C2">
        <v>457</v>
      </c>
      <c r="D2" s="5">
        <v>455</v>
      </c>
      <c r="E2">
        <v>1</v>
      </c>
      <c r="F2">
        <v>100</v>
      </c>
      <c r="G2">
        <v>106</v>
      </c>
      <c r="H2" t="b">
        <v>1</v>
      </c>
      <c r="I2">
        <v>5</v>
      </c>
      <c r="J2">
        <v>5</v>
      </c>
      <c r="K2" t="s">
        <v>1142</v>
      </c>
      <c r="L2">
        <v>1</v>
      </c>
      <c r="M2">
        <v>0</v>
      </c>
      <c r="N2" t="s">
        <v>1082</v>
      </c>
      <c r="O2">
        <v>2</v>
      </c>
      <c r="P2">
        <v>1</v>
      </c>
      <c r="Q2" t="s">
        <v>1005</v>
      </c>
      <c r="R2" t="s">
        <v>39</v>
      </c>
      <c r="S2">
        <v>1</v>
      </c>
      <c r="T2" t="s">
        <v>50</v>
      </c>
      <c r="U2" t="s">
        <v>785</v>
      </c>
      <c r="V2">
        <v>1</v>
      </c>
      <c r="W2">
        <v>0</v>
      </c>
      <c r="X2" t="s">
        <v>46</v>
      </c>
      <c r="Y2">
        <v>3</v>
      </c>
      <c r="Z2" t="s">
        <v>39</v>
      </c>
      <c r="AA2">
        <v>1</v>
      </c>
      <c r="AB2" t="s">
        <v>41</v>
      </c>
      <c r="AC2" t="s">
        <v>51</v>
      </c>
      <c r="AD2">
        <v>24.5</v>
      </c>
      <c r="AE2">
        <v>6.5</v>
      </c>
      <c r="AF2">
        <v>6</v>
      </c>
      <c r="AG2" t="s">
        <v>52</v>
      </c>
      <c r="AH2" t="s">
        <v>57</v>
      </c>
      <c r="AI2" t="s">
        <v>49</v>
      </c>
      <c r="AJ2">
        <v>3</v>
      </c>
      <c r="AK2">
        <v>4</v>
      </c>
      <c r="AL2">
        <v>2</v>
      </c>
      <c r="AM2">
        <v>9</v>
      </c>
      <c r="AN2" t="s">
        <v>58</v>
      </c>
      <c r="AO2">
        <v>-1</v>
      </c>
      <c r="AP2">
        <v>2</v>
      </c>
      <c r="AQ2">
        <v>0.7</v>
      </c>
      <c r="AR2" s="9">
        <v>43904.720069444447</v>
      </c>
      <c r="AS2">
        <v>100</v>
      </c>
      <c r="AT2" t="s">
        <v>514</v>
      </c>
      <c r="AU2" t="s">
        <v>52</v>
      </c>
      <c r="AV2">
        <v>3</v>
      </c>
      <c r="AW2" t="s">
        <v>57</v>
      </c>
      <c r="AX2">
        <v>4</v>
      </c>
      <c r="AY2" t="s">
        <v>57</v>
      </c>
      <c r="AZ2">
        <v>0</v>
      </c>
      <c r="BA2">
        <v>7</v>
      </c>
      <c r="BB2" t="s">
        <v>58</v>
      </c>
      <c r="BC2">
        <v>-1</v>
      </c>
      <c r="BD2">
        <v>2</v>
      </c>
      <c r="BE2" t="s">
        <v>39</v>
      </c>
      <c r="BF2">
        <v>1</v>
      </c>
      <c r="BG2">
        <v>0</v>
      </c>
      <c r="BH2">
        <v>0</v>
      </c>
      <c r="BI2">
        <v>2</v>
      </c>
      <c r="BJ2" t="s">
        <v>566</v>
      </c>
      <c r="BK2" t="s">
        <v>567</v>
      </c>
      <c r="BL2" t="s">
        <v>566</v>
      </c>
      <c r="BM2" t="s">
        <v>567</v>
      </c>
      <c r="BN2" s="5">
        <v>2</v>
      </c>
      <c r="BO2" t="s">
        <v>41</v>
      </c>
      <c r="BP2" t="s">
        <v>560</v>
      </c>
      <c r="BQ2">
        <v>24.5</v>
      </c>
      <c r="BR2">
        <v>3.5</v>
      </c>
      <c r="BS2">
        <v>70</v>
      </c>
      <c r="BT2">
        <v>0</v>
      </c>
      <c r="BU2">
        <v>0</v>
      </c>
      <c r="BV2" t="s">
        <v>568</v>
      </c>
      <c r="BW2">
        <v>1990</v>
      </c>
      <c r="BX2">
        <v>0</v>
      </c>
      <c r="BY2">
        <v>30</v>
      </c>
      <c r="BZ2" t="s">
        <v>1076</v>
      </c>
      <c r="CA2" t="s">
        <v>569</v>
      </c>
      <c r="CB2">
        <v>1</v>
      </c>
      <c r="CC2" t="s">
        <v>553</v>
      </c>
      <c r="CD2">
        <v>2</v>
      </c>
      <c r="CE2" t="s">
        <v>570</v>
      </c>
      <c r="CF2">
        <v>2</v>
      </c>
      <c r="CG2" t="s">
        <v>571</v>
      </c>
      <c r="CH2">
        <v>2</v>
      </c>
      <c r="CI2" t="s">
        <v>556</v>
      </c>
      <c r="CJ2">
        <v>2</v>
      </c>
      <c r="CK2" t="s">
        <v>572</v>
      </c>
      <c r="CL2" t="s">
        <v>573</v>
      </c>
      <c r="CM2">
        <v>0</v>
      </c>
      <c r="CN2" t="s">
        <v>521</v>
      </c>
      <c r="CO2">
        <v>7.5</v>
      </c>
      <c r="CP2">
        <v>7</v>
      </c>
      <c r="CQ2" t="s">
        <v>518</v>
      </c>
      <c r="CR2" t="s">
        <v>574</v>
      </c>
      <c r="CS2" t="s">
        <v>39</v>
      </c>
    </row>
    <row r="3" spans="1:97" x14ac:dyDescent="0.35">
      <c r="A3" t="s">
        <v>92</v>
      </c>
      <c r="B3" t="s">
        <v>172</v>
      </c>
      <c r="C3">
        <v>500</v>
      </c>
      <c r="D3" s="5">
        <v>457</v>
      </c>
      <c r="E3">
        <v>1</v>
      </c>
      <c r="F3">
        <v>100</v>
      </c>
      <c r="G3">
        <v>176</v>
      </c>
      <c r="H3" t="b">
        <v>1</v>
      </c>
      <c r="I3">
        <v>5</v>
      </c>
      <c r="J3">
        <v>2</v>
      </c>
      <c r="K3" t="s">
        <v>1143</v>
      </c>
      <c r="L3">
        <v>1</v>
      </c>
      <c r="M3">
        <v>0</v>
      </c>
      <c r="N3" t="s">
        <v>1082</v>
      </c>
      <c r="O3">
        <v>2</v>
      </c>
      <c r="P3">
        <v>1</v>
      </c>
      <c r="Q3" t="s">
        <v>1005</v>
      </c>
      <c r="R3" t="s">
        <v>39</v>
      </c>
      <c r="S3">
        <v>1</v>
      </c>
      <c r="T3" t="s">
        <v>39</v>
      </c>
      <c r="U3" t="s">
        <v>784</v>
      </c>
      <c r="V3">
        <v>1</v>
      </c>
      <c r="W3">
        <v>1</v>
      </c>
      <c r="X3" t="s">
        <v>59</v>
      </c>
      <c r="Y3">
        <v>2</v>
      </c>
      <c r="Z3" t="s">
        <v>39</v>
      </c>
      <c r="AA3">
        <v>1</v>
      </c>
      <c r="AB3" t="s">
        <v>41</v>
      </c>
      <c r="AC3" t="s">
        <v>51</v>
      </c>
      <c r="AD3">
        <v>24.5</v>
      </c>
      <c r="AE3">
        <v>6.5</v>
      </c>
      <c r="AF3">
        <v>6</v>
      </c>
      <c r="AG3" t="s">
        <v>57</v>
      </c>
      <c r="AH3" t="s">
        <v>52</v>
      </c>
      <c r="AI3" t="s">
        <v>57</v>
      </c>
      <c r="AJ3">
        <v>4</v>
      </c>
      <c r="AK3">
        <v>3</v>
      </c>
      <c r="AL3">
        <v>0</v>
      </c>
      <c r="AM3">
        <v>7</v>
      </c>
      <c r="AN3" t="s">
        <v>61</v>
      </c>
      <c r="AO3">
        <v>0</v>
      </c>
      <c r="AP3">
        <v>3</v>
      </c>
      <c r="AR3" s="9" t="s">
        <v>515</v>
      </c>
      <c r="AS3" t="s">
        <v>515</v>
      </c>
      <c r="AT3" t="s">
        <v>515</v>
      </c>
      <c r="AU3" t="s">
        <v>57</v>
      </c>
      <c r="AV3">
        <v>4</v>
      </c>
      <c r="AW3" t="s">
        <v>57</v>
      </c>
      <c r="AX3">
        <v>4</v>
      </c>
      <c r="AY3" t="s">
        <v>57</v>
      </c>
      <c r="AZ3">
        <v>4</v>
      </c>
      <c r="BA3">
        <v>12</v>
      </c>
      <c r="BB3" t="s">
        <v>58</v>
      </c>
      <c r="BC3">
        <v>-1</v>
      </c>
      <c r="BD3">
        <v>2</v>
      </c>
      <c r="BG3">
        <v>0</v>
      </c>
      <c r="BH3">
        <v>0</v>
      </c>
      <c r="BI3">
        <v>2</v>
      </c>
      <c r="BJ3" t="s">
        <v>566</v>
      </c>
      <c r="BK3" t="s">
        <v>567</v>
      </c>
      <c r="BL3" t="s">
        <v>566</v>
      </c>
      <c r="BM3" t="s">
        <v>567</v>
      </c>
      <c r="BN3" s="5">
        <v>2</v>
      </c>
      <c r="BO3" t="s">
        <v>41</v>
      </c>
      <c r="BP3" t="s">
        <v>560</v>
      </c>
      <c r="BQ3">
        <v>24.5</v>
      </c>
      <c r="BR3">
        <v>3.5</v>
      </c>
      <c r="BS3">
        <v>70</v>
      </c>
      <c r="BT3">
        <v>0</v>
      </c>
      <c r="BU3">
        <v>0</v>
      </c>
      <c r="BV3" t="s">
        <v>568</v>
      </c>
      <c r="BW3">
        <v>1991</v>
      </c>
      <c r="BX3">
        <v>0</v>
      </c>
      <c r="BY3">
        <v>29</v>
      </c>
      <c r="BZ3" t="s">
        <v>1076</v>
      </c>
      <c r="CA3" t="s">
        <v>569</v>
      </c>
      <c r="CB3">
        <v>1</v>
      </c>
      <c r="CC3" t="s">
        <v>553</v>
      </c>
      <c r="CD3">
        <v>2</v>
      </c>
      <c r="CE3" t="s">
        <v>570</v>
      </c>
      <c r="CF3">
        <v>2</v>
      </c>
      <c r="CG3" t="s">
        <v>576</v>
      </c>
      <c r="CH3">
        <v>1</v>
      </c>
      <c r="CI3" t="s">
        <v>556</v>
      </c>
      <c r="CJ3">
        <v>2</v>
      </c>
      <c r="CK3" t="s">
        <v>577</v>
      </c>
      <c r="CL3" t="s">
        <v>578</v>
      </c>
      <c r="CM3">
        <v>1</v>
      </c>
      <c r="CN3" t="s">
        <v>517</v>
      </c>
      <c r="CO3">
        <v>6.5</v>
      </c>
      <c r="CP3">
        <v>6</v>
      </c>
      <c r="CQ3" t="s">
        <v>518</v>
      </c>
      <c r="CR3" t="s">
        <v>579</v>
      </c>
      <c r="CS3" t="s">
        <v>39</v>
      </c>
    </row>
    <row r="4" spans="1:97" x14ac:dyDescent="0.35">
      <c r="A4" t="s">
        <v>86</v>
      </c>
      <c r="B4" t="s">
        <v>173</v>
      </c>
      <c r="C4">
        <v>519</v>
      </c>
      <c r="D4" s="5">
        <v>518</v>
      </c>
      <c r="E4">
        <v>1</v>
      </c>
      <c r="F4">
        <v>100</v>
      </c>
      <c r="G4">
        <v>61</v>
      </c>
      <c r="H4" t="b">
        <v>1</v>
      </c>
      <c r="I4">
        <v>5</v>
      </c>
      <c r="J4">
        <v>5</v>
      </c>
      <c r="K4" t="s">
        <v>1144</v>
      </c>
      <c r="L4">
        <v>0</v>
      </c>
      <c r="M4">
        <v>0</v>
      </c>
      <c r="O4">
        <v>1</v>
      </c>
      <c r="P4">
        <v>1</v>
      </c>
      <c r="Q4" t="s">
        <v>1006</v>
      </c>
      <c r="R4" t="s">
        <v>39</v>
      </c>
      <c r="S4">
        <v>1</v>
      </c>
      <c r="T4" t="s">
        <v>39</v>
      </c>
      <c r="U4" t="s">
        <v>784</v>
      </c>
      <c r="V4">
        <v>0</v>
      </c>
      <c r="W4">
        <v>1</v>
      </c>
      <c r="X4" t="s">
        <v>46</v>
      </c>
      <c r="Y4">
        <v>3</v>
      </c>
      <c r="Z4" t="s">
        <v>50</v>
      </c>
      <c r="AA4">
        <v>0</v>
      </c>
      <c r="AB4" t="s">
        <v>47</v>
      </c>
      <c r="AC4" t="s">
        <v>62</v>
      </c>
      <c r="AD4">
        <v>23.5</v>
      </c>
      <c r="AE4">
        <v>7.5</v>
      </c>
      <c r="AF4">
        <v>8</v>
      </c>
      <c r="AG4" t="s">
        <v>57</v>
      </c>
      <c r="AH4" t="s">
        <v>57</v>
      </c>
      <c r="AI4" t="s">
        <v>43</v>
      </c>
      <c r="AJ4">
        <v>4</v>
      </c>
      <c r="AK4">
        <v>4</v>
      </c>
      <c r="AL4">
        <v>4</v>
      </c>
      <c r="AM4">
        <v>12</v>
      </c>
      <c r="AN4" t="s">
        <v>61</v>
      </c>
      <c r="AO4">
        <v>0</v>
      </c>
      <c r="AP4">
        <v>3</v>
      </c>
      <c r="AR4" s="9">
        <v>43904.754548611112</v>
      </c>
      <c r="AS4">
        <v>100</v>
      </c>
      <c r="AT4" t="s">
        <v>514</v>
      </c>
      <c r="AU4" t="s">
        <v>57</v>
      </c>
      <c r="AV4">
        <v>4</v>
      </c>
      <c r="AW4" t="s">
        <v>57</v>
      </c>
      <c r="AX4">
        <v>4</v>
      </c>
      <c r="AY4" t="s">
        <v>49</v>
      </c>
      <c r="AZ4">
        <v>2</v>
      </c>
      <c r="BA4">
        <v>10</v>
      </c>
      <c r="BB4" t="s">
        <v>45</v>
      </c>
      <c r="BC4">
        <v>2</v>
      </c>
      <c r="BD4">
        <v>5</v>
      </c>
      <c r="BE4" t="s">
        <v>39</v>
      </c>
      <c r="BF4">
        <v>1</v>
      </c>
      <c r="BG4">
        <v>0</v>
      </c>
      <c r="BH4">
        <v>0</v>
      </c>
      <c r="BI4">
        <v>3</v>
      </c>
      <c r="BJ4" t="s">
        <v>581</v>
      </c>
      <c r="BK4" t="s">
        <v>582</v>
      </c>
      <c r="BL4" t="s">
        <v>581</v>
      </c>
      <c r="BM4" t="s">
        <v>582</v>
      </c>
      <c r="BN4" s="5">
        <v>3</v>
      </c>
      <c r="BO4" t="s">
        <v>559</v>
      </c>
      <c r="BP4" t="s">
        <v>583</v>
      </c>
      <c r="BQ4">
        <v>22.5</v>
      </c>
      <c r="BR4">
        <v>1.5</v>
      </c>
      <c r="BS4">
        <v>42</v>
      </c>
      <c r="BT4">
        <v>0</v>
      </c>
      <c r="BU4">
        <v>0</v>
      </c>
      <c r="BV4" t="s">
        <v>542</v>
      </c>
      <c r="BW4">
        <v>1996</v>
      </c>
      <c r="BX4">
        <v>1</v>
      </c>
      <c r="BY4">
        <v>24</v>
      </c>
      <c r="BZ4" t="s">
        <v>1075</v>
      </c>
      <c r="CA4" t="s">
        <v>569</v>
      </c>
      <c r="CB4">
        <v>1</v>
      </c>
      <c r="CC4" t="s">
        <v>553</v>
      </c>
      <c r="CD4">
        <v>2</v>
      </c>
      <c r="CE4" t="s">
        <v>570</v>
      </c>
      <c r="CF4">
        <v>2</v>
      </c>
      <c r="CG4" t="s">
        <v>576</v>
      </c>
      <c r="CH4">
        <v>1</v>
      </c>
      <c r="CI4" t="s">
        <v>556</v>
      </c>
      <c r="CJ4">
        <v>2</v>
      </c>
      <c r="CK4" t="s">
        <v>584</v>
      </c>
      <c r="CL4" t="s">
        <v>558</v>
      </c>
      <c r="CM4">
        <v>1</v>
      </c>
      <c r="CN4" t="s">
        <v>521</v>
      </c>
      <c r="CO4">
        <v>7.5</v>
      </c>
      <c r="CP4">
        <v>9</v>
      </c>
      <c r="CQ4" t="s">
        <v>525</v>
      </c>
      <c r="CR4" t="s">
        <v>585</v>
      </c>
      <c r="CS4" t="s">
        <v>39</v>
      </c>
    </row>
    <row r="5" spans="1:97" x14ac:dyDescent="0.35">
      <c r="A5" t="s">
        <v>92</v>
      </c>
      <c r="B5" t="s">
        <v>174</v>
      </c>
      <c r="C5">
        <v>521</v>
      </c>
      <c r="D5" s="5">
        <v>519</v>
      </c>
      <c r="E5">
        <v>1</v>
      </c>
      <c r="F5">
        <v>100</v>
      </c>
      <c r="G5">
        <v>127</v>
      </c>
      <c r="H5" t="b">
        <v>1</v>
      </c>
      <c r="I5">
        <v>5</v>
      </c>
      <c r="J5">
        <v>5</v>
      </c>
      <c r="K5" t="s">
        <v>1145</v>
      </c>
      <c r="L5">
        <v>1</v>
      </c>
      <c r="M5">
        <v>0</v>
      </c>
      <c r="N5" t="s">
        <v>1082</v>
      </c>
      <c r="O5">
        <v>2</v>
      </c>
      <c r="P5">
        <v>1</v>
      </c>
      <c r="Q5" t="s">
        <v>1005</v>
      </c>
      <c r="R5" t="s">
        <v>39</v>
      </c>
      <c r="S5">
        <v>1</v>
      </c>
      <c r="T5" t="s">
        <v>39</v>
      </c>
      <c r="U5" t="s">
        <v>784</v>
      </c>
      <c r="V5">
        <v>1</v>
      </c>
      <c r="W5">
        <v>1</v>
      </c>
      <c r="X5" t="s">
        <v>46</v>
      </c>
      <c r="Y5">
        <v>3</v>
      </c>
      <c r="Z5" t="s">
        <v>39</v>
      </c>
      <c r="AA5">
        <v>1</v>
      </c>
      <c r="AB5" t="s">
        <v>41</v>
      </c>
      <c r="AC5" t="s">
        <v>63</v>
      </c>
      <c r="AD5">
        <v>24.5</v>
      </c>
      <c r="AE5">
        <v>5.5</v>
      </c>
      <c r="AF5">
        <v>5</v>
      </c>
      <c r="AG5" t="s">
        <v>57</v>
      </c>
      <c r="AH5" t="s">
        <v>57</v>
      </c>
      <c r="AI5" t="s">
        <v>44</v>
      </c>
      <c r="AJ5">
        <v>4</v>
      </c>
      <c r="AK5">
        <v>4</v>
      </c>
      <c r="AL5">
        <v>3</v>
      </c>
      <c r="AM5">
        <v>11</v>
      </c>
      <c r="AN5" t="s">
        <v>64</v>
      </c>
      <c r="AO5">
        <v>-2</v>
      </c>
      <c r="AP5">
        <v>1</v>
      </c>
      <c r="AR5" s="9" t="s">
        <v>515</v>
      </c>
      <c r="AS5" t="s">
        <v>515</v>
      </c>
      <c r="AT5" t="s">
        <v>515</v>
      </c>
      <c r="AU5" t="s">
        <v>49</v>
      </c>
      <c r="AV5">
        <v>2</v>
      </c>
      <c r="AW5" t="s">
        <v>57</v>
      </c>
      <c r="AX5">
        <v>4</v>
      </c>
      <c r="AY5" t="s">
        <v>43</v>
      </c>
      <c r="AZ5">
        <v>0</v>
      </c>
      <c r="BA5">
        <v>6</v>
      </c>
      <c r="BB5" t="s">
        <v>64</v>
      </c>
      <c r="BC5">
        <v>-2</v>
      </c>
      <c r="BD5">
        <v>1</v>
      </c>
      <c r="BG5">
        <v>1</v>
      </c>
      <c r="BH5">
        <v>1</v>
      </c>
      <c r="BI5">
        <v>3</v>
      </c>
      <c r="BJ5" t="s">
        <v>587</v>
      </c>
      <c r="BK5" t="s">
        <v>588</v>
      </c>
      <c r="BL5" t="s">
        <v>587</v>
      </c>
      <c r="BM5" t="s">
        <v>588</v>
      </c>
      <c r="BN5">
        <v>4</v>
      </c>
      <c r="BO5" t="s">
        <v>41</v>
      </c>
      <c r="BP5" t="s">
        <v>583</v>
      </c>
      <c r="BQ5">
        <v>24.5</v>
      </c>
      <c r="BR5">
        <v>1.5</v>
      </c>
      <c r="BS5">
        <v>30</v>
      </c>
      <c r="BT5">
        <v>1</v>
      </c>
      <c r="BU5">
        <v>1</v>
      </c>
      <c r="BV5" t="s">
        <v>542</v>
      </c>
      <c r="BW5">
        <v>1983</v>
      </c>
      <c r="BX5">
        <v>1</v>
      </c>
      <c r="BY5">
        <v>37</v>
      </c>
      <c r="BZ5" t="s">
        <v>1077</v>
      </c>
      <c r="CA5" t="s">
        <v>589</v>
      </c>
      <c r="CB5">
        <v>3</v>
      </c>
      <c r="CC5" t="s">
        <v>590</v>
      </c>
      <c r="CD5">
        <v>1</v>
      </c>
      <c r="CE5" t="s">
        <v>554</v>
      </c>
      <c r="CF5">
        <v>1</v>
      </c>
      <c r="CG5" t="s">
        <v>555</v>
      </c>
      <c r="CH5">
        <v>3</v>
      </c>
      <c r="CI5" t="s">
        <v>556</v>
      </c>
      <c r="CJ5">
        <v>2</v>
      </c>
      <c r="CK5" t="s">
        <v>591</v>
      </c>
      <c r="CL5" t="s">
        <v>592</v>
      </c>
      <c r="CM5">
        <v>3</v>
      </c>
      <c r="CN5" t="s">
        <v>56</v>
      </c>
      <c r="CO5">
        <v>4.5</v>
      </c>
      <c r="CP5">
        <v>4</v>
      </c>
      <c r="CQ5" t="s">
        <v>523</v>
      </c>
      <c r="CR5" t="s">
        <v>561</v>
      </c>
      <c r="CS5" t="s">
        <v>39</v>
      </c>
    </row>
    <row r="6" spans="1:97" x14ac:dyDescent="0.35">
      <c r="A6" t="s">
        <v>86</v>
      </c>
      <c r="B6" t="s">
        <v>175</v>
      </c>
      <c r="C6">
        <v>534</v>
      </c>
      <c r="D6" s="5">
        <v>532</v>
      </c>
      <c r="E6">
        <v>1</v>
      </c>
      <c r="F6">
        <v>100</v>
      </c>
      <c r="G6">
        <v>100</v>
      </c>
      <c r="H6" t="b">
        <v>1</v>
      </c>
      <c r="I6">
        <v>5</v>
      </c>
      <c r="J6">
        <v>3</v>
      </c>
      <c r="K6" t="s">
        <v>1146</v>
      </c>
      <c r="L6">
        <v>0</v>
      </c>
      <c r="M6">
        <v>0</v>
      </c>
      <c r="N6" t="s">
        <v>1082</v>
      </c>
      <c r="O6">
        <v>1</v>
      </c>
      <c r="P6">
        <v>1</v>
      </c>
      <c r="Q6" t="s">
        <v>1006</v>
      </c>
      <c r="R6" t="s">
        <v>39</v>
      </c>
      <c r="S6">
        <v>1</v>
      </c>
      <c r="T6" t="s">
        <v>39</v>
      </c>
      <c r="U6" t="s">
        <v>784</v>
      </c>
      <c r="V6">
        <v>1</v>
      </c>
      <c r="W6">
        <v>1</v>
      </c>
      <c r="X6" t="s">
        <v>46</v>
      </c>
      <c r="Y6">
        <v>3</v>
      </c>
      <c r="Z6" t="s">
        <v>39</v>
      </c>
      <c r="AA6">
        <v>1</v>
      </c>
      <c r="AB6" t="s">
        <v>41</v>
      </c>
      <c r="AC6" t="s">
        <v>62</v>
      </c>
      <c r="AD6">
        <v>24.5</v>
      </c>
      <c r="AE6">
        <v>7.5</v>
      </c>
      <c r="AF6">
        <v>7</v>
      </c>
      <c r="AG6" t="s">
        <v>57</v>
      </c>
      <c r="AH6" t="s">
        <v>57</v>
      </c>
      <c r="AI6" t="s">
        <v>57</v>
      </c>
      <c r="AJ6">
        <v>4</v>
      </c>
      <c r="AK6">
        <v>4</v>
      </c>
      <c r="AL6">
        <v>0</v>
      </c>
      <c r="AM6">
        <v>8</v>
      </c>
      <c r="AN6" t="s">
        <v>65</v>
      </c>
      <c r="AO6">
        <v>1</v>
      </c>
      <c r="AP6">
        <v>4</v>
      </c>
      <c r="AR6" s="9">
        <v>43904.720567129632</v>
      </c>
      <c r="AS6">
        <v>100</v>
      </c>
      <c r="AT6" t="s">
        <v>514</v>
      </c>
      <c r="AU6" t="s">
        <v>57</v>
      </c>
      <c r="AV6">
        <v>4</v>
      </c>
      <c r="AW6" t="s">
        <v>57</v>
      </c>
      <c r="AX6">
        <v>4</v>
      </c>
      <c r="AY6" t="s">
        <v>52</v>
      </c>
      <c r="AZ6">
        <v>1</v>
      </c>
      <c r="BA6">
        <v>9</v>
      </c>
      <c r="BB6" t="s">
        <v>45</v>
      </c>
      <c r="BC6">
        <v>2</v>
      </c>
      <c r="BD6">
        <v>5</v>
      </c>
      <c r="BE6" t="s">
        <v>39</v>
      </c>
      <c r="BF6">
        <v>1</v>
      </c>
      <c r="BG6">
        <v>0</v>
      </c>
      <c r="BH6">
        <v>0</v>
      </c>
      <c r="BI6">
        <v>3</v>
      </c>
      <c r="BJ6" t="s">
        <v>581</v>
      </c>
      <c r="BK6" t="s">
        <v>582</v>
      </c>
      <c r="BL6" t="s">
        <v>581</v>
      </c>
      <c r="BM6" t="s">
        <v>582</v>
      </c>
      <c r="BN6" s="5">
        <v>3</v>
      </c>
      <c r="BO6" t="s">
        <v>594</v>
      </c>
      <c r="BP6" t="s">
        <v>583</v>
      </c>
      <c r="BQ6">
        <v>23.5</v>
      </c>
      <c r="BR6">
        <v>1.5</v>
      </c>
      <c r="BS6">
        <v>33</v>
      </c>
      <c r="BT6">
        <v>0</v>
      </c>
      <c r="BU6">
        <v>0</v>
      </c>
      <c r="BV6" t="s">
        <v>568</v>
      </c>
      <c r="BW6">
        <v>1988</v>
      </c>
      <c r="BX6">
        <v>0</v>
      </c>
      <c r="BY6">
        <v>32</v>
      </c>
      <c r="BZ6" t="s">
        <v>1076</v>
      </c>
      <c r="CA6" t="s">
        <v>595</v>
      </c>
      <c r="CB6">
        <v>2</v>
      </c>
      <c r="CC6" t="s">
        <v>553</v>
      </c>
      <c r="CD6">
        <v>2</v>
      </c>
      <c r="CE6" t="s">
        <v>554</v>
      </c>
      <c r="CF6">
        <v>1</v>
      </c>
      <c r="CG6" t="s">
        <v>576</v>
      </c>
      <c r="CH6">
        <v>1</v>
      </c>
      <c r="CI6" t="s">
        <v>556</v>
      </c>
      <c r="CJ6">
        <v>2</v>
      </c>
      <c r="CK6" t="s">
        <v>596</v>
      </c>
      <c r="CL6" t="s">
        <v>573</v>
      </c>
      <c r="CM6">
        <v>0</v>
      </c>
      <c r="CN6" t="s">
        <v>521</v>
      </c>
      <c r="CO6">
        <v>7.5</v>
      </c>
      <c r="CP6">
        <v>8</v>
      </c>
      <c r="CQ6" t="s">
        <v>525</v>
      </c>
      <c r="CR6" t="s">
        <v>574</v>
      </c>
      <c r="CS6" t="s">
        <v>39</v>
      </c>
    </row>
    <row r="7" spans="1:97" x14ac:dyDescent="0.35">
      <c r="A7" t="s">
        <v>92</v>
      </c>
      <c r="B7" t="s">
        <v>176</v>
      </c>
      <c r="C7">
        <v>558</v>
      </c>
      <c r="D7" s="5">
        <v>555</v>
      </c>
      <c r="E7">
        <v>1</v>
      </c>
      <c r="F7">
        <v>100</v>
      </c>
      <c r="G7">
        <v>167</v>
      </c>
      <c r="H7" t="b">
        <v>1</v>
      </c>
      <c r="I7">
        <v>5</v>
      </c>
      <c r="J7">
        <v>5</v>
      </c>
      <c r="K7" t="s">
        <v>1147</v>
      </c>
      <c r="L7">
        <v>1</v>
      </c>
      <c r="M7">
        <v>0</v>
      </c>
      <c r="N7" t="s">
        <v>1082</v>
      </c>
      <c r="O7">
        <v>2</v>
      </c>
      <c r="P7">
        <v>1</v>
      </c>
      <c r="Q7" t="s">
        <v>1005</v>
      </c>
      <c r="R7" t="s">
        <v>39</v>
      </c>
      <c r="S7">
        <v>1</v>
      </c>
      <c r="T7" t="s">
        <v>39</v>
      </c>
      <c r="U7" t="s">
        <v>784</v>
      </c>
      <c r="V7">
        <v>1</v>
      </c>
      <c r="W7">
        <v>1</v>
      </c>
      <c r="X7" t="s">
        <v>59</v>
      </c>
      <c r="Y7">
        <v>2</v>
      </c>
      <c r="Z7" t="s">
        <v>39</v>
      </c>
      <c r="AA7">
        <v>1</v>
      </c>
      <c r="AB7" t="s">
        <v>41</v>
      </c>
      <c r="AC7" t="s">
        <v>62</v>
      </c>
      <c r="AD7">
        <v>24.5</v>
      </c>
      <c r="AE7">
        <v>7.5</v>
      </c>
      <c r="AF7">
        <v>7</v>
      </c>
      <c r="AG7" t="s">
        <v>57</v>
      </c>
      <c r="AH7" t="s">
        <v>57</v>
      </c>
      <c r="AI7" t="s">
        <v>57</v>
      </c>
      <c r="AJ7">
        <v>4</v>
      </c>
      <c r="AK7">
        <v>4</v>
      </c>
      <c r="AL7">
        <v>0</v>
      </c>
      <c r="AM7">
        <v>8</v>
      </c>
      <c r="AN7" t="s">
        <v>65</v>
      </c>
      <c r="AO7">
        <v>1</v>
      </c>
      <c r="AP7">
        <v>4</v>
      </c>
      <c r="AR7" s="9">
        <v>43905.763043981482</v>
      </c>
      <c r="AS7">
        <v>100</v>
      </c>
      <c r="AT7" t="s">
        <v>514</v>
      </c>
      <c r="AU7" t="s">
        <v>52</v>
      </c>
      <c r="AV7">
        <v>3</v>
      </c>
      <c r="AW7" t="s">
        <v>44</v>
      </c>
      <c r="AX7">
        <v>1</v>
      </c>
      <c r="AY7" t="s">
        <v>57</v>
      </c>
      <c r="AZ7">
        <v>0</v>
      </c>
      <c r="BA7">
        <v>4</v>
      </c>
      <c r="BB7" t="s">
        <v>61</v>
      </c>
      <c r="BC7">
        <v>0</v>
      </c>
      <c r="BD7">
        <v>3</v>
      </c>
      <c r="BE7" t="s">
        <v>39</v>
      </c>
      <c r="BF7">
        <v>1</v>
      </c>
      <c r="BG7">
        <v>0</v>
      </c>
      <c r="BH7">
        <v>0</v>
      </c>
      <c r="BI7">
        <v>3</v>
      </c>
      <c r="BJ7" t="s">
        <v>581</v>
      </c>
      <c r="BK7" t="s">
        <v>582</v>
      </c>
      <c r="BL7" t="s">
        <v>581</v>
      </c>
      <c r="BM7" t="s">
        <v>582</v>
      </c>
      <c r="BN7" s="5">
        <v>3</v>
      </c>
      <c r="BO7" t="s">
        <v>559</v>
      </c>
      <c r="BP7" t="s">
        <v>583</v>
      </c>
      <c r="BQ7">
        <v>22.5</v>
      </c>
      <c r="BR7">
        <v>1.5</v>
      </c>
      <c r="BS7">
        <v>42</v>
      </c>
      <c r="BT7">
        <v>0</v>
      </c>
      <c r="BU7">
        <v>0</v>
      </c>
      <c r="BV7" t="s">
        <v>542</v>
      </c>
      <c r="BW7">
        <v>1986</v>
      </c>
      <c r="BX7">
        <v>1</v>
      </c>
      <c r="BY7">
        <v>34</v>
      </c>
      <c r="BZ7" t="s">
        <v>1076</v>
      </c>
      <c r="CA7" t="s">
        <v>569</v>
      </c>
      <c r="CB7">
        <v>1</v>
      </c>
      <c r="CC7" t="s">
        <v>590</v>
      </c>
      <c r="CD7">
        <v>1</v>
      </c>
      <c r="CE7" t="s">
        <v>570</v>
      </c>
      <c r="CF7">
        <v>2</v>
      </c>
      <c r="CG7" t="s">
        <v>571</v>
      </c>
      <c r="CH7">
        <v>2</v>
      </c>
      <c r="CI7" t="s">
        <v>598</v>
      </c>
      <c r="CJ7">
        <v>1</v>
      </c>
      <c r="CK7" t="s">
        <v>599</v>
      </c>
      <c r="CL7" t="s">
        <v>558</v>
      </c>
      <c r="CM7">
        <v>1</v>
      </c>
      <c r="CN7" t="s">
        <v>521</v>
      </c>
      <c r="CO7">
        <v>7.5</v>
      </c>
      <c r="CP7">
        <v>9</v>
      </c>
      <c r="CQ7" t="s">
        <v>525</v>
      </c>
      <c r="CR7" t="s">
        <v>574</v>
      </c>
      <c r="CS7" t="s">
        <v>39</v>
      </c>
    </row>
    <row r="8" spans="1:97" x14ac:dyDescent="0.35">
      <c r="A8" t="s">
        <v>92</v>
      </c>
      <c r="B8" t="s">
        <v>177</v>
      </c>
      <c r="C8">
        <v>612</v>
      </c>
      <c r="D8" s="5">
        <v>611</v>
      </c>
      <c r="E8">
        <v>1</v>
      </c>
      <c r="F8">
        <v>100</v>
      </c>
      <c r="G8">
        <v>83</v>
      </c>
      <c r="H8" t="b">
        <v>1</v>
      </c>
      <c r="I8">
        <v>5</v>
      </c>
      <c r="J8">
        <v>5</v>
      </c>
      <c r="K8" t="s">
        <v>1148</v>
      </c>
      <c r="L8">
        <v>1</v>
      </c>
      <c r="M8">
        <v>0</v>
      </c>
      <c r="N8" t="s">
        <v>1082</v>
      </c>
      <c r="O8">
        <v>2</v>
      </c>
      <c r="P8">
        <v>1</v>
      </c>
      <c r="Q8" t="s">
        <v>1005</v>
      </c>
      <c r="R8" t="s">
        <v>39</v>
      </c>
      <c r="S8">
        <v>1</v>
      </c>
      <c r="T8" t="s">
        <v>39</v>
      </c>
      <c r="U8" t="s">
        <v>784</v>
      </c>
      <c r="V8">
        <v>1</v>
      </c>
      <c r="W8">
        <v>1</v>
      </c>
      <c r="X8" t="s">
        <v>46</v>
      </c>
      <c r="Y8">
        <v>3</v>
      </c>
      <c r="Z8" t="s">
        <v>39</v>
      </c>
      <c r="AA8">
        <v>1</v>
      </c>
      <c r="AB8" t="s">
        <v>41</v>
      </c>
      <c r="AC8" t="s">
        <v>48</v>
      </c>
      <c r="AD8">
        <v>24.5</v>
      </c>
      <c r="AE8">
        <v>8.5</v>
      </c>
      <c r="AF8">
        <v>8</v>
      </c>
      <c r="AG8" t="s">
        <v>52</v>
      </c>
      <c r="AH8" t="s">
        <v>57</v>
      </c>
      <c r="AI8" t="s">
        <v>57</v>
      </c>
      <c r="AJ8">
        <v>3</v>
      </c>
      <c r="AK8">
        <v>4</v>
      </c>
      <c r="AL8">
        <v>0</v>
      </c>
      <c r="AM8">
        <v>7</v>
      </c>
      <c r="AN8" t="s">
        <v>45</v>
      </c>
      <c r="AO8">
        <v>2</v>
      </c>
      <c r="AP8">
        <v>5</v>
      </c>
      <c r="AR8" s="9">
        <v>43904.795185185183</v>
      </c>
      <c r="AS8">
        <v>100</v>
      </c>
      <c r="AT8" t="s">
        <v>514</v>
      </c>
      <c r="AU8" t="s">
        <v>57</v>
      </c>
      <c r="AV8">
        <v>4</v>
      </c>
      <c r="AW8" t="s">
        <v>57</v>
      </c>
      <c r="AX8">
        <v>4</v>
      </c>
      <c r="AY8" t="s">
        <v>49</v>
      </c>
      <c r="AZ8">
        <v>2</v>
      </c>
      <c r="BA8">
        <v>10</v>
      </c>
      <c r="BB8" t="s">
        <v>45</v>
      </c>
      <c r="BC8">
        <v>2</v>
      </c>
      <c r="BD8">
        <v>5</v>
      </c>
      <c r="BE8" t="s">
        <v>39</v>
      </c>
      <c r="BF8">
        <v>1</v>
      </c>
      <c r="BG8">
        <v>0</v>
      </c>
      <c r="BH8">
        <v>0</v>
      </c>
      <c r="BI8">
        <v>3</v>
      </c>
      <c r="BJ8" t="s">
        <v>581</v>
      </c>
      <c r="BK8" t="s">
        <v>582</v>
      </c>
      <c r="BL8" t="s">
        <v>581</v>
      </c>
      <c r="BM8" t="s">
        <v>582</v>
      </c>
      <c r="BN8" s="5">
        <v>3</v>
      </c>
      <c r="BO8" t="s">
        <v>594</v>
      </c>
      <c r="BP8" t="s">
        <v>583</v>
      </c>
      <c r="BQ8">
        <v>23.5</v>
      </c>
      <c r="BR8">
        <v>1.5</v>
      </c>
      <c r="BS8">
        <v>33</v>
      </c>
      <c r="BT8">
        <v>0</v>
      </c>
      <c r="BU8">
        <v>0</v>
      </c>
      <c r="BV8" t="s">
        <v>568</v>
      </c>
      <c r="BW8">
        <v>1996</v>
      </c>
      <c r="BX8">
        <v>0</v>
      </c>
      <c r="BY8">
        <v>24</v>
      </c>
      <c r="BZ8" t="s">
        <v>1075</v>
      </c>
      <c r="CA8" t="s">
        <v>569</v>
      </c>
      <c r="CB8">
        <v>1</v>
      </c>
      <c r="CC8" t="s">
        <v>553</v>
      </c>
      <c r="CD8">
        <v>2</v>
      </c>
      <c r="CE8" t="s">
        <v>601</v>
      </c>
      <c r="CF8">
        <v>3</v>
      </c>
      <c r="CG8" t="s">
        <v>576</v>
      </c>
      <c r="CH8">
        <v>1</v>
      </c>
      <c r="CI8" t="s">
        <v>556</v>
      </c>
      <c r="CJ8">
        <v>2</v>
      </c>
      <c r="CK8" t="s">
        <v>602</v>
      </c>
      <c r="CL8" t="s">
        <v>558</v>
      </c>
      <c r="CM8">
        <v>1</v>
      </c>
      <c r="CN8" t="s">
        <v>521</v>
      </c>
      <c r="CO8">
        <v>7.5</v>
      </c>
      <c r="CP8">
        <v>8</v>
      </c>
      <c r="CQ8" t="s">
        <v>525</v>
      </c>
      <c r="CR8" t="s">
        <v>561</v>
      </c>
      <c r="CS8" t="s">
        <v>39</v>
      </c>
    </row>
    <row r="9" spans="1:97" x14ac:dyDescent="0.35">
      <c r="A9" t="s">
        <v>86</v>
      </c>
      <c r="B9" t="s">
        <v>178</v>
      </c>
      <c r="C9">
        <v>614</v>
      </c>
      <c r="D9" s="5">
        <v>612</v>
      </c>
      <c r="E9">
        <v>1</v>
      </c>
      <c r="F9">
        <v>100</v>
      </c>
      <c r="G9">
        <v>70</v>
      </c>
      <c r="H9" t="b">
        <v>1</v>
      </c>
      <c r="I9">
        <v>5</v>
      </c>
      <c r="J9">
        <v>5</v>
      </c>
      <c r="K9" t="s">
        <v>1149</v>
      </c>
      <c r="L9">
        <v>0</v>
      </c>
      <c r="M9">
        <v>0</v>
      </c>
      <c r="O9">
        <v>1</v>
      </c>
      <c r="P9">
        <v>1</v>
      </c>
      <c r="Q9" t="s">
        <v>1006</v>
      </c>
      <c r="R9" t="s">
        <v>50</v>
      </c>
      <c r="S9">
        <v>0</v>
      </c>
      <c r="U9" t="s">
        <v>785</v>
      </c>
      <c r="V9">
        <v>0</v>
      </c>
      <c r="W9">
        <v>0</v>
      </c>
      <c r="Z9" t="s">
        <v>39</v>
      </c>
      <c r="AA9">
        <v>1</v>
      </c>
      <c r="AB9" t="s">
        <v>41</v>
      </c>
      <c r="AC9" t="s">
        <v>48</v>
      </c>
      <c r="AD9">
        <v>24.5</v>
      </c>
      <c r="AE9">
        <v>8.5</v>
      </c>
      <c r="AF9">
        <v>8</v>
      </c>
      <c r="AG9" t="s">
        <v>52</v>
      </c>
      <c r="AH9" t="s">
        <v>57</v>
      </c>
      <c r="AI9" t="s">
        <v>57</v>
      </c>
      <c r="AJ9">
        <v>3</v>
      </c>
      <c r="AK9">
        <v>4</v>
      </c>
      <c r="AL9">
        <v>0</v>
      </c>
      <c r="AM9">
        <v>7</v>
      </c>
      <c r="AN9" t="s">
        <v>61</v>
      </c>
      <c r="AO9">
        <v>0</v>
      </c>
      <c r="AP9">
        <v>3</v>
      </c>
      <c r="AR9" s="9">
        <v>43904.777986111112</v>
      </c>
      <c r="AS9">
        <v>100</v>
      </c>
      <c r="AT9" t="s">
        <v>514</v>
      </c>
      <c r="AU9" t="s">
        <v>52</v>
      </c>
      <c r="AV9">
        <v>3</v>
      </c>
      <c r="AW9" t="s">
        <v>57</v>
      </c>
      <c r="AX9">
        <v>4</v>
      </c>
      <c r="AY9" t="s">
        <v>57</v>
      </c>
      <c r="AZ9">
        <v>0</v>
      </c>
      <c r="BA9">
        <v>7</v>
      </c>
      <c r="BB9" t="s">
        <v>65</v>
      </c>
      <c r="BC9">
        <v>1</v>
      </c>
      <c r="BD9">
        <v>4</v>
      </c>
      <c r="BE9" t="s">
        <v>39</v>
      </c>
      <c r="BF9">
        <v>1</v>
      </c>
      <c r="BG9">
        <v>0</v>
      </c>
      <c r="BH9">
        <v>0</v>
      </c>
      <c r="BI9">
        <v>3</v>
      </c>
      <c r="BJ9" t="s">
        <v>581</v>
      </c>
      <c r="BK9" t="s">
        <v>582</v>
      </c>
      <c r="BL9" t="s">
        <v>581</v>
      </c>
      <c r="BM9" t="s">
        <v>582</v>
      </c>
      <c r="BN9" s="5">
        <v>3</v>
      </c>
      <c r="BO9" t="s">
        <v>559</v>
      </c>
      <c r="BP9" t="s">
        <v>583</v>
      </c>
      <c r="BQ9">
        <v>22.5</v>
      </c>
      <c r="BR9">
        <v>1.5</v>
      </c>
      <c r="BS9">
        <v>42</v>
      </c>
      <c r="BT9">
        <v>0</v>
      </c>
      <c r="BU9">
        <v>0</v>
      </c>
      <c r="BV9" t="s">
        <v>542</v>
      </c>
      <c r="BW9">
        <v>1995</v>
      </c>
      <c r="BX9">
        <v>1</v>
      </c>
      <c r="BY9">
        <v>25</v>
      </c>
      <c r="BZ9" t="s">
        <v>1075</v>
      </c>
      <c r="CA9" t="s">
        <v>569</v>
      </c>
      <c r="CB9">
        <v>1</v>
      </c>
      <c r="CC9" t="s">
        <v>553</v>
      </c>
      <c r="CD9">
        <v>2</v>
      </c>
      <c r="CE9" t="s">
        <v>601</v>
      </c>
      <c r="CF9">
        <v>3</v>
      </c>
      <c r="CG9" t="s">
        <v>576</v>
      </c>
      <c r="CH9">
        <v>1</v>
      </c>
      <c r="CI9" t="s">
        <v>556</v>
      </c>
      <c r="CJ9">
        <v>2</v>
      </c>
      <c r="CK9" t="s">
        <v>604</v>
      </c>
      <c r="CL9" t="s">
        <v>578</v>
      </c>
      <c r="CM9">
        <v>1</v>
      </c>
      <c r="CN9" t="s">
        <v>522</v>
      </c>
      <c r="CO9">
        <v>5.5</v>
      </c>
      <c r="CP9">
        <v>7</v>
      </c>
      <c r="CQ9" t="s">
        <v>523</v>
      </c>
      <c r="CR9" t="s">
        <v>585</v>
      </c>
      <c r="CS9" t="s">
        <v>39</v>
      </c>
    </row>
    <row r="10" spans="1:97" x14ac:dyDescent="0.35">
      <c r="A10" t="s">
        <v>86</v>
      </c>
      <c r="B10" t="s">
        <v>179</v>
      </c>
      <c r="C10">
        <v>643</v>
      </c>
      <c r="D10" s="5">
        <v>642</v>
      </c>
      <c r="E10">
        <v>1</v>
      </c>
      <c r="F10">
        <v>100</v>
      </c>
      <c r="G10">
        <v>88</v>
      </c>
      <c r="H10" t="b">
        <v>1</v>
      </c>
      <c r="I10">
        <v>5</v>
      </c>
      <c r="J10">
        <v>2</v>
      </c>
      <c r="K10" t="s">
        <v>1150</v>
      </c>
      <c r="L10">
        <v>0</v>
      </c>
      <c r="M10">
        <v>0</v>
      </c>
      <c r="N10" t="s">
        <v>1082</v>
      </c>
      <c r="O10">
        <v>1</v>
      </c>
      <c r="P10">
        <v>1</v>
      </c>
      <c r="Q10" t="s">
        <v>1006</v>
      </c>
      <c r="R10" t="s">
        <v>39</v>
      </c>
      <c r="S10">
        <v>1</v>
      </c>
      <c r="T10" t="s">
        <v>39</v>
      </c>
      <c r="U10" t="s">
        <v>784</v>
      </c>
      <c r="V10">
        <v>1</v>
      </c>
      <c r="W10">
        <v>1</v>
      </c>
      <c r="X10" t="s">
        <v>59</v>
      </c>
      <c r="Y10">
        <v>2</v>
      </c>
      <c r="Z10" t="s">
        <v>39</v>
      </c>
      <c r="AA10">
        <v>1</v>
      </c>
      <c r="AB10" t="s">
        <v>41</v>
      </c>
      <c r="AC10" t="s">
        <v>48</v>
      </c>
      <c r="AD10">
        <v>24.5</v>
      </c>
      <c r="AE10">
        <v>8.5</v>
      </c>
      <c r="AF10">
        <v>8</v>
      </c>
      <c r="AG10" t="s">
        <v>52</v>
      </c>
      <c r="AH10" t="s">
        <v>57</v>
      </c>
      <c r="AI10" t="s">
        <v>57</v>
      </c>
      <c r="AJ10">
        <v>3</v>
      </c>
      <c r="AK10">
        <v>4</v>
      </c>
      <c r="AL10">
        <v>0</v>
      </c>
      <c r="AM10">
        <v>7</v>
      </c>
      <c r="AN10" t="s">
        <v>58</v>
      </c>
      <c r="AO10">
        <v>-1</v>
      </c>
      <c r="AP10">
        <v>2</v>
      </c>
      <c r="AR10" s="9">
        <v>43905.750648148147</v>
      </c>
      <c r="AS10">
        <v>100</v>
      </c>
      <c r="AT10" t="s">
        <v>514</v>
      </c>
      <c r="AU10" t="s">
        <v>52</v>
      </c>
      <c r="AV10">
        <v>3</v>
      </c>
      <c r="AW10" t="s">
        <v>57</v>
      </c>
      <c r="AX10">
        <v>4</v>
      </c>
      <c r="AY10" t="s">
        <v>49</v>
      </c>
      <c r="AZ10">
        <v>2</v>
      </c>
      <c r="BA10">
        <v>9</v>
      </c>
      <c r="BB10" t="s">
        <v>58</v>
      </c>
      <c r="BC10">
        <v>-1</v>
      </c>
      <c r="BD10">
        <v>2</v>
      </c>
      <c r="BE10" t="s">
        <v>39</v>
      </c>
      <c r="BF10">
        <v>1</v>
      </c>
      <c r="BG10">
        <v>0</v>
      </c>
      <c r="BH10">
        <v>0</v>
      </c>
      <c r="BI10">
        <v>1</v>
      </c>
      <c r="BJ10" t="s">
        <v>562</v>
      </c>
      <c r="BK10" t="s">
        <v>563</v>
      </c>
      <c r="BL10" t="s">
        <v>562</v>
      </c>
      <c r="BM10" t="s">
        <v>563</v>
      </c>
      <c r="BN10" s="5">
        <v>1</v>
      </c>
      <c r="BO10" t="s">
        <v>594</v>
      </c>
      <c r="BP10" t="s">
        <v>606</v>
      </c>
      <c r="BQ10">
        <v>23.5</v>
      </c>
      <c r="BR10">
        <v>5.5</v>
      </c>
      <c r="BS10">
        <v>100</v>
      </c>
      <c r="BT10">
        <v>0</v>
      </c>
      <c r="BU10">
        <v>0</v>
      </c>
      <c r="BV10" t="s">
        <v>542</v>
      </c>
      <c r="BW10">
        <v>1991</v>
      </c>
      <c r="BX10">
        <v>1</v>
      </c>
      <c r="BY10">
        <v>29</v>
      </c>
      <c r="BZ10" t="s">
        <v>1076</v>
      </c>
      <c r="CA10" t="s">
        <v>569</v>
      </c>
      <c r="CB10">
        <v>1</v>
      </c>
      <c r="CC10" t="s">
        <v>553</v>
      </c>
      <c r="CD10">
        <v>2</v>
      </c>
      <c r="CE10" t="s">
        <v>554</v>
      </c>
      <c r="CF10">
        <v>1</v>
      </c>
      <c r="CG10" t="s">
        <v>571</v>
      </c>
      <c r="CH10">
        <v>2</v>
      </c>
      <c r="CI10" t="s">
        <v>556</v>
      </c>
      <c r="CJ10">
        <v>2</v>
      </c>
      <c r="CK10" t="s">
        <v>607</v>
      </c>
      <c r="CL10" t="s">
        <v>573</v>
      </c>
      <c r="CM10">
        <v>0</v>
      </c>
      <c r="CN10" t="s">
        <v>519</v>
      </c>
      <c r="CO10">
        <v>8.5</v>
      </c>
      <c r="CP10">
        <v>9</v>
      </c>
      <c r="CQ10" t="s">
        <v>520</v>
      </c>
      <c r="CR10" t="s">
        <v>579</v>
      </c>
      <c r="CS10" t="s">
        <v>39</v>
      </c>
    </row>
    <row r="11" spans="1:97" x14ac:dyDescent="0.35">
      <c r="A11" t="s">
        <v>92</v>
      </c>
      <c r="B11" t="s">
        <v>180</v>
      </c>
      <c r="C11">
        <v>648</v>
      </c>
      <c r="D11" s="5">
        <v>645</v>
      </c>
      <c r="E11">
        <v>1</v>
      </c>
      <c r="F11">
        <v>100</v>
      </c>
      <c r="G11">
        <v>164</v>
      </c>
      <c r="H11" t="b">
        <v>1</v>
      </c>
      <c r="I11">
        <v>5</v>
      </c>
      <c r="J11">
        <v>5</v>
      </c>
      <c r="K11" t="s">
        <v>1092</v>
      </c>
      <c r="L11">
        <v>1</v>
      </c>
      <c r="M11">
        <v>0</v>
      </c>
      <c r="N11" t="s">
        <v>1082</v>
      </c>
      <c r="O11">
        <v>2</v>
      </c>
      <c r="P11">
        <v>1</v>
      </c>
      <c r="Q11" t="s">
        <v>1005</v>
      </c>
      <c r="R11" t="s">
        <v>39</v>
      </c>
      <c r="S11">
        <v>1</v>
      </c>
      <c r="T11" t="s">
        <v>39</v>
      </c>
      <c r="U11" t="s">
        <v>784</v>
      </c>
      <c r="V11">
        <v>1</v>
      </c>
      <c r="W11">
        <v>1</v>
      </c>
      <c r="X11" t="s">
        <v>46</v>
      </c>
      <c r="Y11">
        <v>3</v>
      </c>
      <c r="Z11" t="s">
        <v>39</v>
      </c>
      <c r="AA11">
        <v>1</v>
      </c>
      <c r="AB11" t="s">
        <v>47</v>
      </c>
      <c r="AC11" t="s">
        <v>48</v>
      </c>
      <c r="AD11">
        <v>23.5</v>
      </c>
      <c r="AE11">
        <v>8.5</v>
      </c>
      <c r="AF11">
        <v>9</v>
      </c>
      <c r="AG11" t="s">
        <v>52</v>
      </c>
      <c r="AH11" t="s">
        <v>57</v>
      </c>
      <c r="AI11" t="s">
        <v>57</v>
      </c>
      <c r="AJ11">
        <v>3</v>
      </c>
      <c r="AK11">
        <v>4</v>
      </c>
      <c r="AL11">
        <v>0</v>
      </c>
      <c r="AM11">
        <v>7</v>
      </c>
      <c r="AN11" t="s">
        <v>45</v>
      </c>
      <c r="AO11">
        <v>2</v>
      </c>
      <c r="AP11">
        <v>5</v>
      </c>
      <c r="AR11" s="9">
        <v>43904.794409722221</v>
      </c>
      <c r="AS11">
        <v>100</v>
      </c>
      <c r="AT11" t="s">
        <v>514</v>
      </c>
      <c r="AU11" t="s">
        <v>52</v>
      </c>
      <c r="AV11">
        <v>3</v>
      </c>
      <c r="AW11" t="s">
        <v>57</v>
      </c>
      <c r="AX11">
        <v>4</v>
      </c>
      <c r="AY11" t="s">
        <v>57</v>
      </c>
      <c r="AZ11">
        <v>0</v>
      </c>
      <c r="BA11">
        <v>7</v>
      </c>
      <c r="BB11" t="s">
        <v>65</v>
      </c>
      <c r="BC11">
        <v>1</v>
      </c>
      <c r="BD11">
        <v>4</v>
      </c>
      <c r="BE11" t="s">
        <v>39</v>
      </c>
      <c r="BF11">
        <v>1</v>
      </c>
      <c r="BG11">
        <v>0</v>
      </c>
      <c r="BH11">
        <v>0</v>
      </c>
      <c r="BI11">
        <v>3</v>
      </c>
      <c r="BJ11" t="s">
        <v>581</v>
      </c>
      <c r="BK11" t="s">
        <v>582</v>
      </c>
      <c r="BL11" t="s">
        <v>581</v>
      </c>
      <c r="BM11" t="s">
        <v>582</v>
      </c>
      <c r="BN11" s="5">
        <v>3</v>
      </c>
      <c r="BO11" t="s">
        <v>594</v>
      </c>
      <c r="BP11" t="s">
        <v>583</v>
      </c>
      <c r="BQ11">
        <v>23.5</v>
      </c>
      <c r="BR11">
        <v>1.5</v>
      </c>
      <c r="BS11">
        <v>33</v>
      </c>
      <c r="BT11">
        <v>0</v>
      </c>
      <c r="BU11">
        <v>0</v>
      </c>
      <c r="BV11" t="s">
        <v>568</v>
      </c>
      <c r="BW11">
        <v>1995</v>
      </c>
      <c r="BX11">
        <v>0</v>
      </c>
      <c r="BY11">
        <v>25</v>
      </c>
      <c r="BZ11" t="s">
        <v>1075</v>
      </c>
      <c r="CA11" t="s">
        <v>569</v>
      </c>
      <c r="CB11">
        <v>1</v>
      </c>
      <c r="CC11" t="s">
        <v>553</v>
      </c>
      <c r="CD11">
        <v>2</v>
      </c>
      <c r="CE11" t="s">
        <v>554</v>
      </c>
      <c r="CF11">
        <v>1</v>
      </c>
      <c r="CG11" t="s">
        <v>571</v>
      </c>
      <c r="CH11">
        <v>2</v>
      </c>
      <c r="CI11" t="s">
        <v>556</v>
      </c>
      <c r="CJ11">
        <v>2</v>
      </c>
      <c r="CK11" t="s">
        <v>609</v>
      </c>
      <c r="CL11" t="s">
        <v>578</v>
      </c>
      <c r="CM11">
        <v>1</v>
      </c>
      <c r="CN11" t="s">
        <v>521</v>
      </c>
      <c r="CO11">
        <v>7.5</v>
      </c>
      <c r="CP11">
        <v>8</v>
      </c>
      <c r="CQ11" t="s">
        <v>520</v>
      </c>
      <c r="CR11" t="s">
        <v>579</v>
      </c>
      <c r="CS11" t="s">
        <v>39</v>
      </c>
    </row>
    <row r="12" spans="1:97" x14ac:dyDescent="0.35">
      <c r="A12" t="s">
        <v>92</v>
      </c>
      <c r="B12" t="s">
        <v>181</v>
      </c>
      <c r="C12">
        <v>701</v>
      </c>
      <c r="D12" s="5">
        <v>700</v>
      </c>
      <c r="E12">
        <v>1</v>
      </c>
      <c r="F12">
        <v>100</v>
      </c>
      <c r="G12">
        <v>45</v>
      </c>
      <c r="H12" t="b">
        <v>1</v>
      </c>
      <c r="I12">
        <v>5</v>
      </c>
      <c r="J12">
        <v>5</v>
      </c>
      <c r="K12" t="s">
        <v>1093</v>
      </c>
      <c r="L12">
        <v>1</v>
      </c>
      <c r="M12">
        <v>0</v>
      </c>
      <c r="O12">
        <v>2</v>
      </c>
      <c r="P12">
        <v>1</v>
      </c>
      <c r="Q12" t="s">
        <v>1005</v>
      </c>
      <c r="R12" t="s">
        <v>39</v>
      </c>
      <c r="S12">
        <v>1</v>
      </c>
      <c r="T12" t="s">
        <v>39</v>
      </c>
      <c r="U12" t="s">
        <v>784</v>
      </c>
      <c r="V12">
        <v>0</v>
      </c>
      <c r="W12">
        <v>1</v>
      </c>
      <c r="X12" t="s">
        <v>59</v>
      </c>
      <c r="Y12">
        <v>2</v>
      </c>
      <c r="Z12" t="s">
        <v>50</v>
      </c>
      <c r="AA12">
        <v>0</v>
      </c>
      <c r="AB12" t="s">
        <v>55</v>
      </c>
      <c r="AC12" t="s">
        <v>56</v>
      </c>
      <c r="AD12">
        <v>21.5</v>
      </c>
      <c r="AE12">
        <v>4.5</v>
      </c>
      <c r="AF12">
        <v>7</v>
      </c>
      <c r="AG12" t="s">
        <v>57</v>
      </c>
      <c r="AH12" t="s">
        <v>57</v>
      </c>
      <c r="AI12" t="s">
        <v>57</v>
      </c>
      <c r="AJ12">
        <v>4</v>
      </c>
      <c r="AK12">
        <v>4</v>
      </c>
      <c r="AL12">
        <v>0</v>
      </c>
      <c r="AM12">
        <v>8</v>
      </c>
      <c r="AN12" t="s">
        <v>61</v>
      </c>
      <c r="AO12">
        <v>0</v>
      </c>
      <c r="AP12">
        <v>3</v>
      </c>
      <c r="AR12" s="9">
        <v>43904.757916666669</v>
      </c>
      <c r="AS12">
        <v>100</v>
      </c>
      <c r="AT12" t="s">
        <v>514</v>
      </c>
      <c r="AU12" t="s">
        <v>57</v>
      </c>
      <c r="AV12">
        <v>4</v>
      </c>
      <c r="AW12" t="s">
        <v>52</v>
      </c>
      <c r="AX12">
        <v>3</v>
      </c>
      <c r="AY12" t="s">
        <v>52</v>
      </c>
      <c r="AZ12">
        <v>1</v>
      </c>
      <c r="BA12">
        <v>8</v>
      </c>
      <c r="BB12" t="s">
        <v>45</v>
      </c>
      <c r="BC12">
        <v>2</v>
      </c>
      <c r="BD12">
        <v>5</v>
      </c>
      <c r="BE12" t="s">
        <v>39</v>
      </c>
      <c r="BF12">
        <v>1</v>
      </c>
      <c r="BG12">
        <v>0</v>
      </c>
      <c r="BH12">
        <v>0</v>
      </c>
      <c r="BI12">
        <v>2</v>
      </c>
      <c r="BJ12" t="s">
        <v>566</v>
      </c>
      <c r="BK12" t="s">
        <v>567</v>
      </c>
      <c r="BL12" t="s">
        <v>566</v>
      </c>
      <c r="BM12" t="s">
        <v>567</v>
      </c>
      <c r="BN12" s="5">
        <v>2</v>
      </c>
      <c r="BO12" t="s">
        <v>611</v>
      </c>
      <c r="BP12" t="s">
        <v>583</v>
      </c>
      <c r="BQ12">
        <v>21.5</v>
      </c>
      <c r="BR12">
        <v>1.5</v>
      </c>
      <c r="BS12">
        <v>60</v>
      </c>
      <c r="BT12">
        <v>0</v>
      </c>
      <c r="BU12">
        <v>0</v>
      </c>
      <c r="BV12" t="s">
        <v>542</v>
      </c>
      <c r="BW12">
        <v>1996</v>
      </c>
      <c r="BX12">
        <v>1</v>
      </c>
      <c r="BY12">
        <v>24</v>
      </c>
      <c r="BZ12" t="s">
        <v>1075</v>
      </c>
      <c r="CA12" t="s">
        <v>569</v>
      </c>
      <c r="CB12">
        <v>1</v>
      </c>
      <c r="CC12" t="s">
        <v>590</v>
      </c>
      <c r="CD12">
        <v>1</v>
      </c>
      <c r="CE12" t="s">
        <v>554</v>
      </c>
      <c r="CF12">
        <v>1</v>
      </c>
      <c r="CG12" t="s">
        <v>576</v>
      </c>
      <c r="CH12">
        <v>1</v>
      </c>
      <c r="CI12" t="s">
        <v>556</v>
      </c>
      <c r="CJ12">
        <v>2</v>
      </c>
      <c r="CK12" t="s">
        <v>612</v>
      </c>
      <c r="CL12" t="s">
        <v>573</v>
      </c>
      <c r="CM12">
        <v>0</v>
      </c>
      <c r="CN12" t="s">
        <v>522</v>
      </c>
      <c r="CO12">
        <v>5.5</v>
      </c>
      <c r="CP12">
        <v>8</v>
      </c>
      <c r="CQ12" t="s">
        <v>520</v>
      </c>
      <c r="CR12" t="s">
        <v>561</v>
      </c>
      <c r="CS12" t="s">
        <v>39</v>
      </c>
    </row>
    <row r="13" spans="1:97" x14ac:dyDescent="0.35">
      <c r="A13" t="s">
        <v>92</v>
      </c>
      <c r="B13" t="s">
        <v>182</v>
      </c>
      <c r="C13">
        <v>702</v>
      </c>
      <c r="D13" s="5">
        <v>700</v>
      </c>
      <c r="E13">
        <v>1</v>
      </c>
      <c r="F13">
        <v>100</v>
      </c>
      <c r="G13">
        <v>72</v>
      </c>
      <c r="H13" t="b">
        <v>1</v>
      </c>
      <c r="I13">
        <v>5</v>
      </c>
      <c r="J13">
        <v>5</v>
      </c>
      <c r="K13" t="s">
        <v>1094</v>
      </c>
      <c r="L13">
        <v>1</v>
      </c>
      <c r="M13">
        <v>0</v>
      </c>
      <c r="N13" t="s">
        <v>1082</v>
      </c>
      <c r="O13">
        <v>2</v>
      </c>
      <c r="P13">
        <v>1</v>
      </c>
      <c r="Q13" t="s">
        <v>1005</v>
      </c>
      <c r="R13" t="s">
        <v>39</v>
      </c>
      <c r="S13">
        <v>1</v>
      </c>
      <c r="T13" t="s">
        <v>39</v>
      </c>
      <c r="U13" t="s">
        <v>784</v>
      </c>
      <c r="V13">
        <v>1</v>
      </c>
      <c r="W13">
        <v>1</v>
      </c>
      <c r="X13" t="s">
        <v>54</v>
      </c>
      <c r="Y13">
        <v>1</v>
      </c>
      <c r="Z13" t="s">
        <v>39</v>
      </c>
      <c r="AA13">
        <v>1</v>
      </c>
      <c r="AB13" t="s">
        <v>55</v>
      </c>
      <c r="AC13" t="s">
        <v>63</v>
      </c>
      <c r="AD13">
        <v>21.5</v>
      </c>
      <c r="AE13">
        <v>5.5</v>
      </c>
      <c r="AF13">
        <v>8</v>
      </c>
      <c r="AG13" t="s">
        <v>57</v>
      </c>
      <c r="AH13" t="s">
        <v>57</v>
      </c>
      <c r="AI13" t="s">
        <v>57</v>
      </c>
      <c r="AJ13">
        <v>4</v>
      </c>
      <c r="AK13">
        <v>4</v>
      </c>
      <c r="AL13">
        <v>0</v>
      </c>
      <c r="AM13">
        <v>8</v>
      </c>
      <c r="AN13" t="s">
        <v>64</v>
      </c>
      <c r="AO13">
        <v>-2</v>
      </c>
      <c r="AP13">
        <v>1</v>
      </c>
      <c r="AR13" s="9">
        <v>43904.719004629631</v>
      </c>
      <c r="AS13">
        <v>100</v>
      </c>
      <c r="AT13" t="s">
        <v>514</v>
      </c>
      <c r="AU13" t="s">
        <v>57</v>
      </c>
      <c r="AV13">
        <v>4</v>
      </c>
      <c r="AW13" t="s">
        <v>57</v>
      </c>
      <c r="AX13">
        <v>4</v>
      </c>
      <c r="AY13" t="s">
        <v>52</v>
      </c>
      <c r="AZ13">
        <v>1</v>
      </c>
      <c r="BA13">
        <v>9</v>
      </c>
      <c r="BB13" t="s">
        <v>45</v>
      </c>
      <c r="BC13">
        <v>2</v>
      </c>
      <c r="BD13">
        <v>5</v>
      </c>
      <c r="BE13" t="s">
        <v>39</v>
      </c>
      <c r="BF13">
        <v>1</v>
      </c>
      <c r="BG13">
        <v>0</v>
      </c>
      <c r="BH13">
        <v>0</v>
      </c>
      <c r="BI13">
        <v>2</v>
      </c>
      <c r="BJ13" t="s">
        <v>566</v>
      </c>
      <c r="BK13" t="s">
        <v>567</v>
      </c>
      <c r="BL13" t="s">
        <v>566</v>
      </c>
      <c r="BM13" t="s">
        <v>567</v>
      </c>
      <c r="BN13" s="5">
        <v>2</v>
      </c>
      <c r="BO13" t="s">
        <v>611</v>
      </c>
      <c r="BP13" t="s">
        <v>583</v>
      </c>
      <c r="BQ13">
        <v>21.5</v>
      </c>
      <c r="BR13">
        <v>1.5</v>
      </c>
      <c r="BS13">
        <v>60</v>
      </c>
      <c r="BT13">
        <v>0</v>
      </c>
      <c r="BU13">
        <v>0</v>
      </c>
      <c r="BV13" t="s">
        <v>542</v>
      </c>
      <c r="BW13">
        <v>1982</v>
      </c>
      <c r="BX13">
        <v>1</v>
      </c>
      <c r="BY13">
        <v>38</v>
      </c>
      <c r="BZ13" t="s">
        <v>1077</v>
      </c>
      <c r="CA13" t="s">
        <v>552</v>
      </c>
      <c r="CB13">
        <v>4</v>
      </c>
      <c r="CC13" t="s">
        <v>590</v>
      </c>
      <c r="CD13">
        <v>1</v>
      </c>
      <c r="CE13" t="s">
        <v>554</v>
      </c>
      <c r="CF13">
        <v>1</v>
      </c>
      <c r="CG13" t="s">
        <v>571</v>
      </c>
      <c r="CH13">
        <v>2</v>
      </c>
      <c r="CI13" t="s">
        <v>556</v>
      </c>
      <c r="CJ13">
        <v>2</v>
      </c>
      <c r="CK13" t="s">
        <v>614</v>
      </c>
      <c r="CL13" t="s">
        <v>573</v>
      </c>
      <c r="CM13">
        <v>0</v>
      </c>
      <c r="CN13" t="s">
        <v>522</v>
      </c>
      <c r="CO13">
        <v>5.5</v>
      </c>
      <c r="CP13">
        <v>8</v>
      </c>
      <c r="CQ13" t="s">
        <v>520</v>
      </c>
      <c r="CR13" t="s">
        <v>561</v>
      </c>
      <c r="CS13" t="s">
        <v>39</v>
      </c>
    </row>
    <row r="14" spans="1:97" x14ac:dyDescent="0.35">
      <c r="A14" t="s">
        <v>86</v>
      </c>
      <c r="B14" t="s">
        <v>183</v>
      </c>
      <c r="C14">
        <v>703</v>
      </c>
      <c r="D14" s="5">
        <v>700</v>
      </c>
      <c r="E14">
        <v>1</v>
      </c>
      <c r="F14">
        <v>100</v>
      </c>
      <c r="G14">
        <v>136</v>
      </c>
      <c r="H14" t="b">
        <v>1</v>
      </c>
      <c r="I14">
        <v>5</v>
      </c>
      <c r="J14">
        <v>5</v>
      </c>
      <c r="K14" t="s">
        <v>1095</v>
      </c>
      <c r="L14">
        <v>0</v>
      </c>
      <c r="M14">
        <v>0</v>
      </c>
      <c r="N14" t="s">
        <v>1082</v>
      </c>
      <c r="O14">
        <v>1</v>
      </c>
      <c r="P14">
        <v>1</v>
      </c>
      <c r="Q14" t="s">
        <v>1006</v>
      </c>
      <c r="R14" t="s">
        <v>39</v>
      </c>
      <c r="S14">
        <v>1</v>
      </c>
      <c r="T14" t="s">
        <v>39</v>
      </c>
      <c r="U14" t="s">
        <v>784</v>
      </c>
      <c r="V14">
        <v>1</v>
      </c>
      <c r="W14">
        <v>1</v>
      </c>
      <c r="X14" t="s">
        <v>46</v>
      </c>
      <c r="Y14">
        <v>3</v>
      </c>
      <c r="Z14" t="s">
        <v>39</v>
      </c>
      <c r="AA14">
        <v>1</v>
      </c>
      <c r="AB14" t="s">
        <v>55</v>
      </c>
      <c r="AC14" t="s">
        <v>63</v>
      </c>
      <c r="AD14">
        <v>21.5</v>
      </c>
      <c r="AE14">
        <v>5.5</v>
      </c>
      <c r="AF14">
        <v>8</v>
      </c>
      <c r="AG14" t="s">
        <v>52</v>
      </c>
      <c r="AH14" t="s">
        <v>57</v>
      </c>
      <c r="AI14" t="s">
        <v>57</v>
      </c>
      <c r="AJ14">
        <v>3</v>
      </c>
      <c r="AK14">
        <v>4</v>
      </c>
      <c r="AL14">
        <v>0</v>
      </c>
      <c r="AM14">
        <v>7</v>
      </c>
      <c r="AN14" t="s">
        <v>61</v>
      </c>
      <c r="AO14">
        <v>0</v>
      </c>
      <c r="AP14">
        <v>3</v>
      </c>
      <c r="AQ14">
        <v>1</v>
      </c>
      <c r="AR14" s="9">
        <v>43905.881921296299</v>
      </c>
      <c r="AS14">
        <v>100</v>
      </c>
      <c r="AT14" t="s">
        <v>514</v>
      </c>
      <c r="AU14" t="s">
        <v>57</v>
      </c>
      <c r="AV14">
        <v>4</v>
      </c>
      <c r="AW14" t="s">
        <v>57</v>
      </c>
      <c r="AX14">
        <v>4</v>
      </c>
      <c r="AY14" t="s">
        <v>57</v>
      </c>
      <c r="AZ14">
        <v>0</v>
      </c>
      <c r="BA14">
        <v>8</v>
      </c>
      <c r="BB14" t="s">
        <v>45</v>
      </c>
      <c r="BC14">
        <v>2</v>
      </c>
      <c r="BD14">
        <v>5</v>
      </c>
      <c r="BE14" t="s">
        <v>39</v>
      </c>
      <c r="BF14">
        <v>1</v>
      </c>
      <c r="BG14">
        <v>0</v>
      </c>
      <c r="BH14">
        <v>0</v>
      </c>
      <c r="BI14">
        <v>2</v>
      </c>
      <c r="BJ14" t="s">
        <v>566</v>
      </c>
      <c r="BK14" t="s">
        <v>567</v>
      </c>
      <c r="BL14" t="s">
        <v>566</v>
      </c>
      <c r="BM14" t="s">
        <v>567</v>
      </c>
      <c r="BN14" s="5">
        <v>2</v>
      </c>
      <c r="BO14" t="s">
        <v>611</v>
      </c>
      <c r="BP14" t="s">
        <v>583</v>
      </c>
      <c r="BQ14">
        <v>21.5</v>
      </c>
      <c r="BR14">
        <v>1.5</v>
      </c>
      <c r="BS14">
        <v>60</v>
      </c>
      <c r="BT14">
        <v>0</v>
      </c>
      <c r="BU14">
        <v>0</v>
      </c>
      <c r="BV14" t="s">
        <v>568</v>
      </c>
      <c r="BW14">
        <v>1974</v>
      </c>
      <c r="BX14">
        <v>0</v>
      </c>
      <c r="BY14">
        <v>46</v>
      </c>
      <c r="BZ14" t="s">
        <v>1078</v>
      </c>
      <c r="CA14" t="s">
        <v>552</v>
      </c>
      <c r="CB14">
        <v>4</v>
      </c>
      <c r="CC14" t="s">
        <v>590</v>
      </c>
      <c r="CD14">
        <v>1</v>
      </c>
      <c r="CE14" t="s">
        <v>554</v>
      </c>
      <c r="CF14">
        <v>1</v>
      </c>
      <c r="CG14" t="s">
        <v>571</v>
      </c>
      <c r="CH14">
        <v>2</v>
      </c>
      <c r="CI14" t="s">
        <v>556</v>
      </c>
      <c r="CJ14">
        <v>2</v>
      </c>
      <c r="CK14" t="s">
        <v>616</v>
      </c>
      <c r="CL14" t="s">
        <v>573</v>
      </c>
      <c r="CM14">
        <v>0</v>
      </c>
      <c r="CN14" t="s">
        <v>522</v>
      </c>
      <c r="CO14">
        <v>5.5</v>
      </c>
      <c r="CP14">
        <v>8</v>
      </c>
      <c r="CQ14" t="s">
        <v>520</v>
      </c>
      <c r="CR14" t="s">
        <v>574</v>
      </c>
      <c r="CS14" t="s">
        <v>39</v>
      </c>
    </row>
    <row r="15" spans="1:97" x14ac:dyDescent="0.35">
      <c r="A15" t="s">
        <v>86</v>
      </c>
      <c r="B15" t="s">
        <v>184</v>
      </c>
      <c r="C15">
        <v>704</v>
      </c>
      <c r="D15" s="5">
        <v>703</v>
      </c>
      <c r="E15">
        <v>1</v>
      </c>
      <c r="F15">
        <v>100</v>
      </c>
      <c r="G15">
        <v>78</v>
      </c>
      <c r="H15" t="b">
        <v>1</v>
      </c>
      <c r="I15">
        <v>5</v>
      </c>
      <c r="J15">
        <v>5</v>
      </c>
      <c r="K15" t="s">
        <v>1096</v>
      </c>
      <c r="L15">
        <v>0</v>
      </c>
      <c r="M15">
        <v>0</v>
      </c>
      <c r="N15" t="s">
        <v>1082</v>
      </c>
      <c r="O15">
        <v>1</v>
      </c>
      <c r="P15">
        <v>1</v>
      </c>
      <c r="Q15" t="s">
        <v>1006</v>
      </c>
      <c r="R15" t="s">
        <v>39</v>
      </c>
      <c r="S15">
        <v>1</v>
      </c>
      <c r="T15" t="s">
        <v>39</v>
      </c>
      <c r="U15" t="s">
        <v>784</v>
      </c>
      <c r="V15">
        <v>1</v>
      </c>
      <c r="W15">
        <v>1</v>
      </c>
      <c r="X15" t="s">
        <v>40</v>
      </c>
      <c r="Y15">
        <v>4</v>
      </c>
      <c r="Z15" t="s">
        <v>39</v>
      </c>
      <c r="AA15">
        <v>1</v>
      </c>
      <c r="AB15" t="s">
        <v>60</v>
      </c>
      <c r="AC15" t="s">
        <v>51</v>
      </c>
      <c r="AD15">
        <v>22.5</v>
      </c>
      <c r="AE15">
        <v>6.5</v>
      </c>
      <c r="AF15">
        <v>8</v>
      </c>
      <c r="AG15" t="s">
        <v>57</v>
      </c>
      <c r="AH15" t="s">
        <v>57</v>
      </c>
      <c r="AI15" t="s">
        <v>57</v>
      </c>
      <c r="AJ15">
        <v>4</v>
      </c>
      <c r="AK15">
        <v>4</v>
      </c>
      <c r="AL15">
        <v>0</v>
      </c>
      <c r="AM15">
        <v>8</v>
      </c>
      <c r="AN15" t="s">
        <v>45</v>
      </c>
      <c r="AO15">
        <v>2</v>
      </c>
      <c r="AP15">
        <v>5</v>
      </c>
      <c r="AR15" s="9">
        <v>43904.719687500001</v>
      </c>
      <c r="AS15">
        <v>100</v>
      </c>
      <c r="AT15" t="s">
        <v>514</v>
      </c>
      <c r="AU15" t="s">
        <v>57</v>
      </c>
      <c r="AV15">
        <v>4</v>
      </c>
      <c r="AW15" t="s">
        <v>57</v>
      </c>
      <c r="AX15">
        <v>4</v>
      </c>
      <c r="AY15" t="s">
        <v>52</v>
      </c>
      <c r="AZ15">
        <v>1</v>
      </c>
      <c r="BA15">
        <v>9</v>
      </c>
      <c r="BB15" t="s">
        <v>65</v>
      </c>
      <c r="BC15">
        <v>1</v>
      </c>
      <c r="BD15">
        <v>4</v>
      </c>
      <c r="BE15" t="s">
        <v>39</v>
      </c>
      <c r="BF15">
        <v>1</v>
      </c>
      <c r="BG15">
        <v>0</v>
      </c>
      <c r="BH15">
        <v>0</v>
      </c>
      <c r="BI15">
        <v>3</v>
      </c>
      <c r="BJ15" t="s">
        <v>581</v>
      </c>
      <c r="BK15" t="s">
        <v>582</v>
      </c>
      <c r="BL15" t="s">
        <v>581</v>
      </c>
      <c r="BM15" t="s">
        <v>582</v>
      </c>
      <c r="BN15" s="5">
        <v>3</v>
      </c>
      <c r="BO15" t="s">
        <v>559</v>
      </c>
      <c r="BP15" t="s">
        <v>583</v>
      </c>
      <c r="BQ15">
        <v>22.5</v>
      </c>
      <c r="BR15">
        <v>1.5</v>
      </c>
      <c r="BS15">
        <v>42</v>
      </c>
      <c r="BT15">
        <v>0</v>
      </c>
      <c r="BU15">
        <v>0</v>
      </c>
      <c r="BV15" t="s">
        <v>542</v>
      </c>
      <c r="BW15">
        <v>1986</v>
      </c>
      <c r="BX15">
        <v>1</v>
      </c>
      <c r="BY15">
        <v>34</v>
      </c>
      <c r="BZ15" t="s">
        <v>1076</v>
      </c>
      <c r="CA15" t="s">
        <v>552</v>
      </c>
      <c r="CB15">
        <v>4</v>
      </c>
      <c r="CC15" t="s">
        <v>553</v>
      </c>
      <c r="CD15">
        <v>2</v>
      </c>
      <c r="CE15" t="s">
        <v>570</v>
      </c>
      <c r="CF15">
        <v>2</v>
      </c>
      <c r="CG15" t="s">
        <v>555</v>
      </c>
      <c r="CH15">
        <v>3</v>
      </c>
      <c r="CI15" t="s">
        <v>556</v>
      </c>
      <c r="CJ15">
        <v>2</v>
      </c>
      <c r="CK15" t="s">
        <v>618</v>
      </c>
      <c r="CL15" t="s">
        <v>573</v>
      </c>
      <c r="CM15">
        <v>0</v>
      </c>
      <c r="CN15" t="s">
        <v>522</v>
      </c>
      <c r="CO15">
        <v>5.5</v>
      </c>
      <c r="CP15">
        <v>7</v>
      </c>
      <c r="CQ15" t="s">
        <v>520</v>
      </c>
      <c r="CR15" t="s">
        <v>585</v>
      </c>
      <c r="CS15" t="s">
        <v>39</v>
      </c>
    </row>
    <row r="16" spans="1:97" x14ac:dyDescent="0.35">
      <c r="A16" t="s">
        <v>86</v>
      </c>
      <c r="B16" t="s">
        <v>185</v>
      </c>
      <c r="C16">
        <v>712</v>
      </c>
      <c r="D16" s="5">
        <v>710</v>
      </c>
      <c r="E16">
        <v>1</v>
      </c>
      <c r="F16">
        <v>100</v>
      </c>
      <c r="G16">
        <v>148</v>
      </c>
      <c r="H16" t="b">
        <v>1</v>
      </c>
      <c r="I16">
        <v>3</v>
      </c>
      <c r="J16">
        <v>4</v>
      </c>
      <c r="K16" t="s">
        <v>1097</v>
      </c>
      <c r="L16">
        <v>0</v>
      </c>
      <c r="M16">
        <v>0</v>
      </c>
      <c r="N16" t="s">
        <v>1082</v>
      </c>
      <c r="O16">
        <v>1</v>
      </c>
      <c r="P16">
        <v>1</v>
      </c>
      <c r="Q16" t="s">
        <v>1006</v>
      </c>
      <c r="R16" t="s">
        <v>39</v>
      </c>
      <c r="S16">
        <v>1</v>
      </c>
      <c r="T16" t="s">
        <v>39</v>
      </c>
      <c r="U16" t="s">
        <v>784</v>
      </c>
      <c r="V16">
        <v>1</v>
      </c>
      <c r="W16">
        <v>1</v>
      </c>
      <c r="X16" t="s">
        <v>46</v>
      </c>
      <c r="Y16">
        <v>3</v>
      </c>
      <c r="Z16" t="s">
        <v>39</v>
      </c>
      <c r="AA16">
        <v>1</v>
      </c>
      <c r="AB16" t="s">
        <v>41</v>
      </c>
      <c r="AC16" t="s">
        <v>42</v>
      </c>
      <c r="AD16">
        <v>24.5</v>
      </c>
      <c r="AE16">
        <v>9.5</v>
      </c>
      <c r="AF16">
        <v>9</v>
      </c>
      <c r="AG16" t="s">
        <v>52</v>
      </c>
      <c r="AH16" t="s">
        <v>57</v>
      </c>
      <c r="AI16" t="s">
        <v>57</v>
      </c>
      <c r="AJ16">
        <v>3</v>
      </c>
      <c r="AK16">
        <v>4</v>
      </c>
      <c r="AL16">
        <v>0</v>
      </c>
      <c r="AM16">
        <v>7</v>
      </c>
      <c r="AN16" t="s">
        <v>58</v>
      </c>
      <c r="AO16">
        <v>-1</v>
      </c>
      <c r="AP16">
        <v>2</v>
      </c>
      <c r="AR16" s="9">
        <v>43904.719652777778</v>
      </c>
      <c r="AS16">
        <v>100</v>
      </c>
      <c r="AT16" t="s">
        <v>514</v>
      </c>
      <c r="AU16" t="s">
        <v>57</v>
      </c>
      <c r="AV16">
        <v>4</v>
      </c>
      <c r="AW16" t="s">
        <v>57</v>
      </c>
      <c r="AX16">
        <v>4</v>
      </c>
      <c r="AY16" t="s">
        <v>52</v>
      </c>
      <c r="AZ16">
        <v>1</v>
      </c>
      <c r="BA16">
        <v>9</v>
      </c>
      <c r="BB16" t="s">
        <v>61</v>
      </c>
      <c r="BC16">
        <v>0</v>
      </c>
      <c r="BD16">
        <v>3</v>
      </c>
      <c r="BE16" t="s">
        <v>39</v>
      </c>
      <c r="BF16">
        <v>1</v>
      </c>
      <c r="BG16">
        <v>0</v>
      </c>
      <c r="BH16">
        <v>0</v>
      </c>
      <c r="BI16">
        <v>1</v>
      </c>
      <c r="BJ16" t="s">
        <v>562</v>
      </c>
      <c r="BK16" t="s">
        <v>563</v>
      </c>
      <c r="BL16" t="s">
        <v>562</v>
      </c>
      <c r="BM16" t="s">
        <v>563</v>
      </c>
      <c r="BN16" s="5">
        <v>1</v>
      </c>
      <c r="BO16" t="s">
        <v>41</v>
      </c>
      <c r="BP16" t="s">
        <v>620</v>
      </c>
      <c r="BQ16">
        <v>24.5</v>
      </c>
      <c r="BR16">
        <v>4.5</v>
      </c>
      <c r="BS16">
        <v>90</v>
      </c>
      <c r="BT16">
        <v>0</v>
      </c>
      <c r="BU16">
        <v>0</v>
      </c>
      <c r="BV16" t="s">
        <v>568</v>
      </c>
      <c r="BW16">
        <v>1991</v>
      </c>
      <c r="BX16">
        <v>0</v>
      </c>
      <c r="BY16">
        <v>29</v>
      </c>
      <c r="BZ16" t="s">
        <v>1076</v>
      </c>
      <c r="CA16" t="s">
        <v>569</v>
      </c>
      <c r="CB16">
        <v>1</v>
      </c>
      <c r="CC16" t="s">
        <v>590</v>
      </c>
      <c r="CD16">
        <v>1</v>
      </c>
      <c r="CE16" t="s">
        <v>554</v>
      </c>
      <c r="CF16">
        <v>1</v>
      </c>
      <c r="CG16" t="s">
        <v>571</v>
      </c>
      <c r="CH16">
        <v>2</v>
      </c>
      <c r="CI16" t="s">
        <v>556</v>
      </c>
      <c r="CJ16">
        <v>2</v>
      </c>
      <c r="CK16" t="s">
        <v>621</v>
      </c>
      <c r="CL16" t="s">
        <v>578</v>
      </c>
      <c r="CM16">
        <v>1</v>
      </c>
      <c r="CN16" t="s">
        <v>519</v>
      </c>
      <c r="CO16">
        <v>8.5</v>
      </c>
      <c r="CP16">
        <v>8</v>
      </c>
      <c r="CQ16" t="s">
        <v>520</v>
      </c>
      <c r="CR16" t="s">
        <v>574</v>
      </c>
      <c r="CS16" t="s">
        <v>39</v>
      </c>
    </row>
    <row r="17" spans="1:97" x14ac:dyDescent="0.35">
      <c r="A17" t="s">
        <v>86</v>
      </c>
      <c r="B17" t="s">
        <v>186</v>
      </c>
      <c r="C17">
        <v>713</v>
      </c>
      <c r="D17" s="5">
        <v>709</v>
      </c>
      <c r="E17">
        <v>1</v>
      </c>
      <c r="F17">
        <v>100</v>
      </c>
      <c r="G17">
        <v>206</v>
      </c>
      <c r="H17" t="b">
        <v>1</v>
      </c>
      <c r="I17">
        <v>5</v>
      </c>
      <c r="J17">
        <v>5</v>
      </c>
      <c r="K17" t="s">
        <v>1098</v>
      </c>
      <c r="L17">
        <v>0</v>
      </c>
      <c r="M17">
        <v>0</v>
      </c>
      <c r="N17" t="s">
        <v>1082</v>
      </c>
      <c r="O17">
        <v>1</v>
      </c>
      <c r="P17">
        <v>1</v>
      </c>
      <c r="Q17" t="s">
        <v>1006</v>
      </c>
      <c r="R17" t="s">
        <v>39</v>
      </c>
      <c r="S17">
        <v>1</v>
      </c>
      <c r="T17" t="s">
        <v>39</v>
      </c>
      <c r="U17" t="s">
        <v>784</v>
      </c>
      <c r="V17">
        <v>1</v>
      </c>
      <c r="W17">
        <v>1</v>
      </c>
      <c r="X17" t="s">
        <v>46</v>
      </c>
      <c r="Y17">
        <v>3</v>
      </c>
      <c r="Z17" t="s">
        <v>39</v>
      </c>
      <c r="AA17">
        <v>1</v>
      </c>
      <c r="AB17" t="s">
        <v>60</v>
      </c>
      <c r="AC17" t="s">
        <v>63</v>
      </c>
      <c r="AD17">
        <v>22.5</v>
      </c>
      <c r="AE17">
        <v>5.5</v>
      </c>
      <c r="AF17">
        <v>7</v>
      </c>
      <c r="AG17" t="s">
        <v>52</v>
      </c>
      <c r="AH17" t="s">
        <v>57</v>
      </c>
      <c r="AI17" t="s">
        <v>57</v>
      </c>
      <c r="AJ17">
        <v>3</v>
      </c>
      <c r="AK17">
        <v>4</v>
      </c>
      <c r="AL17">
        <v>0</v>
      </c>
      <c r="AM17">
        <v>7</v>
      </c>
      <c r="AN17" t="s">
        <v>61</v>
      </c>
      <c r="AO17">
        <v>0</v>
      </c>
      <c r="AP17">
        <v>3</v>
      </c>
      <c r="AR17" s="9">
        <v>43905.96166666667</v>
      </c>
      <c r="AS17">
        <v>100</v>
      </c>
      <c r="AT17" t="s">
        <v>514</v>
      </c>
      <c r="AU17" t="s">
        <v>49</v>
      </c>
      <c r="AV17">
        <v>2</v>
      </c>
      <c r="AW17" t="s">
        <v>52</v>
      </c>
      <c r="AX17">
        <v>3</v>
      </c>
      <c r="AY17" t="s">
        <v>52</v>
      </c>
      <c r="AZ17">
        <v>1</v>
      </c>
      <c r="BA17">
        <v>6</v>
      </c>
      <c r="BB17" t="s">
        <v>61</v>
      </c>
      <c r="BC17">
        <v>0</v>
      </c>
      <c r="BD17">
        <v>3</v>
      </c>
      <c r="BE17" t="s">
        <v>39</v>
      </c>
      <c r="BF17">
        <v>1</v>
      </c>
      <c r="BG17">
        <v>0</v>
      </c>
      <c r="BH17">
        <v>0</v>
      </c>
      <c r="BI17">
        <v>3</v>
      </c>
      <c r="BJ17" t="s">
        <v>581</v>
      </c>
      <c r="BK17" t="s">
        <v>582</v>
      </c>
      <c r="BL17" t="s">
        <v>581</v>
      </c>
      <c r="BM17" t="s">
        <v>582</v>
      </c>
      <c r="BN17" s="5">
        <v>3</v>
      </c>
      <c r="BO17" t="s">
        <v>66</v>
      </c>
      <c r="BP17" t="s">
        <v>623</v>
      </c>
      <c r="BQ17">
        <v>20.5</v>
      </c>
      <c r="BR17">
        <v>0.5</v>
      </c>
      <c r="BS17">
        <v>33</v>
      </c>
      <c r="BT17">
        <v>0</v>
      </c>
      <c r="BU17">
        <v>0</v>
      </c>
      <c r="BV17" t="s">
        <v>542</v>
      </c>
      <c r="BW17">
        <v>1972</v>
      </c>
      <c r="BX17">
        <v>1</v>
      </c>
      <c r="BY17">
        <v>48</v>
      </c>
      <c r="BZ17" t="s">
        <v>1078</v>
      </c>
      <c r="CA17" t="s">
        <v>552</v>
      </c>
      <c r="CB17">
        <v>4</v>
      </c>
      <c r="CC17" t="s">
        <v>553</v>
      </c>
      <c r="CD17">
        <v>2</v>
      </c>
      <c r="CE17" t="s">
        <v>570</v>
      </c>
      <c r="CF17">
        <v>2</v>
      </c>
      <c r="CG17" t="s">
        <v>576</v>
      </c>
      <c r="CH17">
        <v>1</v>
      </c>
      <c r="CI17" t="s">
        <v>556</v>
      </c>
      <c r="CJ17">
        <v>2</v>
      </c>
      <c r="CK17" t="s">
        <v>564</v>
      </c>
      <c r="CL17" t="s">
        <v>558</v>
      </c>
      <c r="CM17">
        <v>1</v>
      </c>
      <c r="CN17" t="s">
        <v>522</v>
      </c>
      <c r="CO17">
        <v>5.5</v>
      </c>
      <c r="CP17">
        <v>9</v>
      </c>
      <c r="CQ17" t="s">
        <v>525</v>
      </c>
      <c r="CR17" t="s">
        <v>561</v>
      </c>
      <c r="CS17" t="s">
        <v>39</v>
      </c>
    </row>
    <row r="18" spans="1:97" x14ac:dyDescent="0.35">
      <c r="A18" t="s">
        <v>92</v>
      </c>
      <c r="B18" t="s">
        <v>187</v>
      </c>
      <c r="C18">
        <v>717</v>
      </c>
      <c r="D18" s="5">
        <v>716</v>
      </c>
      <c r="E18">
        <v>1</v>
      </c>
      <c r="F18">
        <v>100</v>
      </c>
      <c r="G18">
        <v>75</v>
      </c>
      <c r="H18" t="b">
        <v>1</v>
      </c>
      <c r="I18">
        <v>5</v>
      </c>
      <c r="J18">
        <v>3</v>
      </c>
      <c r="K18" t="s">
        <v>1099</v>
      </c>
      <c r="L18">
        <v>1</v>
      </c>
      <c r="M18">
        <v>0</v>
      </c>
      <c r="N18" t="s">
        <v>1082</v>
      </c>
      <c r="O18">
        <v>2</v>
      </c>
      <c r="P18">
        <v>1</v>
      </c>
      <c r="Q18" t="s">
        <v>1005</v>
      </c>
      <c r="R18" t="s">
        <v>39</v>
      </c>
      <c r="S18">
        <v>1</v>
      </c>
      <c r="T18" t="s">
        <v>39</v>
      </c>
      <c r="U18" t="s">
        <v>784</v>
      </c>
      <c r="V18">
        <v>1</v>
      </c>
      <c r="W18">
        <v>1</v>
      </c>
      <c r="X18" t="s">
        <v>59</v>
      </c>
      <c r="Y18">
        <v>2</v>
      </c>
      <c r="Z18" t="s">
        <v>39</v>
      </c>
      <c r="AA18">
        <v>1</v>
      </c>
      <c r="AB18" t="s">
        <v>47</v>
      </c>
      <c r="AC18" t="s">
        <v>51</v>
      </c>
      <c r="AD18">
        <v>23.5</v>
      </c>
      <c r="AE18">
        <v>6.5</v>
      </c>
      <c r="AF18">
        <v>7</v>
      </c>
      <c r="AG18" t="s">
        <v>57</v>
      </c>
      <c r="AH18" t="s">
        <v>57</v>
      </c>
      <c r="AI18" t="s">
        <v>52</v>
      </c>
      <c r="AJ18">
        <v>4</v>
      </c>
      <c r="AK18">
        <v>4</v>
      </c>
      <c r="AL18">
        <v>1</v>
      </c>
      <c r="AM18">
        <v>9</v>
      </c>
      <c r="AN18" t="s">
        <v>61</v>
      </c>
      <c r="AO18">
        <v>0</v>
      </c>
      <c r="AP18">
        <v>3</v>
      </c>
      <c r="AR18" s="9">
        <v>43906.030914351853</v>
      </c>
      <c r="AS18">
        <v>100</v>
      </c>
      <c r="AT18" t="s">
        <v>514</v>
      </c>
      <c r="AU18" t="s">
        <v>52</v>
      </c>
      <c r="AV18">
        <v>3</v>
      </c>
      <c r="AW18" t="s">
        <v>57</v>
      </c>
      <c r="AX18">
        <v>4</v>
      </c>
      <c r="AY18" t="s">
        <v>57</v>
      </c>
      <c r="AZ18">
        <v>0</v>
      </c>
      <c r="BA18">
        <v>7</v>
      </c>
      <c r="BB18" t="s">
        <v>61</v>
      </c>
      <c r="BC18">
        <v>0</v>
      </c>
      <c r="BD18">
        <v>3</v>
      </c>
      <c r="BE18" t="s">
        <v>39</v>
      </c>
      <c r="BF18">
        <v>1</v>
      </c>
      <c r="BG18">
        <v>0</v>
      </c>
      <c r="BH18">
        <v>0</v>
      </c>
      <c r="BI18">
        <v>1</v>
      </c>
      <c r="BJ18" t="s">
        <v>562</v>
      </c>
      <c r="BK18" t="s">
        <v>563</v>
      </c>
      <c r="BL18" t="s">
        <v>562</v>
      </c>
      <c r="BM18" t="s">
        <v>563</v>
      </c>
      <c r="BN18" s="5">
        <v>1</v>
      </c>
      <c r="BO18" t="s">
        <v>594</v>
      </c>
      <c r="BP18" t="s">
        <v>620</v>
      </c>
      <c r="BQ18">
        <v>23.5</v>
      </c>
      <c r="BR18">
        <v>4.5</v>
      </c>
      <c r="BS18">
        <v>100</v>
      </c>
      <c r="BT18">
        <v>0</v>
      </c>
      <c r="BU18">
        <v>0</v>
      </c>
      <c r="BV18" t="s">
        <v>542</v>
      </c>
      <c r="BW18">
        <v>1995</v>
      </c>
      <c r="BX18">
        <v>1</v>
      </c>
      <c r="BY18">
        <v>25</v>
      </c>
      <c r="BZ18" t="s">
        <v>1075</v>
      </c>
      <c r="CA18" t="s">
        <v>569</v>
      </c>
      <c r="CB18">
        <v>1</v>
      </c>
      <c r="CC18" t="s">
        <v>553</v>
      </c>
      <c r="CD18">
        <v>2</v>
      </c>
      <c r="CE18" t="s">
        <v>570</v>
      </c>
      <c r="CF18">
        <v>2</v>
      </c>
      <c r="CG18" t="s">
        <v>576</v>
      </c>
      <c r="CH18">
        <v>1</v>
      </c>
      <c r="CI18" t="s">
        <v>556</v>
      </c>
      <c r="CJ18">
        <v>2</v>
      </c>
      <c r="CK18" t="s">
        <v>625</v>
      </c>
      <c r="CL18" t="s">
        <v>578</v>
      </c>
      <c r="CM18">
        <v>1</v>
      </c>
      <c r="CN18" t="s">
        <v>517</v>
      </c>
      <c r="CO18">
        <v>6.5</v>
      </c>
      <c r="CP18">
        <v>7</v>
      </c>
      <c r="CQ18" t="s">
        <v>518</v>
      </c>
      <c r="CR18" t="s">
        <v>585</v>
      </c>
      <c r="CS18" t="s">
        <v>39</v>
      </c>
    </row>
    <row r="19" spans="1:97" x14ac:dyDescent="0.35">
      <c r="A19" t="s">
        <v>86</v>
      </c>
      <c r="B19" t="s">
        <v>188</v>
      </c>
      <c r="C19">
        <v>719</v>
      </c>
      <c r="D19" s="5">
        <v>716</v>
      </c>
      <c r="E19">
        <v>1</v>
      </c>
      <c r="F19">
        <v>100</v>
      </c>
      <c r="G19">
        <v>177</v>
      </c>
      <c r="H19" t="b">
        <v>1</v>
      </c>
      <c r="I19">
        <v>4</v>
      </c>
      <c r="J19">
        <v>4</v>
      </c>
      <c r="K19" t="s">
        <v>1100</v>
      </c>
      <c r="L19">
        <v>0</v>
      </c>
      <c r="M19">
        <v>0</v>
      </c>
      <c r="N19" t="s">
        <v>1082</v>
      </c>
      <c r="O19">
        <v>1</v>
      </c>
      <c r="P19">
        <v>1</v>
      </c>
      <c r="Q19" t="s">
        <v>1006</v>
      </c>
      <c r="R19" t="s">
        <v>39</v>
      </c>
      <c r="S19">
        <v>1</v>
      </c>
      <c r="T19" t="s">
        <v>50</v>
      </c>
      <c r="U19" t="s">
        <v>785</v>
      </c>
      <c r="V19">
        <v>1</v>
      </c>
      <c r="W19">
        <v>0</v>
      </c>
      <c r="X19" t="s">
        <v>46</v>
      </c>
      <c r="Y19">
        <v>3</v>
      </c>
      <c r="Z19" t="s">
        <v>39</v>
      </c>
      <c r="AA19">
        <v>1</v>
      </c>
      <c r="AB19" t="s">
        <v>60</v>
      </c>
      <c r="AC19" t="s">
        <v>51</v>
      </c>
      <c r="AD19">
        <v>22.5</v>
      </c>
      <c r="AE19">
        <v>6.5</v>
      </c>
      <c r="AF19">
        <v>8</v>
      </c>
      <c r="AG19" t="s">
        <v>57</v>
      </c>
      <c r="AH19" t="s">
        <v>57</v>
      </c>
      <c r="AI19" t="s">
        <v>57</v>
      </c>
      <c r="AJ19">
        <v>4</v>
      </c>
      <c r="AK19">
        <v>4</v>
      </c>
      <c r="AL19">
        <v>0</v>
      </c>
      <c r="AM19">
        <v>8</v>
      </c>
      <c r="AN19" t="s">
        <v>61</v>
      </c>
      <c r="AO19">
        <v>0</v>
      </c>
      <c r="AP19">
        <v>3</v>
      </c>
      <c r="AR19" s="9">
        <v>43904.768101851849</v>
      </c>
      <c r="AS19">
        <v>100</v>
      </c>
      <c r="AT19" t="s">
        <v>514</v>
      </c>
      <c r="AU19" t="s">
        <v>57</v>
      </c>
      <c r="AV19">
        <v>4</v>
      </c>
      <c r="AW19" t="s">
        <v>57</v>
      </c>
      <c r="AX19">
        <v>4</v>
      </c>
      <c r="AY19" t="s">
        <v>52</v>
      </c>
      <c r="AZ19">
        <v>1</v>
      </c>
      <c r="BA19">
        <v>9</v>
      </c>
      <c r="BB19" t="s">
        <v>45</v>
      </c>
      <c r="BC19">
        <v>2</v>
      </c>
      <c r="BD19">
        <v>5</v>
      </c>
      <c r="BE19" t="s">
        <v>39</v>
      </c>
      <c r="BF19">
        <v>1</v>
      </c>
      <c r="BG19">
        <v>0</v>
      </c>
      <c r="BH19">
        <v>0</v>
      </c>
      <c r="BI19">
        <v>1</v>
      </c>
      <c r="BJ19" t="s">
        <v>562</v>
      </c>
      <c r="BK19" t="s">
        <v>563</v>
      </c>
      <c r="BL19" t="s">
        <v>562</v>
      </c>
      <c r="BM19" t="s">
        <v>563</v>
      </c>
      <c r="BN19" s="5">
        <v>1</v>
      </c>
      <c r="BO19" t="s">
        <v>559</v>
      </c>
      <c r="BP19" t="s">
        <v>620</v>
      </c>
      <c r="BQ19">
        <v>22.5</v>
      </c>
      <c r="BR19">
        <v>4.5</v>
      </c>
      <c r="BS19">
        <v>100</v>
      </c>
      <c r="BT19">
        <v>0</v>
      </c>
      <c r="BU19">
        <v>0</v>
      </c>
      <c r="BV19" t="s">
        <v>542</v>
      </c>
      <c r="BW19">
        <v>1994</v>
      </c>
      <c r="BX19">
        <v>1</v>
      </c>
      <c r="BY19">
        <v>26</v>
      </c>
      <c r="BZ19" t="s">
        <v>1076</v>
      </c>
      <c r="CA19" t="s">
        <v>552</v>
      </c>
      <c r="CB19">
        <v>4</v>
      </c>
      <c r="CC19" t="s">
        <v>553</v>
      </c>
      <c r="CD19">
        <v>2</v>
      </c>
      <c r="CE19" t="s">
        <v>601</v>
      </c>
      <c r="CF19">
        <v>3</v>
      </c>
      <c r="CG19" t="s">
        <v>576</v>
      </c>
      <c r="CH19">
        <v>1</v>
      </c>
      <c r="CI19" t="s">
        <v>556</v>
      </c>
      <c r="CJ19">
        <v>2</v>
      </c>
      <c r="CK19" t="s">
        <v>627</v>
      </c>
      <c r="CL19" t="s">
        <v>578</v>
      </c>
      <c r="CM19">
        <v>1</v>
      </c>
      <c r="CN19" t="s">
        <v>522</v>
      </c>
      <c r="CO19">
        <v>5.5</v>
      </c>
      <c r="CP19">
        <v>7</v>
      </c>
      <c r="CQ19" t="s">
        <v>520</v>
      </c>
      <c r="CR19" t="s">
        <v>585</v>
      </c>
      <c r="CS19" t="s">
        <v>39</v>
      </c>
    </row>
    <row r="20" spans="1:97" x14ac:dyDescent="0.35">
      <c r="A20" t="s">
        <v>92</v>
      </c>
      <c r="B20" t="s">
        <v>189</v>
      </c>
      <c r="C20">
        <v>720</v>
      </c>
      <c r="D20" s="5">
        <v>718</v>
      </c>
      <c r="E20">
        <v>1</v>
      </c>
      <c r="F20">
        <v>100</v>
      </c>
      <c r="G20">
        <v>83</v>
      </c>
      <c r="H20" t="b">
        <v>1</v>
      </c>
      <c r="I20">
        <v>5</v>
      </c>
      <c r="J20">
        <v>4</v>
      </c>
      <c r="K20" t="s">
        <v>1101</v>
      </c>
      <c r="L20">
        <v>1</v>
      </c>
      <c r="M20">
        <v>0</v>
      </c>
      <c r="O20">
        <v>2</v>
      </c>
      <c r="P20">
        <v>1</v>
      </c>
      <c r="Q20" t="s">
        <v>1005</v>
      </c>
      <c r="R20" t="s">
        <v>39</v>
      </c>
      <c r="S20">
        <v>1</v>
      </c>
      <c r="T20" t="s">
        <v>39</v>
      </c>
      <c r="U20" t="s">
        <v>784</v>
      </c>
      <c r="V20">
        <v>0</v>
      </c>
      <c r="W20">
        <v>1</v>
      </c>
      <c r="X20" t="s">
        <v>59</v>
      </c>
      <c r="Y20">
        <v>2</v>
      </c>
      <c r="Z20" t="s">
        <v>50</v>
      </c>
      <c r="AA20">
        <v>0</v>
      </c>
      <c r="AB20" t="s">
        <v>41</v>
      </c>
      <c r="AC20" t="s">
        <v>42</v>
      </c>
      <c r="AD20">
        <v>24.5</v>
      </c>
      <c r="AE20">
        <v>9.5</v>
      </c>
      <c r="AF20">
        <v>9</v>
      </c>
      <c r="AG20" t="s">
        <v>57</v>
      </c>
      <c r="AH20" t="s">
        <v>57</v>
      </c>
      <c r="AI20" t="s">
        <v>57</v>
      </c>
      <c r="AJ20">
        <v>4</v>
      </c>
      <c r="AK20">
        <v>4</v>
      </c>
      <c r="AL20">
        <v>0</v>
      </c>
      <c r="AM20">
        <v>8</v>
      </c>
      <c r="AN20" t="s">
        <v>61</v>
      </c>
      <c r="AO20">
        <v>0</v>
      </c>
      <c r="AP20">
        <v>3</v>
      </c>
      <c r="AR20" s="9">
        <v>43904.751527777778</v>
      </c>
      <c r="AS20">
        <v>100</v>
      </c>
      <c r="AT20" t="s">
        <v>514</v>
      </c>
      <c r="AU20" t="s">
        <v>49</v>
      </c>
      <c r="AV20">
        <v>2</v>
      </c>
      <c r="AW20" t="s">
        <v>57</v>
      </c>
      <c r="AX20">
        <v>4</v>
      </c>
      <c r="AY20" t="s">
        <v>57</v>
      </c>
      <c r="AZ20">
        <v>0</v>
      </c>
      <c r="BA20">
        <v>6</v>
      </c>
      <c r="BB20" t="s">
        <v>61</v>
      </c>
      <c r="BC20">
        <v>0</v>
      </c>
      <c r="BD20">
        <v>3</v>
      </c>
      <c r="BE20" t="s">
        <v>50</v>
      </c>
      <c r="BF20">
        <v>0</v>
      </c>
      <c r="BG20">
        <v>0</v>
      </c>
      <c r="BH20">
        <v>0</v>
      </c>
      <c r="BI20">
        <v>2</v>
      </c>
      <c r="BJ20" t="s">
        <v>566</v>
      </c>
      <c r="BK20" t="s">
        <v>567</v>
      </c>
      <c r="BL20" t="s">
        <v>566</v>
      </c>
      <c r="BM20" t="s">
        <v>567</v>
      </c>
      <c r="BN20" s="5">
        <v>2</v>
      </c>
      <c r="BO20" t="s">
        <v>594</v>
      </c>
      <c r="BP20" t="s">
        <v>560</v>
      </c>
      <c r="BQ20">
        <v>23.5</v>
      </c>
      <c r="BR20">
        <v>3.5</v>
      </c>
      <c r="BS20">
        <v>77</v>
      </c>
      <c r="BT20">
        <v>0</v>
      </c>
      <c r="BU20">
        <v>0</v>
      </c>
      <c r="BV20" t="s">
        <v>542</v>
      </c>
      <c r="BW20">
        <v>1993</v>
      </c>
      <c r="BX20">
        <v>1</v>
      </c>
      <c r="BY20">
        <v>27</v>
      </c>
      <c r="BZ20" t="s">
        <v>1076</v>
      </c>
      <c r="CA20" t="s">
        <v>569</v>
      </c>
      <c r="CB20">
        <v>1</v>
      </c>
      <c r="CC20" t="s">
        <v>590</v>
      </c>
      <c r="CD20">
        <v>1</v>
      </c>
      <c r="CE20" t="s">
        <v>570</v>
      </c>
      <c r="CF20">
        <v>2</v>
      </c>
      <c r="CG20" t="s">
        <v>571</v>
      </c>
      <c r="CH20">
        <v>2</v>
      </c>
      <c r="CI20" t="s">
        <v>556</v>
      </c>
      <c r="CJ20">
        <v>2</v>
      </c>
      <c r="CK20" t="s">
        <v>621</v>
      </c>
      <c r="CL20" t="s">
        <v>578</v>
      </c>
      <c r="CM20">
        <v>1</v>
      </c>
      <c r="CN20" t="s">
        <v>521</v>
      </c>
      <c r="CO20">
        <v>7.5</v>
      </c>
      <c r="CP20">
        <v>8</v>
      </c>
      <c r="CQ20" t="s">
        <v>518</v>
      </c>
      <c r="CR20" t="s">
        <v>574</v>
      </c>
      <c r="CS20" t="s">
        <v>39</v>
      </c>
    </row>
    <row r="21" spans="1:97" x14ac:dyDescent="0.35">
      <c r="A21" t="s">
        <v>86</v>
      </c>
      <c r="B21" t="s">
        <v>190</v>
      </c>
      <c r="C21">
        <v>723</v>
      </c>
      <c r="D21" s="5">
        <v>722</v>
      </c>
      <c r="E21">
        <v>1</v>
      </c>
      <c r="F21">
        <v>100</v>
      </c>
      <c r="G21">
        <v>79</v>
      </c>
      <c r="H21" t="b">
        <v>1</v>
      </c>
      <c r="I21">
        <v>5</v>
      </c>
      <c r="J21">
        <v>1</v>
      </c>
      <c r="K21" t="s">
        <v>1102</v>
      </c>
      <c r="L21">
        <v>0</v>
      </c>
      <c r="M21">
        <v>0</v>
      </c>
      <c r="N21" t="s">
        <v>1082</v>
      </c>
      <c r="O21">
        <v>1</v>
      </c>
      <c r="P21">
        <v>1</v>
      </c>
      <c r="Q21" t="s">
        <v>1006</v>
      </c>
      <c r="R21" t="s">
        <v>39</v>
      </c>
      <c r="S21">
        <v>1</v>
      </c>
      <c r="T21" t="s">
        <v>39</v>
      </c>
      <c r="U21" t="s">
        <v>784</v>
      </c>
      <c r="V21">
        <v>1</v>
      </c>
      <c r="W21">
        <v>1</v>
      </c>
      <c r="X21" t="s">
        <v>59</v>
      </c>
      <c r="Y21">
        <v>2</v>
      </c>
      <c r="Z21" t="s">
        <v>39</v>
      </c>
      <c r="AA21">
        <v>1</v>
      </c>
      <c r="AB21" t="s">
        <v>47</v>
      </c>
      <c r="AC21" t="s">
        <v>63</v>
      </c>
      <c r="AD21">
        <v>23.5</v>
      </c>
      <c r="AE21">
        <v>5.5</v>
      </c>
      <c r="AF21">
        <v>6</v>
      </c>
      <c r="AG21" t="s">
        <v>57</v>
      </c>
      <c r="AH21" t="s">
        <v>57</v>
      </c>
      <c r="AI21" t="s">
        <v>57</v>
      </c>
      <c r="AJ21">
        <v>4</v>
      </c>
      <c r="AK21">
        <v>4</v>
      </c>
      <c r="AL21">
        <v>0</v>
      </c>
      <c r="AM21">
        <v>8</v>
      </c>
      <c r="AN21" t="s">
        <v>61</v>
      </c>
      <c r="AO21">
        <v>0</v>
      </c>
      <c r="AP21">
        <v>3</v>
      </c>
      <c r="AR21" s="9">
        <v>43904.906215277777</v>
      </c>
      <c r="AS21">
        <v>40</v>
      </c>
      <c r="AT21" t="s">
        <v>516</v>
      </c>
      <c r="AU21" t="s">
        <v>57</v>
      </c>
      <c r="AV21">
        <v>4</v>
      </c>
      <c r="AW21" t="s">
        <v>57</v>
      </c>
      <c r="AX21">
        <v>4</v>
      </c>
      <c r="AY21" t="s">
        <v>57</v>
      </c>
      <c r="AZ21">
        <v>4</v>
      </c>
      <c r="BA21">
        <v>12</v>
      </c>
      <c r="BB21" t="s">
        <v>61</v>
      </c>
      <c r="BC21">
        <v>0</v>
      </c>
      <c r="BD21">
        <v>3</v>
      </c>
      <c r="BG21">
        <v>1</v>
      </c>
      <c r="BH21">
        <v>0</v>
      </c>
      <c r="BI21">
        <v>3</v>
      </c>
      <c r="BJ21" t="s">
        <v>630</v>
      </c>
      <c r="BK21" t="s">
        <v>582</v>
      </c>
      <c r="BL21" t="s">
        <v>630</v>
      </c>
      <c r="BM21" t="s">
        <v>582</v>
      </c>
      <c r="BN21" s="5">
        <v>3</v>
      </c>
      <c r="BO21" t="s">
        <v>594</v>
      </c>
      <c r="BP21" t="s">
        <v>583</v>
      </c>
      <c r="BQ21">
        <v>23.5</v>
      </c>
      <c r="BR21">
        <v>1.5</v>
      </c>
      <c r="BS21">
        <v>33</v>
      </c>
      <c r="BT21">
        <v>2</v>
      </c>
      <c r="BU21">
        <v>0</v>
      </c>
      <c r="BV21" t="s">
        <v>542</v>
      </c>
      <c r="BW21">
        <v>1973</v>
      </c>
      <c r="BX21">
        <v>1</v>
      </c>
      <c r="BY21">
        <v>47</v>
      </c>
      <c r="BZ21" t="s">
        <v>1078</v>
      </c>
      <c r="CA21" t="s">
        <v>552</v>
      </c>
      <c r="CB21">
        <v>4</v>
      </c>
      <c r="CC21" t="s">
        <v>590</v>
      </c>
      <c r="CD21">
        <v>1</v>
      </c>
      <c r="CE21" t="s">
        <v>554</v>
      </c>
      <c r="CF21">
        <v>1</v>
      </c>
      <c r="CG21" t="s">
        <v>576</v>
      </c>
      <c r="CH21">
        <v>1</v>
      </c>
      <c r="CI21" t="s">
        <v>556</v>
      </c>
      <c r="CJ21">
        <v>2</v>
      </c>
      <c r="CK21" t="s">
        <v>631</v>
      </c>
      <c r="CL21" t="s">
        <v>592</v>
      </c>
      <c r="CM21">
        <v>3</v>
      </c>
      <c r="CN21" t="s">
        <v>522</v>
      </c>
      <c r="CO21">
        <v>5.5</v>
      </c>
      <c r="CP21">
        <v>6</v>
      </c>
      <c r="CQ21" t="s">
        <v>523</v>
      </c>
      <c r="CR21" t="s">
        <v>585</v>
      </c>
      <c r="CS21" t="s">
        <v>39</v>
      </c>
    </row>
    <row r="22" spans="1:97" x14ac:dyDescent="0.35">
      <c r="A22" t="s">
        <v>86</v>
      </c>
      <c r="B22" t="s">
        <v>191</v>
      </c>
      <c r="C22">
        <v>731</v>
      </c>
      <c r="D22" s="5">
        <v>730</v>
      </c>
      <c r="E22">
        <v>1</v>
      </c>
      <c r="F22">
        <v>100</v>
      </c>
      <c r="G22">
        <v>76</v>
      </c>
      <c r="H22" t="b">
        <v>1</v>
      </c>
      <c r="I22">
        <v>5</v>
      </c>
      <c r="J22">
        <v>5</v>
      </c>
      <c r="K22" t="s">
        <v>1103</v>
      </c>
      <c r="L22">
        <v>0</v>
      </c>
      <c r="M22">
        <v>0</v>
      </c>
      <c r="N22" t="s">
        <v>1082</v>
      </c>
      <c r="O22">
        <v>1</v>
      </c>
      <c r="P22">
        <v>1</v>
      </c>
      <c r="Q22" t="s">
        <v>1006</v>
      </c>
      <c r="R22" t="s">
        <v>39</v>
      </c>
      <c r="S22">
        <v>1</v>
      </c>
      <c r="T22" t="s">
        <v>39</v>
      </c>
      <c r="U22" t="s">
        <v>784</v>
      </c>
      <c r="V22">
        <v>1</v>
      </c>
      <c r="W22">
        <v>1</v>
      </c>
      <c r="X22" t="s">
        <v>46</v>
      </c>
      <c r="Y22">
        <v>3</v>
      </c>
      <c r="Z22" t="s">
        <v>39</v>
      </c>
      <c r="AA22">
        <v>1</v>
      </c>
      <c r="AB22" t="s">
        <v>60</v>
      </c>
      <c r="AC22" t="s">
        <v>51</v>
      </c>
      <c r="AD22">
        <v>22.5</v>
      </c>
      <c r="AE22">
        <v>6.5</v>
      </c>
      <c r="AF22">
        <v>8</v>
      </c>
      <c r="AG22" t="s">
        <v>52</v>
      </c>
      <c r="AH22" t="s">
        <v>52</v>
      </c>
      <c r="AI22" t="s">
        <v>43</v>
      </c>
      <c r="AJ22">
        <v>3</v>
      </c>
      <c r="AK22">
        <v>3</v>
      </c>
      <c r="AL22">
        <v>4</v>
      </c>
      <c r="AM22">
        <v>10</v>
      </c>
      <c r="AN22" t="s">
        <v>61</v>
      </c>
      <c r="AO22">
        <v>0</v>
      </c>
      <c r="AP22">
        <v>3</v>
      </c>
      <c r="AR22" s="9">
        <v>43905.389189814814</v>
      </c>
      <c r="AS22">
        <v>100</v>
      </c>
      <c r="AT22" t="s">
        <v>514</v>
      </c>
      <c r="AU22" t="s">
        <v>52</v>
      </c>
      <c r="AV22">
        <v>3</v>
      </c>
      <c r="AW22" t="s">
        <v>49</v>
      </c>
      <c r="AX22">
        <v>2</v>
      </c>
      <c r="AY22" t="s">
        <v>43</v>
      </c>
      <c r="AZ22">
        <v>4</v>
      </c>
      <c r="BA22">
        <v>9</v>
      </c>
      <c r="BB22" t="s">
        <v>61</v>
      </c>
      <c r="BC22">
        <v>0</v>
      </c>
      <c r="BD22">
        <v>3</v>
      </c>
      <c r="BE22" t="s">
        <v>39</v>
      </c>
      <c r="BF22">
        <v>1</v>
      </c>
      <c r="BG22">
        <v>0</v>
      </c>
      <c r="BH22">
        <v>0</v>
      </c>
      <c r="BI22">
        <v>3</v>
      </c>
      <c r="BJ22" t="s">
        <v>581</v>
      </c>
      <c r="BK22" t="s">
        <v>582</v>
      </c>
      <c r="BL22" t="s">
        <v>581</v>
      </c>
      <c r="BM22" t="s">
        <v>582</v>
      </c>
      <c r="BN22" s="5">
        <v>3</v>
      </c>
      <c r="BO22" t="s">
        <v>559</v>
      </c>
      <c r="BP22" t="s">
        <v>583</v>
      </c>
      <c r="BQ22">
        <v>22.5</v>
      </c>
      <c r="BR22">
        <v>1.5</v>
      </c>
      <c r="BS22">
        <v>42</v>
      </c>
      <c r="BT22">
        <v>0</v>
      </c>
      <c r="BU22">
        <v>0</v>
      </c>
      <c r="BV22" t="s">
        <v>568</v>
      </c>
      <c r="BW22">
        <v>1977</v>
      </c>
      <c r="BX22">
        <v>0</v>
      </c>
      <c r="BY22">
        <v>43</v>
      </c>
      <c r="BZ22" t="s">
        <v>1077</v>
      </c>
      <c r="CA22" t="s">
        <v>589</v>
      </c>
      <c r="CB22">
        <v>3</v>
      </c>
      <c r="CC22" t="s">
        <v>553</v>
      </c>
      <c r="CD22">
        <v>2</v>
      </c>
      <c r="CE22" t="s">
        <v>554</v>
      </c>
      <c r="CF22">
        <v>1</v>
      </c>
      <c r="CG22" t="s">
        <v>571</v>
      </c>
      <c r="CH22">
        <v>2</v>
      </c>
      <c r="CI22" t="s">
        <v>556</v>
      </c>
      <c r="CJ22">
        <v>2</v>
      </c>
      <c r="CK22" t="s">
        <v>633</v>
      </c>
      <c r="CL22" t="s">
        <v>558</v>
      </c>
      <c r="CM22">
        <v>1</v>
      </c>
      <c r="CN22" t="s">
        <v>517</v>
      </c>
      <c r="CO22">
        <v>6.5</v>
      </c>
      <c r="CP22">
        <v>8</v>
      </c>
      <c r="CQ22" t="s">
        <v>520</v>
      </c>
      <c r="CR22" t="s">
        <v>574</v>
      </c>
      <c r="CS22" t="s">
        <v>39</v>
      </c>
    </row>
    <row r="23" spans="1:97" x14ac:dyDescent="0.35">
      <c r="A23" t="s">
        <v>86</v>
      </c>
      <c r="B23" t="s">
        <v>192</v>
      </c>
      <c r="C23">
        <v>733</v>
      </c>
      <c r="D23" s="5">
        <v>731</v>
      </c>
      <c r="E23">
        <v>1</v>
      </c>
      <c r="F23">
        <v>100</v>
      </c>
      <c r="G23">
        <v>134</v>
      </c>
      <c r="H23" t="b">
        <v>1</v>
      </c>
      <c r="I23">
        <v>5</v>
      </c>
      <c r="J23">
        <v>4</v>
      </c>
      <c r="K23" t="s">
        <v>1104</v>
      </c>
      <c r="L23">
        <v>0</v>
      </c>
      <c r="M23">
        <v>0</v>
      </c>
      <c r="O23">
        <v>1</v>
      </c>
      <c r="P23">
        <v>1</v>
      </c>
      <c r="Q23" t="s">
        <v>1006</v>
      </c>
      <c r="R23" t="s">
        <v>39</v>
      </c>
      <c r="S23">
        <v>1</v>
      </c>
      <c r="T23" t="s">
        <v>39</v>
      </c>
      <c r="U23" t="s">
        <v>784</v>
      </c>
      <c r="V23">
        <v>0</v>
      </c>
      <c r="W23">
        <v>1</v>
      </c>
      <c r="X23" t="s">
        <v>54</v>
      </c>
      <c r="Y23">
        <v>1</v>
      </c>
      <c r="Z23" t="s">
        <v>50</v>
      </c>
      <c r="AA23">
        <v>0</v>
      </c>
      <c r="AB23" t="s">
        <v>47</v>
      </c>
      <c r="AC23" t="s">
        <v>51</v>
      </c>
      <c r="AD23">
        <v>23.5</v>
      </c>
      <c r="AE23">
        <v>6.5</v>
      </c>
      <c r="AF23">
        <v>7</v>
      </c>
      <c r="AG23" t="s">
        <v>57</v>
      </c>
      <c r="AH23" t="s">
        <v>57</v>
      </c>
      <c r="AI23" t="s">
        <v>57</v>
      </c>
      <c r="AJ23">
        <v>4</v>
      </c>
      <c r="AK23">
        <v>4</v>
      </c>
      <c r="AL23">
        <v>0</v>
      </c>
      <c r="AM23">
        <v>8</v>
      </c>
      <c r="AN23" t="s">
        <v>61</v>
      </c>
      <c r="AO23">
        <v>0</v>
      </c>
      <c r="AP23">
        <v>3</v>
      </c>
      <c r="AR23" s="9">
        <v>43904.938680555555</v>
      </c>
      <c r="AS23">
        <v>100</v>
      </c>
      <c r="AT23" t="s">
        <v>514</v>
      </c>
      <c r="AU23" t="s">
        <v>52</v>
      </c>
      <c r="AV23">
        <v>3</v>
      </c>
      <c r="AW23" t="s">
        <v>52</v>
      </c>
      <c r="AX23">
        <v>3</v>
      </c>
      <c r="AY23" t="s">
        <v>57</v>
      </c>
      <c r="AZ23">
        <v>0</v>
      </c>
      <c r="BA23">
        <v>6</v>
      </c>
      <c r="BB23" t="s">
        <v>61</v>
      </c>
      <c r="BC23">
        <v>0</v>
      </c>
      <c r="BD23">
        <v>3</v>
      </c>
      <c r="BE23" t="s">
        <v>39</v>
      </c>
      <c r="BF23">
        <v>1</v>
      </c>
      <c r="BG23">
        <v>0</v>
      </c>
      <c r="BH23">
        <v>0</v>
      </c>
      <c r="BI23">
        <v>2</v>
      </c>
      <c r="BJ23" t="s">
        <v>566</v>
      </c>
      <c r="BK23" t="s">
        <v>567</v>
      </c>
      <c r="BL23" t="s">
        <v>566</v>
      </c>
      <c r="BM23" t="s">
        <v>567</v>
      </c>
      <c r="BN23" s="5">
        <v>2</v>
      </c>
      <c r="BO23" t="s">
        <v>594</v>
      </c>
      <c r="BP23" t="s">
        <v>560</v>
      </c>
      <c r="BQ23">
        <v>23.5</v>
      </c>
      <c r="BR23">
        <v>3.5</v>
      </c>
      <c r="BS23">
        <v>77</v>
      </c>
      <c r="BT23">
        <v>0</v>
      </c>
      <c r="BU23">
        <v>0</v>
      </c>
      <c r="BV23" t="s">
        <v>568</v>
      </c>
      <c r="BW23">
        <v>1995</v>
      </c>
      <c r="BX23">
        <v>0</v>
      </c>
      <c r="BY23">
        <v>25</v>
      </c>
      <c r="BZ23" t="s">
        <v>1075</v>
      </c>
      <c r="CA23" t="s">
        <v>569</v>
      </c>
      <c r="CB23">
        <v>1</v>
      </c>
      <c r="CC23" t="s">
        <v>553</v>
      </c>
      <c r="CD23">
        <v>2</v>
      </c>
      <c r="CE23" t="s">
        <v>570</v>
      </c>
      <c r="CF23">
        <v>2</v>
      </c>
      <c r="CG23" t="s">
        <v>576</v>
      </c>
      <c r="CH23">
        <v>1</v>
      </c>
      <c r="CI23" t="s">
        <v>556</v>
      </c>
      <c r="CJ23">
        <v>2</v>
      </c>
      <c r="CK23" t="s">
        <v>635</v>
      </c>
      <c r="CL23" t="s">
        <v>578</v>
      </c>
      <c r="CM23">
        <v>1</v>
      </c>
      <c r="CN23" t="s">
        <v>517</v>
      </c>
      <c r="CO23">
        <v>6.5</v>
      </c>
      <c r="CP23">
        <v>7</v>
      </c>
      <c r="CQ23" t="s">
        <v>518</v>
      </c>
      <c r="CR23" t="s">
        <v>561</v>
      </c>
      <c r="CS23" t="s">
        <v>39</v>
      </c>
    </row>
    <row r="24" spans="1:97" x14ac:dyDescent="0.35">
      <c r="A24" t="s">
        <v>92</v>
      </c>
      <c r="B24" t="s">
        <v>193</v>
      </c>
      <c r="C24">
        <v>748</v>
      </c>
      <c r="D24" s="5">
        <v>746</v>
      </c>
      <c r="E24">
        <v>1</v>
      </c>
      <c r="F24">
        <v>100</v>
      </c>
      <c r="G24">
        <v>99</v>
      </c>
      <c r="H24" t="b">
        <v>1</v>
      </c>
      <c r="I24">
        <v>4</v>
      </c>
      <c r="J24">
        <v>2</v>
      </c>
      <c r="K24" t="s">
        <v>1105</v>
      </c>
      <c r="L24">
        <v>1</v>
      </c>
      <c r="M24">
        <v>0</v>
      </c>
      <c r="N24" t="s">
        <v>1082</v>
      </c>
      <c r="O24">
        <v>2</v>
      </c>
      <c r="P24">
        <v>1</v>
      </c>
      <c r="Q24" t="s">
        <v>1005</v>
      </c>
      <c r="R24" t="s">
        <v>39</v>
      </c>
      <c r="S24">
        <v>1</v>
      </c>
      <c r="T24" t="s">
        <v>39</v>
      </c>
      <c r="U24" t="s">
        <v>784</v>
      </c>
      <c r="V24">
        <v>1</v>
      </c>
      <c r="W24">
        <v>1</v>
      </c>
      <c r="X24" t="s">
        <v>54</v>
      </c>
      <c r="Y24">
        <v>1</v>
      </c>
      <c r="Z24" t="s">
        <v>39</v>
      </c>
      <c r="AA24">
        <v>1</v>
      </c>
      <c r="AB24" t="s">
        <v>55</v>
      </c>
      <c r="AC24" t="s">
        <v>63</v>
      </c>
      <c r="AD24">
        <v>21.5</v>
      </c>
      <c r="AE24">
        <v>5.5</v>
      </c>
      <c r="AF24">
        <v>8</v>
      </c>
      <c r="AG24" t="s">
        <v>57</v>
      </c>
      <c r="AH24" t="s">
        <v>52</v>
      </c>
      <c r="AI24" t="s">
        <v>57</v>
      </c>
      <c r="AJ24">
        <v>4</v>
      </c>
      <c r="AK24">
        <v>3</v>
      </c>
      <c r="AL24">
        <v>0</v>
      </c>
      <c r="AM24">
        <v>7</v>
      </c>
      <c r="AN24" t="s">
        <v>61</v>
      </c>
      <c r="AO24">
        <v>0</v>
      </c>
      <c r="AP24">
        <v>3</v>
      </c>
      <c r="AR24" s="9" t="s">
        <v>515</v>
      </c>
      <c r="AS24" t="s">
        <v>515</v>
      </c>
      <c r="AT24" t="s">
        <v>515</v>
      </c>
      <c r="AU24" t="s">
        <v>52</v>
      </c>
      <c r="AV24">
        <v>3</v>
      </c>
      <c r="AW24" t="s">
        <v>57</v>
      </c>
      <c r="AX24">
        <v>4</v>
      </c>
      <c r="AY24" t="s">
        <v>57</v>
      </c>
      <c r="AZ24">
        <v>4</v>
      </c>
      <c r="BA24">
        <v>11</v>
      </c>
      <c r="BB24" t="s">
        <v>64</v>
      </c>
      <c r="BC24">
        <v>-2</v>
      </c>
      <c r="BD24">
        <v>1</v>
      </c>
      <c r="BG24">
        <v>1</v>
      </c>
      <c r="BH24">
        <v>1</v>
      </c>
      <c r="BI24">
        <v>3</v>
      </c>
      <c r="BJ24" t="s">
        <v>587</v>
      </c>
      <c r="BK24" t="s">
        <v>588</v>
      </c>
      <c r="BL24" t="s">
        <v>587</v>
      </c>
      <c r="BM24" t="s">
        <v>588</v>
      </c>
      <c r="BN24">
        <v>4</v>
      </c>
      <c r="BO24" t="s">
        <v>559</v>
      </c>
      <c r="BP24" t="s">
        <v>583</v>
      </c>
      <c r="BQ24">
        <v>22.5</v>
      </c>
      <c r="BR24">
        <v>1.5</v>
      </c>
      <c r="BS24">
        <v>42</v>
      </c>
      <c r="BT24">
        <v>2</v>
      </c>
      <c r="BU24">
        <v>1</v>
      </c>
      <c r="BV24" t="s">
        <v>568</v>
      </c>
      <c r="BW24">
        <v>1979</v>
      </c>
      <c r="BX24">
        <v>0</v>
      </c>
      <c r="BY24">
        <v>41</v>
      </c>
      <c r="BZ24" t="s">
        <v>1077</v>
      </c>
      <c r="CA24" t="s">
        <v>552</v>
      </c>
      <c r="CB24">
        <v>4</v>
      </c>
      <c r="CC24" t="s">
        <v>590</v>
      </c>
      <c r="CD24">
        <v>1</v>
      </c>
      <c r="CE24" t="s">
        <v>570</v>
      </c>
      <c r="CF24">
        <v>2</v>
      </c>
      <c r="CG24" t="s">
        <v>555</v>
      </c>
      <c r="CH24">
        <v>3</v>
      </c>
      <c r="CI24" t="s">
        <v>556</v>
      </c>
      <c r="CJ24">
        <v>2</v>
      </c>
      <c r="CK24" t="s">
        <v>637</v>
      </c>
      <c r="CL24" t="s">
        <v>592</v>
      </c>
      <c r="CM24">
        <v>3</v>
      </c>
      <c r="CN24" t="s">
        <v>522</v>
      </c>
      <c r="CO24">
        <v>5.5</v>
      </c>
      <c r="CP24">
        <v>7</v>
      </c>
      <c r="CQ24" t="s">
        <v>518</v>
      </c>
      <c r="CR24" t="s">
        <v>561</v>
      </c>
      <c r="CS24" t="s">
        <v>39</v>
      </c>
    </row>
    <row r="25" spans="1:97" x14ac:dyDescent="0.35">
      <c r="A25" t="s">
        <v>92</v>
      </c>
      <c r="B25" t="s">
        <v>194</v>
      </c>
      <c r="C25">
        <v>758</v>
      </c>
      <c r="D25" s="5">
        <v>756</v>
      </c>
      <c r="E25">
        <v>1</v>
      </c>
      <c r="F25">
        <v>100</v>
      </c>
      <c r="G25">
        <v>134</v>
      </c>
      <c r="H25" t="b">
        <v>1</v>
      </c>
      <c r="I25">
        <v>5</v>
      </c>
      <c r="J25">
        <v>5</v>
      </c>
      <c r="K25" t="s">
        <v>1106</v>
      </c>
      <c r="L25">
        <v>1</v>
      </c>
      <c r="M25">
        <v>0</v>
      </c>
      <c r="N25" t="s">
        <v>1082</v>
      </c>
      <c r="O25">
        <v>2</v>
      </c>
      <c r="P25">
        <v>1</v>
      </c>
      <c r="Q25" t="s">
        <v>1005</v>
      </c>
      <c r="R25" t="s">
        <v>39</v>
      </c>
      <c r="S25">
        <v>1</v>
      </c>
      <c r="T25" t="s">
        <v>39</v>
      </c>
      <c r="U25" t="s">
        <v>784</v>
      </c>
      <c r="V25">
        <v>1</v>
      </c>
      <c r="W25">
        <v>1</v>
      </c>
      <c r="X25" t="s">
        <v>40</v>
      </c>
      <c r="Y25">
        <v>4</v>
      </c>
      <c r="Z25" t="s">
        <v>39</v>
      </c>
      <c r="AA25">
        <v>1</v>
      </c>
      <c r="AB25" t="s">
        <v>47</v>
      </c>
      <c r="AC25" t="s">
        <v>63</v>
      </c>
      <c r="AD25">
        <v>23.5</v>
      </c>
      <c r="AE25">
        <v>5.5</v>
      </c>
      <c r="AF25">
        <v>6</v>
      </c>
      <c r="AG25" t="s">
        <v>52</v>
      </c>
      <c r="AH25" t="s">
        <v>57</v>
      </c>
      <c r="AI25" t="s">
        <v>57</v>
      </c>
      <c r="AJ25">
        <v>3</v>
      </c>
      <c r="AK25">
        <v>4</v>
      </c>
      <c r="AL25">
        <v>0</v>
      </c>
      <c r="AM25">
        <v>7</v>
      </c>
      <c r="AN25" t="s">
        <v>58</v>
      </c>
      <c r="AO25">
        <v>-1</v>
      </c>
      <c r="AP25">
        <v>2</v>
      </c>
      <c r="AR25" s="9">
        <v>43904.721585648149</v>
      </c>
      <c r="AS25">
        <v>100</v>
      </c>
      <c r="AT25" t="s">
        <v>514</v>
      </c>
      <c r="AU25" t="s">
        <v>43</v>
      </c>
      <c r="AV25">
        <v>0</v>
      </c>
      <c r="AW25" t="s">
        <v>57</v>
      </c>
      <c r="AX25">
        <v>4</v>
      </c>
      <c r="AY25" t="s">
        <v>43</v>
      </c>
      <c r="AZ25">
        <v>4</v>
      </c>
      <c r="BA25">
        <v>8</v>
      </c>
      <c r="BB25" t="s">
        <v>53</v>
      </c>
      <c r="BC25">
        <v>-3</v>
      </c>
      <c r="BD25">
        <v>0</v>
      </c>
      <c r="BE25" t="s">
        <v>39</v>
      </c>
      <c r="BF25">
        <v>1</v>
      </c>
      <c r="BG25">
        <v>1</v>
      </c>
      <c r="BH25">
        <v>0</v>
      </c>
      <c r="BI25">
        <v>3</v>
      </c>
      <c r="BJ25" t="s">
        <v>630</v>
      </c>
      <c r="BK25" t="s">
        <v>582</v>
      </c>
      <c r="BL25" t="s">
        <v>630</v>
      </c>
      <c r="BM25" t="s">
        <v>582</v>
      </c>
      <c r="BN25" s="5">
        <v>3</v>
      </c>
      <c r="BO25" t="s">
        <v>41</v>
      </c>
      <c r="BP25" t="s">
        <v>583</v>
      </c>
      <c r="BQ25">
        <v>24.5</v>
      </c>
      <c r="BR25">
        <v>1.5</v>
      </c>
      <c r="BS25">
        <v>30</v>
      </c>
      <c r="BT25">
        <v>1</v>
      </c>
      <c r="BU25">
        <v>0</v>
      </c>
      <c r="BV25" t="s">
        <v>542</v>
      </c>
      <c r="BW25">
        <v>1979</v>
      </c>
      <c r="BX25">
        <v>1</v>
      </c>
      <c r="BY25">
        <v>41</v>
      </c>
      <c r="BZ25" t="s">
        <v>1077</v>
      </c>
      <c r="CA25" t="s">
        <v>552</v>
      </c>
      <c r="CB25">
        <v>4</v>
      </c>
      <c r="CC25" t="s">
        <v>553</v>
      </c>
      <c r="CD25">
        <v>2</v>
      </c>
      <c r="CE25" t="s">
        <v>554</v>
      </c>
      <c r="CF25">
        <v>1</v>
      </c>
      <c r="CG25" t="s">
        <v>555</v>
      </c>
      <c r="CH25">
        <v>3</v>
      </c>
      <c r="CI25" t="s">
        <v>556</v>
      </c>
      <c r="CJ25">
        <v>2</v>
      </c>
      <c r="CK25" t="s">
        <v>639</v>
      </c>
      <c r="CL25" t="s">
        <v>640</v>
      </c>
      <c r="CM25">
        <v>4</v>
      </c>
      <c r="CN25" t="s">
        <v>521</v>
      </c>
      <c r="CO25">
        <v>7.5</v>
      </c>
      <c r="CP25">
        <v>7</v>
      </c>
      <c r="CQ25" t="s">
        <v>523</v>
      </c>
      <c r="CR25" t="s">
        <v>641</v>
      </c>
      <c r="CS25" t="s">
        <v>39</v>
      </c>
    </row>
    <row r="26" spans="1:97" x14ac:dyDescent="0.35">
      <c r="A26" t="s">
        <v>92</v>
      </c>
      <c r="B26" t="s">
        <v>195</v>
      </c>
      <c r="C26">
        <v>800</v>
      </c>
      <c r="D26" s="5">
        <v>756</v>
      </c>
      <c r="E26">
        <v>1</v>
      </c>
      <c r="F26">
        <v>100</v>
      </c>
      <c r="G26">
        <v>198</v>
      </c>
      <c r="H26" t="b">
        <v>1</v>
      </c>
      <c r="I26">
        <v>4</v>
      </c>
      <c r="J26">
        <v>4</v>
      </c>
      <c r="K26" t="s">
        <v>1107</v>
      </c>
      <c r="L26">
        <v>1</v>
      </c>
      <c r="M26">
        <v>0</v>
      </c>
      <c r="N26" t="s">
        <v>1082</v>
      </c>
      <c r="O26">
        <v>2</v>
      </c>
      <c r="P26">
        <v>1</v>
      </c>
      <c r="Q26" t="s">
        <v>1005</v>
      </c>
      <c r="R26" t="s">
        <v>39</v>
      </c>
      <c r="S26">
        <v>1</v>
      </c>
      <c r="T26" t="s">
        <v>39</v>
      </c>
      <c r="U26" t="s">
        <v>784</v>
      </c>
      <c r="V26">
        <v>1</v>
      </c>
      <c r="W26">
        <v>1</v>
      </c>
      <c r="X26" t="s">
        <v>59</v>
      </c>
      <c r="Y26">
        <v>2</v>
      </c>
      <c r="Z26" t="s">
        <v>39</v>
      </c>
      <c r="AA26">
        <v>1</v>
      </c>
      <c r="AB26" t="s">
        <v>55</v>
      </c>
      <c r="AC26" t="s">
        <v>51</v>
      </c>
      <c r="AD26">
        <v>21.5</v>
      </c>
      <c r="AE26">
        <v>6.5</v>
      </c>
      <c r="AF26">
        <v>9</v>
      </c>
      <c r="AG26" t="s">
        <v>57</v>
      </c>
      <c r="AH26" t="s">
        <v>57</v>
      </c>
      <c r="AI26" t="s">
        <v>44</v>
      </c>
      <c r="AJ26">
        <v>4</v>
      </c>
      <c r="AK26">
        <v>4</v>
      </c>
      <c r="AL26">
        <v>3</v>
      </c>
      <c r="AM26">
        <v>11</v>
      </c>
      <c r="AN26" t="s">
        <v>65</v>
      </c>
      <c r="AO26">
        <v>1</v>
      </c>
      <c r="AP26">
        <v>4</v>
      </c>
      <c r="AR26" s="9" t="s">
        <v>515</v>
      </c>
      <c r="AS26" t="s">
        <v>515</v>
      </c>
      <c r="AT26" t="s">
        <v>515</v>
      </c>
      <c r="AU26" t="s">
        <v>57</v>
      </c>
      <c r="AV26">
        <v>4</v>
      </c>
      <c r="AW26" t="s">
        <v>57</v>
      </c>
      <c r="AX26">
        <v>4</v>
      </c>
      <c r="AY26" t="s">
        <v>57</v>
      </c>
      <c r="AZ26">
        <v>4</v>
      </c>
      <c r="BA26">
        <v>12</v>
      </c>
      <c r="BB26" t="s">
        <v>61</v>
      </c>
      <c r="BC26">
        <v>0</v>
      </c>
      <c r="BD26">
        <v>3</v>
      </c>
      <c r="BG26">
        <v>0</v>
      </c>
      <c r="BH26">
        <v>0</v>
      </c>
      <c r="BI26">
        <v>1</v>
      </c>
      <c r="BJ26" t="s">
        <v>562</v>
      </c>
      <c r="BK26" t="s">
        <v>563</v>
      </c>
      <c r="BL26" t="s">
        <v>562</v>
      </c>
      <c r="BM26" t="s">
        <v>563</v>
      </c>
      <c r="BN26" s="5">
        <v>1</v>
      </c>
      <c r="BO26" t="s">
        <v>559</v>
      </c>
      <c r="BP26" t="s">
        <v>560</v>
      </c>
      <c r="BQ26">
        <v>22.5</v>
      </c>
      <c r="BR26">
        <v>3.5</v>
      </c>
      <c r="BS26">
        <v>100</v>
      </c>
      <c r="BT26">
        <v>0</v>
      </c>
      <c r="BU26">
        <v>0</v>
      </c>
      <c r="BV26" t="s">
        <v>568</v>
      </c>
      <c r="BW26">
        <v>1994</v>
      </c>
      <c r="BX26">
        <v>0</v>
      </c>
      <c r="BY26">
        <v>26</v>
      </c>
      <c r="BZ26" t="s">
        <v>1076</v>
      </c>
      <c r="CA26" t="s">
        <v>552</v>
      </c>
      <c r="CB26">
        <v>4</v>
      </c>
      <c r="CC26" t="s">
        <v>590</v>
      </c>
      <c r="CD26">
        <v>1</v>
      </c>
      <c r="CE26" t="s">
        <v>570</v>
      </c>
      <c r="CF26">
        <v>2</v>
      </c>
      <c r="CG26" t="s">
        <v>576</v>
      </c>
      <c r="CH26">
        <v>1</v>
      </c>
      <c r="CI26" t="s">
        <v>556</v>
      </c>
      <c r="CJ26">
        <v>2</v>
      </c>
      <c r="CK26" t="s">
        <v>643</v>
      </c>
      <c r="CL26" t="s">
        <v>578</v>
      </c>
      <c r="CM26">
        <v>1</v>
      </c>
      <c r="CN26" t="s">
        <v>521</v>
      </c>
      <c r="CO26">
        <v>7.5</v>
      </c>
      <c r="CP26">
        <v>9</v>
      </c>
      <c r="CQ26" t="s">
        <v>524</v>
      </c>
      <c r="CR26" t="s">
        <v>574</v>
      </c>
      <c r="CS26" t="s">
        <v>39</v>
      </c>
    </row>
    <row r="27" spans="1:97" x14ac:dyDescent="0.35">
      <c r="A27" t="s">
        <v>86</v>
      </c>
      <c r="B27" t="s">
        <v>196</v>
      </c>
      <c r="C27">
        <v>803</v>
      </c>
      <c r="D27" s="5">
        <v>729</v>
      </c>
      <c r="E27">
        <v>1</v>
      </c>
      <c r="F27">
        <v>100</v>
      </c>
      <c r="G27">
        <v>2026</v>
      </c>
      <c r="H27" t="b">
        <v>1</v>
      </c>
      <c r="I27">
        <v>5</v>
      </c>
      <c r="J27">
        <v>5</v>
      </c>
      <c r="K27" t="s">
        <v>1108</v>
      </c>
      <c r="L27">
        <v>0</v>
      </c>
      <c r="M27">
        <v>0</v>
      </c>
      <c r="N27" t="s">
        <v>1082</v>
      </c>
      <c r="O27">
        <v>1</v>
      </c>
      <c r="P27">
        <v>1</v>
      </c>
      <c r="Q27" t="s">
        <v>1006</v>
      </c>
      <c r="R27" t="s">
        <v>39</v>
      </c>
      <c r="S27">
        <v>1</v>
      </c>
      <c r="T27" t="s">
        <v>39</v>
      </c>
      <c r="U27" t="s">
        <v>784</v>
      </c>
      <c r="V27">
        <v>1</v>
      </c>
      <c r="W27">
        <v>1</v>
      </c>
      <c r="X27" t="s">
        <v>59</v>
      </c>
      <c r="Y27">
        <v>2</v>
      </c>
      <c r="Z27" t="s">
        <v>39</v>
      </c>
      <c r="AA27">
        <v>1</v>
      </c>
      <c r="AB27" t="s">
        <v>60</v>
      </c>
      <c r="AC27" t="s">
        <v>51</v>
      </c>
      <c r="AD27">
        <v>22.5</v>
      </c>
      <c r="AE27">
        <v>6.5</v>
      </c>
      <c r="AF27">
        <v>8</v>
      </c>
      <c r="AG27" t="s">
        <v>57</v>
      </c>
      <c r="AH27" t="s">
        <v>44</v>
      </c>
      <c r="AI27" t="s">
        <v>57</v>
      </c>
      <c r="AJ27">
        <v>4</v>
      </c>
      <c r="AK27">
        <v>1</v>
      </c>
      <c r="AL27">
        <v>0</v>
      </c>
      <c r="AM27">
        <v>5</v>
      </c>
      <c r="AN27" t="s">
        <v>61</v>
      </c>
      <c r="AO27">
        <v>0</v>
      </c>
      <c r="AP27">
        <v>3</v>
      </c>
      <c r="AR27" s="9">
        <v>43905.413483796299</v>
      </c>
      <c r="AS27">
        <v>100</v>
      </c>
      <c r="AT27" t="s">
        <v>514</v>
      </c>
      <c r="AU27" t="s">
        <v>57</v>
      </c>
      <c r="AV27">
        <v>4</v>
      </c>
      <c r="AW27" t="s">
        <v>52</v>
      </c>
      <c r="AX27">
        <v>3</v>
      </c>
      <c r="AY27" t="s">
        <v>44</v>
      </c>
      <c r="AZ27">
        <v>3</v>
      </c>
      <c r="BA27">
        <v>10</v>
      </c>
      <c r="BB27" t="s">
        <v>61</v>
      </c>
      <c r="BC27">
        <v>0</v>
      </c>
      <c r="BD27">
        <v>3</v>
      </c>
      <c r="BE27" t="s">
        <v>50</v>
      </c>
      <c r="BF27">
        <v>0</v>
      </c>
      <c r="BG27">
        <v>0</v>
      </c>
      <c r="BH27">
        <v>0</v>
      </c>
      <c r="BI27">
        <v>4</v>
      </c>
      <c r="BJ27" t="s">
        <v>645</v>
      </c>
      <c r="BK27" t="s">
        <v>646</v>
      </c>
      <c r="BL27" t="s">
        <v>581</v>
      </c>
      <c r="BM27" t="s">
        <v>582</v>
      </c>
      <c r="BN27" s="5">
        <v>3</v>
      </c>
      <c r="BO27" t="s">
        <v>559</v>
      </c>
      <c r="BP27" t="s">
        <v>623</v>
      </c>
      <c r="BQ27">
        <v>22.5</v>
      </c>
      <c r="BR27">
        <v>0.5</v>
      </c>
      <c r="BS27">
        <v>14</v>
      </c>
      <c r="BT27">
        <v>0</v>
      </c>
      <c r="BU27">
        <v>0</v>
      </c>
      <c r="BV27" t="s">
        <v>542</v>
      </c>
      <c r="BW27">
        <v>1992</v>
      </c>
      <c r="BX27">
        <v>1</v>
      </c>
      <c r="BY27">
        <v>28</v>
      </c>
      <c r="BZ27" t="s">
        <v>1076</v>
      </c>
      <c r="CA27" t="s">
        <v>552</v>
      </c>
      <c r="CB27">
        <v>4</v>
      </c>
      <c r="CC27" t="s">
        <v>553</v>
      </c>
      <c r="CD27">
        <v>2</v>
      </c>
      <c r="CE27" t="s">
        <v>570</v>
      </c>
      <c r="CF27">
        <v>2</v>
      </c>
      <c r="CG27" t="s">
        <v>576</v>
      </c>
      <c r="CH27">
        <v>1</v>
      </c>
      <c r="CI27" t="s">
        <v>556</v>
      </c>
      <c r="CJ27">
        <v>2</v>
      </c>
      <c r="CK27" t="s">
        <v>647</v>
      </c>
      <c r="CL27" t="s">
        <v>648</v>
      </c>
      <c r="CM27">
        <v>2</v>
      </c>
      <c r="CN27" t="s">
        <v>522</v>
      </c>
      <c r="CO27">
        <v>5.5</v>
      </c>
      <c r="CP27">
        <v>7</v>
      </c>
      <c r="CQ27" t="s">
        <v>518</v>
      </c>
      <c r="CR27" t="s">
        <v>561</v>
      </c>
      <c r="CS27" t="s">
        <v>39</v>
      </c>
    </row>
    <row r="28" spans="1:97" x14ac:dyDescent="0.35">
      <c r="A28" t="s">
        <v>86</v>
      </c>
      <c r="B28" t="s">
        <v>197</v>
      </c>
      <c r="C28">
        <v>811</v>
      </c>
      <c r="D28" s="5">
        <v>810</v>
      </c>
      <c r="E28">
        <v>1</v>
      </c>
      <c r="F28">
        <v>100</v>
      </c>
      <c r="G28">
        <v>53</v>
      </c>
      <c r="H28" t="b">
        <v>1</v>
      </c>
      <c r="I28">
        <v>5</v>
      </c>
      <c r="J28">
        <v>5</v>
      </c>
      <c r="K28" t="s">
        <v>1109</v>
      </c>
      <c r="L28">
        <v>0</v>
      </c>
      <c r="M28">
        <v>0</v>
      </c>
      <c r="N28" t="s">
        <v>1082</v>
      </c>
      <c r="O28">
        <v>1</v>
      </c>
      <c r="P28">
        <v>1</v>
      </c>
      <c r="Q28" t="s">
        <v>1006</v>
      </c>
      <c r="R28" t="s">
        <v>39</v>
      </c>
      <c r="S28">
        <v>1</v>
      </c>
      <c r="T28" t="s">
        <v>39</v>
      </c>
      <c r="U28" t="s">
        <v>784</v>
      </c>
      <c r="V28">
        <v>1</v>
      </c>
      <c r="W28">
        <v>1</v>
      </c>
      <c r="X28" t="s">
        <v>59</v>
      </c>
      <c r="Y28">
        <v>2</v>
      </c>
      <c r="Z28" t="s">
        <v>39</v>
      </c>
      <c r="AA28">
        <v>1</v>
      </c>
      <c r="AB28" t="s">
        <v>41</v>
      </c>
      <c r="AC28" t="s">
        <v>42</v>
      </c>
      <c r="AD28">
        <v>24.5</v>
      </c>
      <c r="AE28">
        <v>9.5</v>
      </c>
      <c r="AF28">
        <v>9</v>
      </c>
      <c r="AG28" t="s">
        <v>57</v>
      </c>
      <c r="AH28" t="s">
        <v>57</v>
      </c>
      <c r="AI28" t="s">
        <v>57</v>
      </c>
      <c r="AJ28">
        <v>4</v>
      </c>
      <c r="AK28">
        <v>4</v>
      </c>
      <c r="AL28">
        <v>0</v>
      </c>
      <c r="AM28">
        <v>8</v>
      </c>
      <c r="AN28" t="s">
        <v>45</v>
      </c>
      <c r="AO28">
        <v>2</v>
      </c>
      <c r="AP28">
        <v>5</v>
      </c>
      <c r="AR28" s="9">
        <v>43904.731435185182</v>
      </c>
      <c r="AS28">
        <v>100</v>
      </c>
      <c r="AT28" t="s">
        <v>514</v>
      </c>
      <c r="AU28" t="s">
        <v>57</v>
      </c>
      <c r="AV28">
        <v>4</v>
      </c>
      <c r="AW28" t="s">
        <v>57</v>
      </c>
      <c r="AX28">
        <v>4</v>
      </c>
      <c r="AY28" t="s">
        <v>57</v>
      </c>
      <c r="AZ28">
        <v>0</v>
      </c>
      <c r="BA28">
        <v>8</v>
      </c>
      <c r="BB28" t="s">
        <v>65</v>
      </c>
      <c r="BC28">
        <v>1</v>
      </c>
      <c r="BD28">
        <v>4</v>
      </c>
      <c r="BE28" t="s">
        <v>39</v>
      </c>
      <c r="BF28">
        <v>1</v>
      </c>
      <c r="BG28">
        <v>0</v>
      </c>
      <c r="BH28">
        <v>0</v>
      </c>
      <c r="BI28">
        <v>1</v>
      </c>
      <c r="BJ28" t="s">
        <v>562</v>
      </c>
      <c r="BK28" t="s">
        <v>563</v>
      </c>
      <c r="BL28" t="s">
        <v>562</v>
      </c>
      <c r="BM28" t="s">
        <v>563</v>
      </c>
      <c r="BN28" s="5">
        <v>1</v>
      </c>
      <c r="BO28" t="s">
        <v>41</v>
      </c>
      <c r="BP28" t="s">
        <v>606</v>
      </c>
      <c r="BQ28">
        <v>24.5</v>
      </c>
      <c r="BR28">
        <v>5.5</v>
      </c>
      <c r="BS28">
        <v>100</v>
      </c>
      <c r="BT28">
        <v>0</v>
      </c>
      <c r="BU28">
        <v>0</v>
      </c>
      <c r="BV28" t="s">
        <v>542</v>
      </c>
      <c r="BW28">
        <v>1995</v>
      </c>
      <c r="BX28">
        <v>1</v>
      </c>
      <c r="BY28">
        <v>25</v>
      </c>
      <c r="BZ28" t="s">
        <v>1075</v>
      </c>
      <c r="CA28" t="s">
        <v>569</v>
      </c>
      <c r="CB28">
        <v>1</v>
      </c>
      <c r="CC28" t="s">
        <v>590</v>
      </c>
      <c r="CD28">
        <v>1</v>
      </c>
      <c r="CE28" t="s">
        <v>554</v>
      </c>
      <c r="CF28">
        <v>1</v>
      </c>
      <c r="CG28" t="s">
        <v>571</v>
      </c>
      <c r="CH28">
        <v>2</v>
      </c>
      <c r="CI28" t="s">
        <v>556</v>
      </c>
      <c r="CJ28">
        <v>2</v>
      </c>
      <c r="CK28" t="s">
        <v>650</v>
      </c>
      <c r="CL28" t="s">
        <v>578</v>
      </c>
      <c r="CM28">
        <v>1</v>
      </c>
      <c r="CN28" t="s">
        <v>521</v>
      </c>
      <c r="CO28">
        <v>7.5</v>
      </c>
      <c r="CP28">
        <v>7</v>
      </c>
      <c r="CQ28" t="s">
        <v>520</v>
      </c>
      <c r="CR28" t="s">
        <v>585</v>
      </c>
      <c r="CS28" t="s">
        <v>39</v>
      </c>
    </row>
    <row r="29" spans="1:97" x14ac:dyDescent="0.35">
      <c r="A29" t="s">
        <v>86</v>
      </c>
      <c r="B29" t="s">
        <v>197</v>
      </c>
      <c r="C29">
        <v>811</v>
      </c>
      <c r="D29" s="5">
        <v>810</v>
      </c>
      <c r="E29">
        <v>1</v>
      </c>
      <c r="F29">
        <v>100</v>
      </c>
      <c r="G29">
        <v>106</v>
      </c>
      <c r="H29" t="b">
        <v>1</v>
      </c>
      <c r="I29">
        <v>5</v>
      </c>
      <c r="J29">
        <v>5</v>
      </c>
      <c r="K29" t="s">
        <v>1110</v>
      </c>
      <c r="L29">
        <v>0</v>
      </c>
      <c r="M29">
        <v>0</v>
      </c>
      <c r="O29">
        <v>1</v>
      </c>
      <c r="P29">
        <v>1</v>
      </c>
      <c r="Q29" t="s">
        <v>1006</v>
      </c>
      <c r="R29" t="s">
        <v>50</v>
      </c>
      <c r="S29">
        <v>0</v>
      </c>
      <c r="U29" t="s">
        <v>785</v>
      </c>
      <c r="V29">
        <v>0</v>
      </c>
      <c r="W29">
        <v>0</v>
      </c>
      <c r="Z29" t="s">
        <v>39</v>
      </c>
      <c r="AA29">
        <v>1</v>
      </c>
      <c r="AB29" t="s">
        <v>55</v>
      </c>
      <c r="AC29" t="s">
        <v>62</v>
      </c>
      <c r="AD29">
        <v>21.5</v>
      </c>
      <c r="AE29">
        <v>7.5</v>
      </c>
      <c r="AF29">
        <v>10</v>
      </c>
      <c r="AG29" t="s">
        <v>57</v>
      </c>
      <c r="AH29" t="s">
        <v>57</v>
      </c>
      <c r="AI29" t="s">
        <v>52</v>
      </c>
      <c r="AJ29">
        <v>4</v>
      </c>
      <c r="AK29">
        <v>4</v>
      </c>
      <c r="AL29">
        <v>1</v>
      </c>
      <c r="AM29">
        <v>9</v>
      </c>
      <c r="AN29" t="s">
        <v>65</v>
      </c>
      <c r="AO29">
        <v>1</v>
      </c>
      <c r="AP29">
        <v>4</v>
      </c>
      <c r="AR29" s="9">
        <v>43904.719074074077</v>
      </c>
      <c r="AS29">
        <v>100</v>
      </c>
      <c r="AT29" t="s">
        <v>514</v>
      </c>
      <c r="AU29" t="s">
        <v>57</v>
      </c>
      <c r="AV29">
        <v>4</v>
      </c>
      <c r="AW29" t="s">
        <v>57</v>
      </c>
      <c r="AX29">
        <v>4</v>
      </c>
      <c r="AY29" t="s">
        <v>52</v>
      </c>
      <c r="AZ29">
        <v>1</v>
      </c>
      <c r="BA29">
        <v>9</v>
      </c>
      <c r="BB29" t="s">
        <v>65</v>
      </c>
      <c r="BC29">
        <v>1</v>
      </c>
      <c r="BD29">
        <v>4</v>
      </c>
      <c r="BE29" t="s">
        <v>39</v>
      </c>
      <c r="BF29">
        <v>1</v>
      </c>
      <c r="BG29">
        <v>0</v>
      </c>
      <c r="BH29">
        <v>0</v>
      </c>
      <c r="BI29">
        <v>3</v>
      </c>
      <c r="BJ29" t="s">
        <v>581</v>
      </c>
      <c r="BK29" t="s">
        <v>582</v>
      </c>
      <c r="BL29" t="s">
        <v>581</v>
      </c>
      <c r="BM29" t="s">
        <v>582</v>
      </c>
      <c r="BN29" s="5">
        <v>3</v>
      </c>
      <c r="BO29" t="s">
        <v>559</v>
      </c>
      <c r="BP29" t="s">
        <v>583</v>
      </c>
      <c r="BQ29">
        <v>22.5</v>
      </c>
      <c r="BR29">
        <v>1.5</v>
      </c>
      <c r="BS29">
        <v>42</v>
      </c>
      <c r="BT29">
        <v>0</v>
      </c>
      <c r="BU29">
        <v>0</v>
      </c>
      <c r="BV29" t="s">
        <v>542</v>
      </c>
      <c r="BW29">
        <v>1997</v>
      </c>
      <c r="BX29">
        <v>1</v>
      </c>
      <c r="BY29">
        <v>23</v>
      </c>
      <c r="BZ29" t="s">
        <v>1075</v>
      </c>
      <c r="CA29" t="s">
        <v>569</v>
      </c>
      <c r="CB29">
        <v>1</v>
      </c>
      <c r="CC29" t="s">
        <v>553</v>
      </c>
      <c r="CD29">
        <v>2</v>
      </c>
      <c r="CE29" t="s">
        <v>554</v>
      </c>
      <c r="CF29">
        <v>1</v>
      </c>
      <c r="CG29" t="s">
        <v>576</v>
      </c>
      <c r="CH29">
        <v>1</v>
      </c>
      <c r="CI29" t="s">
        <v>556</v>
      </c>
      <c r="CJ29">
        <v>2</v>
      </c>
      <c r="CK29" t="s">
        <v>652</v>
      </c>
      <c r="CL29" t="s">
        <v>578</v>
      </c>
      <c r="CM29">
        <v>1</v>
      </c>
      <c r="CN29" t="s">
        <v>517</v>
      </c>
      <c r="CO29">
        <v>6.5</v>
      </c>
      <c r="CP29">
        <v>8</v>
      </c>
      <c r="CQ29" t="s">
        <v>520</v>
      </c>
      <c r="CR29" t="s">
        <v>641</v>
      </c>
      <c r="CS29" t="s">
        <v>39</v>
      </c>
    </row>
    <row r="30" spans="1:97" x14ac:dyDescent="0.35">
      <c r="A30" t="s">
        <v>92</v>
      </c>
      <c r="B30" t="s">
        <v>198</v>
      </c>
      <c r="C30">
        <v>812</v>
      </c>
      <c r="D30" s="5">
        <v>810</v>
      </c>
      <c r="E30">
        <v>1</v>
      </c>
      <c r="F30">
        <v>100</v>
      </c>
      <c r="G30">
        <v>121</v>
      </c>
      <c r="H30" t="b">
        <v>1</v>
      </c>
      <c r="I30">
        <v>5</v>
      </c>
      <c r="J30">
        <v>4</v>
      </c>
      <c r="K30" t="s">
        <v>1111</v>
      </c>
      <c r="L30">
        <v>1</v>
      </c>
      <c r="M30">
        <v>0</v>
      </c>
      <c r="N30" t="s">
        <v>1082</v>
      </c>
      <c r="O30">
        <v>2</v>
      </c>
      <c r="P30">
        <v>1</v>
      </c>
      <c r="Q30" t="s">
        <v>1005</v>
      </c>
      <c r="R30" t="s">
        <v>39</v>
      </c>
      <c r="S30">
        <v>1</v>
      </c>
      <c r="T30" t="s">
        <v>39</v>
      </c>
      <c r="U30" t="s">
        <v>784</v>
      </c>
      <c r="V30">
        <v>1</v>
      </c>
      <c r="W30">
        <v>1</v>
      </c>
      <c r="X30" t="s">
        <v>59</v>
      </c>
      <c r="Y30">
        <v>2</v>
      </c>
      <c r="Z30" t="s">
        <v>39</v>
      </c>
      <c r="AA30">
        <v>1</v>
      </c>
      <c r="AB30" t="s">
        <v>55</v>
      </c>
      <c r="AC30" t="s">
        <v>56</v>
      </c>
      <c r="AD30">
        <v>21.5</v>
      </c>
      <c r="AE30">
        <v>4.5</v>
      </c>
      <c r="AF30">
        <v>7</v>
      </c>
      <c r="AG30" t="s">
        <v>57</v>
      </c>
      <c r="AH30" t="s">
        <v>52</v>
      </c>
      <c r="AI30" t="s">
        <v>49</v>
      </c>
      <c r="AJ30">
        <v>4</v>
      </c>
      <c r="AK30">
        <v>3</v>
      </c>
      <c r="AL30">
        <v>2</v>
      </c>
      <c r="AM30">
        <v>9</v>
      </c>
      <c r="AN30" t="s">
        <v>64</v>
      </c>
      <c r="AO30">
        <v>-2</v>
      </c>
      <c r="AP30">
        <v>1</v>
      </c>
      <c r="AQ30">
        <v>0.73</v>
      </c>
      <c r="AR30" s="9">
        <v>43905.970451388886</v>
      </c>
      <c r="AS30">
        <v>100</v>
      </c>
      <c r="AT30" t="s">
        <v>514</v>
      </c>
      <c r="AU30" t="s">
        <v>57</v>
      </c>
      <c r="AV30">
        <v>4</v>
      </c>
      <c r="AW30" t="s">
        <v>52</v>
      </c>
      <c r="AX30">
        <v>3</v>
      </c>
      <c r="AY30" t="s">
        <v>44</v>
      </c>
      <c r="AZ30">
        <v>3</v>
      </c>
      <c r="BA30">
        <v>10</v>
      </c>
      <c r="BB30" t="s">
        <v>64</v>
      </c>
      <c r="BC30">
        <v>-2</v>
      </c>
      <c r="BD30">
        <v>1</v>
      </c>
      <c r="BE30" t="s">
        <v>39</v>
      </c>
      <c r="BF30">
        <v>1</v>
      </c>
      <c r="BG30">
        <v>0</v>
      </c>
      <c r="BH30">
        <v>0</v>
      </c>
      <c r="BI30">
        <v>2</v>
      </c>
      <c r="BJ30" t="s">
        <v>566</v>
      </c>
      <c r="BK30" t="s">
        <v>567</v>
      </c>
      <c r="BL30" t="s">
        <v>566</v>
      </c>
      <c r="BM30" t="s">
        <v>567</v>
      </c>
      <c r="BN30" s="5">
        <v>2</v>
      </c>
      <c r="BO30" t="s">
        <v>611</v>
      </c>
      <c r="BP30" t="s">
        <v>583</v>
      </c>
      <c r="BQ30">
        <v>21.5</v>
      </c>
      <c r="BR30">
        <v>1.5</v>
      </c>
      <c r="BS30">
        <v>60</v>
      </c>
      <c r="BT30">
        <v>0</v>
      </c>
      <c r="BU30">
        <v>0</v>
      </c>
      <c r="BV30" t="s">
        <v>568</v>
      </c>
      <c r="BW30">
        <v>1986</v>
      </c>
      <c r="BX30">
        <v>0</v>
      </c>
      <c r="BY30">
        <v>34</v>
      </c>
      <c r="BZ30" t="s">
        <v>1076</v>
      </c>
      <c r="CA30" t="s">
        <v>569</v>
      </c>
      <c r="CB30">
        <v>1</v>
      </c>
      <c r="CC30" t="s">
        <v>553</v>
      </c>
      <c r="CD30">
        <v>2</v>
      </c>
      <c r="CE30" t="s">
        <v>554</v>
      </c>
      <c r="CF30">
        <v>1</v>
      </c>
      <c r="CG30" t="s">
        <v>571</v>
      </c>
      <c r="CH30">
        <v>2</v>
      </c>
      <c r="CI30" t="s">
        <v>556</v>
      </c>
      <c r="CJ30">
        <v>2</v>
      </c>
      <c r="CK30" t="s">
        <v>654</v>
      </c>
      <c r="CL30" t="s">
        <v>573</v>
      </c>
      <c r="CM30">
        <v>0</v>
      </c>
      <c r="CN30" t="s">
        <v>56</v>
      </c>
      <c r="CO30">
        <v>4.5</v>
      </c>
      <c r="CP30">
        <v>7</v>
      </c>
      <c r="CQ30" t="s">
        <v>520</v>
      </c>
      <c r="CR30" t="s">
        <v>585</v>
      </c>
      <c r="CS30" t="s">
        <v>39</v>
      </c>
    </row>
    <row r="31" spans="1:97" x14ac:dyDescent="0.35">
      <c r="A31" t="s">
        <v>86</v>
      </c>
      <c r="B31" t="s">
        <v>199</v>
      </c>
      <c r="C31">
        <v>818</v>
      </c>
      <c r="D31" s="5">
        <v>817</v>
      </c>
      <c r="E31">
        <v>1</v>
      </c>
      <c r="F31">
        <v>100</v>
      </c>
      <c r="G31">
        <v>91</v>
      </c>
      <c r="H31" t="b">
        <v>1</v>
      </c>
      <c r="I31">
        <v>5</v>
      </c>
      <c r="J31">
        <v>2</v>
      </c>
      <c r="K31" t="s">
        <v>1112</v>
      </c>
      <c r="L31">
        <v>0</v>
      </c>
      <c r="M31">
        <v>0</v>
      </c>
      <c r="N31" t="s">
        <v>1082</v>
      </c>
      <c r="O31">
        <v>1</v>
      </c>
      <c r="P31">
        <v>1</v>
      </c>
      <c r="Q31" t="s">
        <v>1006</v>
      </c>
      <c r="R31" t="s">
        <v>39</v>
      </c>
      <c r="S31">
        <v>1</v>
      </c>
      <c r="T31" t="s">
        <v>39</v>
      </c>
      <c r="U31" t="s">
        <v>784</v>
      </c>
      <c r="V31">
        <v>1</v>
      </c>
      <c r="W31">
        <v>1</v>
      </c>
      <c r="X31" t="s">
        <v>54</v>
      </c>
      <c r="Y31">
        <v>1</v>
      </c>
      <c r="Z31" t="s">
        <v>39</v>
      </c>
      <c r="AA31">
        <v>1</v>
      </c>
      <c r="AB31" t="s">
        <v>55</v>
      </c>
      <c r="AC31" t="s">
        <v>62</v>
      </c>
      <c r="AD31">
        <v>21.5</v>
      </c>
      <c r="AE31">
        <v>7.5</v>
      </c>
      <c r="AF31">
        <v>10</v>
      </c>
      <c r="AG31" t="s">
        <v>57</v>
      </c>
      <c r="AH31" t="s">
        <v>49</v>
      </c>
      <c r="AI31" t="s">
        <v>57</v>
      </c>
      <c r="AJ31">
        <v>4</v>
      </c>
      <c r="AK31">
        <v>2</v>
      </c>
      <c r="AL31">
        <v>0</v>
      </c>
      <c r="AM31">
        <v>6</v>
      </c>
      <c r="AN31" t="s">
        <v>45</v>
      </c>
      <c r="AO31">
        <v>2</v>
      </c>
      <c r="AP31">
        <v>5</v>
      </c>
      <c r="AR31" s="9" t="s">
        <v>515</v>
      </c>
      <c r="AS31" t="s">
        <v>515</v>
      </c>
      <c r="AT31" t="s">
        <v>515</v>
      </c>
      <c r="AU31" t="s">
        <v>57</v>
      </c>
      <c r="AV31">
        <v>4</v>
      </c>
      <c r="AW31" t="s">
        <v>57</v>
      </c>
      <c r="AX31">
        <v>4</v>
      </c>
      <c r="AY31" t="s">
        <v>57</v>
      </c>
      <c r="AZ31">
        <v>4</v>
      </c>
      <c r="BA31">
        <v>12</v>
      </c>
      <c r="BB31" t="s">
        <v>45</v>
      </c>
      <c r="BC31">
        <v>2</v>
      </c>
      <c r="BD31">
        <v>5</v>
      </c>
      <c r="BG31">
        <v>1</v>
      </c>
      <c r="BH31">
        <v>1</v>
      </c>
      <c r="BI31">
        <v>4</v>
      </c>
      <c r="BJ31" t="s">
        <v>656</v>
      </c>
      <c r="BK31" t="s">
        <v>657</v>
      </c>
      <c r="BL31" t="s">
        <v>587</v>
      </c>
      <c r="BM31" t="s">
        <v>588</v>
      </c>
      <c r="BN31">
        <v>4</v>
      </c>
      <c r="BO31" t="s">
        <v>559</v>
      </c>
      <c r="BP31" t="s">
        <v>623</v>
      </c>
      <c r="BQ31">
        <v>22.5</v>
      </c>
      <c r="BR31">
        <v>0.5</v>
      </c>
      <c r="BS31">
        <v>14</v>
      </c>
      <c r="BT31">
        <v>2</v>
      </c>
      <c r="BU31">
        <v>1</v>
      </c>
      <c r="BV31" t="s">
        <v>542</v>
      </c>
      <c r="BW31">
        <v>1984</v>
      </c>
      <c r="BX31">
        <v>1</v>
      </c>
      <c r="BY31">
        <v>36</v>
      </c>
      <c r="BZ31" t="s">
        <v>1077</v>
      </c>
      <c r="CA31" t="s">
        <v>552</v>
      </c>
      <c r="CB31">
        <v>4</v>
      </c>
      <c r="CC31" t="s">
        <v>590</v>
      </c>
      <c r="CD31">
        <v>1</v>
      </c>
      <c r="CE31" t="s">
        <v>554</v>
      </c>
      <c r="CF31">
        <v>1</v>
      </c>
      <c r="CG31" t="s">
        <v>555</v>
      </c>
      <c r="CH31">
        <v>3</v>
      </c>
      <c r="CI31" t="s">
        <v>556</v>
      </c>
      <c r="CJ31">
        <v>2</v>
      </c>
      <c r="CK31" t="s">
        <v>658</v>
      </c>
      <c r="CL31" t="s">
        <v>592</v>
      </c>
      <c r="CM31">
        <v>3</v>
      </c>
      <c r="CN31" t="s">
        <v>517</v>
      </c>
      <c r="CO31">
        <v>6.5</v>
      </c>
      <c r="CP31">
        <v>8</v>
      </c>
      <c r="CQ31" t="s">
        <v>520</v>
      </c>
      <c r="CR31" t="s">
        <v>561</v>
      </c>
      <c r="CS31" t="s">
        <v>39</v>
      </c>
    </row>
    <row r="32" spans="1:97" x14ac:dyDescent="0.35">
      <c r="A32" t="s">
        <v>92</v>
      </c>
      <c r="B32" t="s">
        <v>200</v>
      </c>
      <c r="C32">
        <v>820</v>
      </c>
      <c r="D32" s="5">
        <v>819</v>
      </c>
      <c r="E32">
        <v>1</v>
      </c>
      <c r="F32">
        <v>100</v>
      </c>
      <c r="G32">
        <v>66</v>
      </c>
      <c r="H32" t="b">
        <v>1</v>
      </c>
      <c r="I32">
        <v>5</v>
      </c>
      <c r="J32">
        <v>4</v>
      </c>
      <c r="K32" t="s">
        <v>1113</v>
      </c>
      <c r="L32">
        <v>1</v>
      </c>
      <c r="M32">
        <v>0</v>
      </c>
      <c r="N32" t="s">
        <v>1082</v>
      </c>
      <c r="O32">
        <v>2</v>
      </c>
      <c r="P32">
        <v>1</v>
      </c>
      <c r="Q32" t="s">
        <v>1005</v>
      </c>
      <c r="R32" t="s">
        <v>39</v>
      </c>
      <c r="S32">
        <v>1</v>
      </c>
      <c r="T32" t="s">
        <v>39</v>
      </c>
      <c r="U32" t="s">
        <v>784</v>
      </c>
      <c r="V32">
        <v>1</v>
      </c>
      <c r="W32">
        <v>1</v>
      </c>
      <c r="X32" t="s">
        <v>59</v>
      </c>
      <c r="Y32">
        <v>2</v>
      </c>
      <c r="Z32" t="s">
        <v>39</v>
      </c>
      <c r="AA32">
        <v>1</v>
      </c>
      <c r="AB32" t="s">
        <v>41</v>
      </c>
      <c r="AC32" t="s">
        <v>62</v>
      </c>
      <c r="AD32">
        <v>24.5</v>
      </c>
      <c r="AE32">
        <v>7.5</v>
      </c>
      <c r="AF32">
        <v>7</v>
      </c>
      <c r="AG32" t="s">
        <v>52</v>
      </c>
      <c r="AH32" t="s">
        <v>52</v>
      </c>
      <c r="AI32" t="s">
        <v>57</v>
      </c>
      <c r="AJ32">
        <v>3</v>
      </c>
      <c r="AK32">
        <v>3</v>
      </c>
      <c r="AL32">
        <v>0</v>
      </c>
      <c r="AM32">
        <v>6</v>
      </c>
      <c r="AN32" t="s">
        <v>58</v>
      </c>
      <c r="AO32">
        <v>-1</v>
      </c>
      <c r="AP32">
        <v>2</v>
      </c>
      <c r="AR32" s="9">
        <v>43906.054780092592</v>
      </c>
      <c r="AS32">
        <v>100</v>
      </c>
      <c r="AT32" t="s">
        <v>514</v>
      </c>
      <c r="AU32" t="s">
        <v>57</v>
      </c>
      <c r="AV32">
        <v>4</v>
      </c>
      <c r="AW32" t="s">
        <v>52</v>
      </c>
      <c r="AX32">
        <v>3</v>
      </c>
      <c r="AY32" t="s">
        <v>49</v>
      </c>
      <c r="AZ32">
        <v>2</v>
      </c>
      <c r="BA32">
        <v>9</v>
      </c>
      <c r="BB32" t="s">
        <v>61</v>
      </c>
      <c r="BC32">
        <v>0</v>
      </c>
      <c r="BD32">
        <v>3</v>
      </c>
      <c r="BE32" t="s">
        <v>39</v>
      </c>
      <c r="BF32">
        <v>1</v>
      </c>
      <c r="BG32">
        <v>0</v>
      </c>
      <c r="BH32">
        <v>0</v>
      </c>
      <c r="BI32">
        <v>1</v>
      </c>
      <c r="BJ32" t="s">
        <v>562</v>
      </c>
      <c r="BK32" t="s">
        <v>563</v>
      </c>
      <c r="BL32" t="s">
        <v>562</v>
      </c>
      <c r="BM32" t="s">
        <v>563</v>
      </c>
      <c r="BN32" s="5">
        <v>1</v>
      </c>
      <c r="BO32" t="s">
        <v>559</v>
      </c>
      <c r="BP32" t="s">
        <v>560</v>
      </c>
      <c r="BQ32">
        <v>22.5</v>
      </c>
      <c r="BR32">
        <v>3.5</v>
      </c>
      <c r="BS32">
        <v>100</v>
      </c>
      <c r="BT32">
        <v>0</v>
      </c>
      <c r="BU32">
        <v>0</v>
      </c>
      <c r="BV32" t="s">
        <v>542</v>
      </c>
      <c r="BW32">
        <v>1995</v>
      </c>
      <c r="BX32">
        <v>1</v>
      </c>
      <c r="BY32">
        <v>25</v>
      </c>
      <c r="BZ32" t="s">
        <v>1075</v>
      </c>
      <c r="CA32" t="s">
        <v>569</v>
      </c>
      <c r="CB32">
        <v>1</v>
      </c>
      <c r="CC32" t="s">
        <v>590</v>
      </c>
      <c r="CD32">
        <v>1</v>
      </c>
      <c r="CE32" t="s">
        <v>570</v>
      </c>
      <c r="CF32">
        <v>2</v>
      </c>
      <c r="CG32" t="s">
        <v>576</v>
      </c>
      <c r="CH32">
        <v>1</v>
      </c>
      <c r="CI32" t="s">
        <v>556</v>
      </c>
      <c r="CJ32">
        <v>2</v>
      </c>
      <c r="CK32" t="s">
        <v>660</v>
      </c>
      <c r="CL32" t="s">
        <v>648</v>
      </c>
      <c r="CM32">
        <v>2</v>
      </c>
      <c r="CN32" t="s">
        <v>517</v>
      </c>
      <c r="CO32">
        <v>6.5</v>
      </c>
      <c r="CP32">
        <v>8</v>
      </c>
      <c r="CQ32" t="s">
        <v>520</v>
      </c>
      <c r="CR32" t="s">
        <v>561</v>
      </c>
      <c r="CS32" t="s">
        <v>39</v>
      </c>
    </row>
    <row r="33" spans="1:97" x14ac:dyDescent="0.35">
      <c r="A33" t="s">
        <v>92</v>
      </c>
      <c r="B33" t="s">
        <v>201</v>
      </c>
      <c r="C33">
        <v>827</v>
      </c>
      <c r="D33" s="5">
        <v>825</v>
      </c>
      <c r="E33">
        <v>1</v>
      </c>
      <c r="F33">
        <v>100</v>
      </c>
      <c r="G33">
        <v>109</v>
      </c>
      <c r="H33" t="b">
        <v>1</v>
      </c>
      <c r="I33">
        <v>5</v>
      </c>
      <c r="J33">
        <v>4</v>
      </c>
      <c r="K33" t="s">
        <v>1114</v>
      </c>
      <c r="L33">
        <v>1</v>
      </c>
      <c r="M33">
        <v>0</v>
      </c>
      <c r="O33">
        <v>2</v>
      </c>
      <c r="P33">
        <v>1</v>
      </c>
      <c r="Q33" t="s">
        <v>1005</v>
      </c>
      <c r="R33" t="s">
        <v>39</v>
      </c>
      <c r="S33">
        <v>1</v>
      </c>
      <c r="T33" t="s">
        <v>39</v>
      </c>
      <c r="U33" t="s">
        <v>784</v>
      </c>
      <c r="V33">
        <v>0</v>
      </c>
      <c r="W33">
        <v>1</v>
      </c>
      <c r="X33" t="s">
        <v>59</v>
      </c>
      <c r="Y33">
        <v>2</v>
      </c>
      <c r="Z33" t="s">
        <v>50</v>
      </c>
      <c r="AA33">
        <v>0</v>
      </c>
      <c r="AB33" t="s">
        <v>47</v>
      </c>
      <c r="AC33" t="s">
        <v>62</v>
      </c>
      <c r="AD33">
        <v>23.5</v>
      </c>
      <c r="AE33">
        <v>7.5</v>
      </c>
      <c r="AF33">
        <v>8</v>
      </c>
      <c r="AG33" t="s">
        <v>57</v>
      </c>
      <c r="AH33" t="s">
        <v>49</v>
      </c>
      <c r="AI33" t="s">
        <v>57</v>
      </c>
      <c r="AJ33">
        <v>4</v>
      </c>
      <c r="AK33">
        <v>2</v>
      </c>
      <c r="AL33">
        <v>0</v>
      </c>
      <c r="AM33">
        <v>6</v>
      </c>
      <c r="AN33" t="s">
        <v>64</v>
      </c>
      <c r="AO33">
        <v>-2</v>
      </c>
      <c r="AP33">
        <v>1</v>
      </c>
      <c r="AR33" s="9" t="s">
        <v>515</v>
      </c>
      <c r="AS33" t="s">
        <v>515</v>
      </c>
      <c r="AT33" t="s">
        <v>515</v>
      </c>
      <c r="AU33" t="s">
        <v>57</v>
      </c>
      <c r="AV33">
        <v>4</v>
      </c>
      <c r="AW33" t="s">
        <v>57</v>
      </c>
      <c r="AX33">
        <v>4</v>
      </c>
      <c r="AY33" t="s">
        <v>57</v>
      </c>
      <c r="AZ33">
        <v>4</v>
      </c>
      <c r="BA33">
        <v>12</v>
      </c>
      <c r="BB33" t="s">
        <v>58</v>
      </c>
      <c r="BC33">
        <v>-1</v>
      </c>
      <c r="BD33">
        <v>2</v>
      </c>
      <c r="BG33">
        <v>0</v>
      </c>
      <c r="BH33">
        <v>0</v>
      </c>
      <c r="BI33">
        <v>2</v>
      </c>
      <c r="BJ33" t="s">
        <v>566</v>
      </c>
      <c r="BK33" t="s">
        <v>567</v>
      </c>
      <c r="BL33" t="s">
        <v>566</v>
      </c>
      <c r="BM33" t="s">
        <v>567</v>
      </c>
      <c r="BN33" s="5">
        <v>2</v>
      </c>
      <c r="BO33" t="s">
        <v>41</v>
      </c>
      <c r="BP33" t="s">
        <v>560</v>
      </c>
      <c r="BQ33">
        <v>24.5</v>
      </c>
      <c r="BR33">
        <v>3.5</v>
      </c>
      <c r="BS33">
        <v>70</v>
      </c>
      <c r="BT33">
        <v>0</v>
      </c>
      <c r="BU33">
        <v>0</v>
      </c>
      <c r="BV33" t="s">
        <v>542</v>
      </c>
      <c r="BW33">
        <v>1994</v>
      </c>
      <c r="BX33">
        <v>1</v>
      </c>
      <c r="BY33">
        <v>26</v>
      </c>
      <c r="BZ33" t="s">
        <v>1076</v>
      </c>
      <c r="CA33" t="s">
        <v>552</v>
      </c>
      <c r="CB33">
        <v>4</v>
      </c>
      <c r="CC33" t="s">
        <v>590</v>
      </c>
      <c r="CD33">
        <v>1</v>
      </c>
      <c r="CE33" t="s">
        <v>554</v>
      </c>
      <c r="CF33">
        <v>1</v>
      </c>
      <c r="CG33" t="s">
        <v>571</v>
      </c>
      <c r="CH33">
        <v>2</v>
      </c>
      <c r="CI33" t="s">
        <v>556</v>
      </c>
      <c r="CJ33">
        <v>2</v>
      </c>
      <c r="CK33" t="s">
        <v>662</v>
      </c>
      <c r="CL33" t="s">
        <v>578</v>
      </c>
      <c r="CM33">
        <v>1</v>
      </c>
      <c r="CN33" t="s">
        <v>42</v>
      </c>
      <c r="CO33">
        <v>9.5</v>
      </c>
      <c r="CP33">
        <v>9</v>
      </c>
      <c r="CQ33" t="s">
        <v>525</v>
      </c>
      <c r="CR33" t="s">
        <v>561</v>
      </c>
      <c r="CS33" t="s">
        <v>39</v>
      </c>
    </row>
    <row r="34" spans="1:97" x14ac:dyDescent="0.35">
      <c r="A34" t="s">
        <v>86</v>
      </c>
      <c r="B34" t="s">
        <v>202</v>
      </c>
      <c r="C34">
        <v>829</v>
      </c>
      <c r="D34" s="5">
        <v>811</v>
      </c>
      <c r="E34">
        <v>1</v>
      </c>
      <c r="F34">
        <v>100</v>
      </c>
      <c r="G34">
        <v>1096</v>
      </c>
      <c r="H34" t="b">
        <v>1</v>
      </c>
      <c r="I34">
        <v>6</v>
      </c>
      <c r="J34">
        <v>5</v>
      </c>
      <c r="K34" t="s">
        <v>1115</v>
      </c>
      <c r="L34">
        <v>0</v>
      </c>
      <c r="M34">
        <v>0</v>
      </c>
      <c r="N34" t="s">
        <v>1082</v>
      </c>
      <c r="O34">
        <v>1</v>
      </c>
      <c r="P34">
        <v>1</v>
      </c>
      <c r="Q34" t="s">
        <v>1006</v>
      </c>
      <c r="R34" t="s">
        <v>39</v>
      </c>
      <c r="S34">
        <v>1</v>
      </c>
      <c r="T34" t="s">
        <v>39</v>
      </c>
      <c r="U34" t="s">
        <v>784</v>
      </c>
      <c r="V34">
        <v>1</v>
      </c>
      <c r="W34">
        <v>1</v>
      </c>
      <c r="X34" t="s">
        <v>40</v>
      </c>
      <c r="Y34">
        <v>4</v>
      </c>
      <c r="Z34" t="s">
        <v>39</v>
      </c>
      <c r="AA34">
        <v>1</v>
      </c>
      <c r="AB34" t="s">
        <v>41</v>
      </c>
      <c r="AC34" t="s">
        <v>62</v>
      </c>
      <c r="AD34">
        <v>24.5</v>
      </c>
      <c r="AE34">
        <v>7.5</v>
      </c>
      <c r="AF34">
        <v>7</v>
      </c>
      <c r="AG34" t="s">
        <v>57</v>
      </c>
      <c r="AH34" t="s">
        <v>57</v>
      </c>
      <c r="AI34" t="s">
        <v>43</v>
      </c>
      <c r="AJ34">
        <v>4</v>
      </c>
      <c r="AK34">
        <v>4</v>
      </c>
      <c r="AL34">
        <v>4</v>
      </c>
      <c r="AM34">
        <v>12</v>
      </c>
      <c r="AN34" t="s">
        <v>65</v>
      </c>
      <c r="AO34">
        <v>1</v>
      </c>
      <c r="AP34">
        <v>4</v>
      </c>
      <c r="AR34" s="9">
        <v>43904.788159722222</v>
      </c>
      <c r="AS34">
        <v>100</v>
      </c>
      <c r="AT34" t="s">
        <v>514</v>
      </c>
      <c r="AU34" t="s">
        <v>57</v>
      </c>
      <c r="AV34">
        <v>4</v>
      </c>
      <c r="AW34" t="s">
        <v>57</v>
      </c>
      <c r="AX34">
        <v>4</v>
      </c>
      <c r="AY34" t="s">
        <v>57</v>
      </c>
      <c r="AZ34">
        <v>0</v>
      </c>
      <c r="BA34">
        <v>8</v>
      </c>
      <c r="BB34" t="s">
        <v>45</v>
      </c>
      <c r="BC34">
        <v>2</v>
      </c>
      <c r="BD34">
        <v>5</v>
      </c>
      <c r="BE34" t="s">
        <v>39</v>
      </c>
      <c r="BF34">
        <v>1</v>
      </c>
      <c r="BG34">
        <v>0</v>
      </c>
      <c r="BH34">
        <v>0</v>
      </c>
      <c r="BI34">
        <v>3</v>
      </c>
      <c r="BJ34" t="s">
        <v>581</v>
      </c>
      <c r="BK34" t="s">
        <v>582</v>
      </c>
      <c r="BL34" t="s">
        <v>581</v>
      </c>
      <c r="BM34" t="s">
        <v>582</v>
      </c>
      <c r="BN34" s="5">
        <v>3</v>
      </c>
      <c r="BO34" t="s">
        <v>594</v>
      </c>
      <c r="BP34" t="s">
        <v>583</v>
      </c>
      <c r="BQ34">
        <v>23.5</v>
      </c>
      <c r="BR34">
        <v>1.5</v>
      </c>
      <c r="BS34">
        <v>33</v>
      </c>
      <c r="BT34">
        <v>0</v>
      </c>
      <c r="BU34">
        <v>0</v>
      </c>
      <c r="BV34" t="s">
        <v>542</v>
      </c>
      <c r="BW34">
        <v>1993</v>
      </c>
      <c r="BX34">
        <v>1</v>
      </c>
      <c r="BY34">
        <v>27</v>
      </c>
      <c r="BZ34" t="s">
        <v>1076</v>
      </c>
      <c r="CA34" t="s">
        <v>589</v>
      </c>
      <c r="CB34">
        <v>3</v>
      </c>
      <c r="CC34" t="s">
        <v>590</v>
      </c>
      <c r="CD34">
        <v>1</v>
      </c>
      <c r="CE34" t="s">
        <v>554</v>
      </c>
      <c r="CF34">
        <v>1</v>
      </c>
      <c r="CG34" t="s">
        <v>555</v>
      </c>
      <c r="CH34">
        <v>3</v>
      </c>
      <c r="CI34" t="s">
        <v>664</v>
      </c>
      <c r="CJ34">
        <v>1</v>
      </c>
      <c r="CK34" t="s">
        <v>665</v>
      </c>
      <c r="CL34" t="s">
        <v>578</v>
      </c>
      <c r="CM34">
        <v>1</v>
      </c>
      <c r="CN34" t="s">
        <v>517</v>
      </c>
      <c r="CO34">
        <v>6.5</v>
      </c>
      <c r="CP34">
        <v>7</v>
      </c>
      <c r="CQ34" t="s">
        <v>518</v>
      </c>
      <c r="CR34" t="s">
        <v>585</v>
      </c>
      <c r="CS34" t="s">
        <v>39</v>
      </c>
    </row>
    <row r="35" spans="1:97" x14ac:dyDescent="0.35">
      <c r="A35" t="s">
        <v>86</v>
      </c>
      <c r="B35" t="s">
        <v>203</v>
      </c>
      <c r="C35">
        <v>833</v>
      </c>
      <c r="D35" s="5">
        <v>831</v>
      </c>
      <c r="E35">
        <v>1</v>
      </c>
      <c r="F35">
        <v>100</v>
      </c>
      <c r="G35">
        <v>83</v>
      </c>
      <c r="H35" t="b">
        <v>1</v>
      </c>
      <c r="I35">
        <v>5</v>
      </c>
      <c r="J35">
        <v>4</v>
      </c>
      <c r="K35" t="s">
        <v>1116</v>
      </c>
      <c r="L35">
        <v>0</v>
      </c>
      <c r="M35">
        <v>0</v>
      </c>
      <c r="N35" t="s">
        <v>1082</v>
      </c>
      <c r="O35">
        <v>1</v>
      </c>
      <c r="P35">
        <v>1</v>
      </c>
      <c r="Q35" t="s">
        <v>1006</v>
      </c>
      <c r="R35" t="s">
        <v>39</v>
      </c>
      <c r="S35">
        <v>1</v>
      </c>
      <c r="T35" t="s">
        <v>39</v>
      </c>
      <c r="U35" t="s">
        <v>784</v>
      </c>
      <c r="V35">
        <v>1</v>
      </c>
      <c r="W35">
        <v>1</v>
      </c>
      <c r="X35" t="s">
        <v>46</v>
      </c>
      <c r="Y35">
        <v>3</v>
      </c>
      <c r="Z35" t="s">
        <v>39</v>
      </c>
      <c r="AA35">
        <v>1</v>
      </c>
      <c r="AB35" t="s">
        <v>41</v>
      </c>
      <c r="AC35" t="s">
        <v>62</v>
      </c>
      <c r="AD35">
        <v>24.5</v>
      </c>
      <c r="AE35">
        <v>7.5</v>
      </c>
      <c r="AF35">
        <v>7</v>
      </c>
      <c r="AG35" t="s">
        <v>52</v>
      </c>
      <c r="AH35" t="s">
        <v>57</v>
      </c>
      <c r="AI35" t="s">
        <v>57</v>
      </c>
      <c r="AJ35">
        <v>3</v>
      </c>
      <c r="AK35">
        <v>4</v>
      </c>
      <c r="AL35">
        <v>0</v>
      </c>
      <c r="AM35">
        <v>7</v>
      </c>
      <c r="AN35" t="s">
        <v>64</v>
      </c>
      <c r="AO35">
        <v>-2</v>
      </c>
      <c r="AP35">
        <v>1</v>
      </c>
      <c r="AR35" s="9">
        <v>43904.737326388888</v>
      </c>
      <c r="AS35">
        <v>100</v>
      </c>
      <c r="AT35" t="s">
        <v>514</v>
      </c>
      <c r="AU35" t="s">
        <v>52</v>
      </c>
      <c r="AV35">
        <v>3</v>
      </c>
      <c r="AW35" t="s">
        <v>57</v>
      </c>
      <c r="AX35">
        <v>4</v>
      </c>
      <c r="AY35" t="s">
        <v>52</v>
      </c>
      <c r="AZ35">
        <v>1</v>
      </c>
      <c r="BA35">
        <v>8</v>
      </c>
      <c r="BB35" t="s">
        <v>58</v>
      </c>
      <c r="BC35">
        <v>-1</v>
      </c>
      <c r="BD35">
        <v>2</v>
      </c>
      <c r="BE35" t="s">
        <v>39</v>
      </c>
      <c r="BF35">
        <v>1</v>
      </c>
      <c r="BG35">
        <v>0</v>
      </c>
      <c r="BH35">
        <v>0</v>
      </c>
      <c r="BI35">
        <v>2</v>
      </c>
      <c r="BJ35" t="s">
        <v>566</v>
      </c>
      <c r="BK35" t="s">
        <v>567</v>
      </c>
      <c r="BL35" t="s">
        <v>566</v>
      </c>
      <c r="BM35" t="s">
        <v>567</v>
      </c>
      <c r="BN35" s="5">
        <v>2</v>
      </c>
      <c r="BO35" t="s">
        <v>611</v>
      </c>
      <c r="BP35" t="s">
        <v>583</v>
      </c>
      <c r="BQ35">
        <v>21.5</v>
      </c>
      <c r="BR35">
        <v>1.5</v>
      </c>
      <c r="BS35">
        <v>60</v>
      </c>
      <c r="BT35">
        <v>0</v>
      </c>
      <c r="BU35">
        <v>0</v>
      </c>
      <c r="BV35" t="s">
        <v>542</v>
      </c>
      <c r="BW35">
        <v>1994</v>
      </c>
      <c r="BX35">
        <v>1</v>
      </c>
      <c r="BY35">
        <v>26</v>
      </c>
      <c r="BZ35" t="s">
        <v>1076</v>
      </c>
      <c r="CA35" t="s">
        <v>569</v>
      </c>
      <c r="CB35">
        <v>1</v>
      </c>
      <c r="CC35" t="s">
        <v>553</v>
      </c>
      <c r="CD35">
        <v>2</v>
      </c>
      <c r="CE35" t="s">
        <v>601</v>
      </c>
      <c r="CF35">
        <v>3</v>
      </c>
      <c r="CG35" t="s">
        <v>576</v>
      </c>
      <c r="CH35">
        <v>1</v>
      </c>
      <c r="CI35" t="s">
        <v>556</v>
      </c>
      <c r="CJ35">
        <v>2</v>
      </c>
      <c r="CK35" t="s">
        <v>667</v>
      </c>
      <c r="CL35" t="s">
        <v>578</v>
      </c>
      <c r="CM35">
        <v>1</v>
      </c>
      <c r="CN35" t="s">
        <v>522</v>
      </c>
      <c r="CO35">
        <v>5.5</v>
      </c>
      <c r="CP35">
        <v>8</v>
      </c>
      <c r="CQ35" t="s">
        <v>520</v>
      </c>
      <c r="CR35" t="s">
        <v>574</v>
      </c>
      <c r="CS35" t="s">
        <v>39</v>
      </c>
    </row>
    <row r="36" spans="1:97" x14ac:dyDescent="0.35">
      <c r="A36" t="s">
        <v>92</v>
      </c>
      <c r="B36" t="s">
        <v>204</v>
      </c>
      <c r="C36">
        <v>838</v>
      </c>
      <c r="D36" s="5">
        <v>836</v>
      </c>
      <c r="E36">
        <v>1</v>
      </c>
      <c r="F36">
        <v>100</v>
      </c>
      <c r="G36">
        <v>94</v>
      </c>
      <c r="H36" t="b">
        <v>1</v>
      </c>
      <c r="I36">
        <v>2</v>
      </c>
      <c r="J36">
        <v>0</v>
      </c>
      <c r="K36" t="s">
        <v>1117</v>
      </c>
      <c r="L36">
        <v>1</v>
      </c>
      <c r="M36">
        <v>0</v>
      </c>
      <c r="N36" t="s">
        <v>1082</v>
      </c>
      <c r="O36">
        <v>2</v>
      </c>
      <c r="P36">
        <v>1</v>
      </c>
      <c r="Q36" t="s">
        <v>1005</v>
      </c>
      <c r="R36" t="s">
        <v>39</v>
      </c>
      <c r="S36">
        <v>1</v>
      </c>
      <c r="T36" t="s">
        <v>39</v>
      </c>
      <c r="U36" t="s">
        <v>784</v>
      </c>
      <c r="V36">
        <v>1</v>
      </c>
      <c r="W36">
        <v>1</v>
      </c>
      <c r="X36" t="s">
        <v>46</v>
      </c>
      <c r="Y36">
        <v>3</v>
      </c>
      <c r="Z36" t="s">
        <v>39</v>
      </c>
      <c r="AA36">
        <v>1</v>
      </c>
      <c r="AB36" t="s">
        <v>41</v>
      </c>
      <c r="AC36" t="s">
        <v>62</v>
      </c>
      <c r="AD36">
        <v>24.5</v>
      </c>
      <c r="AE36">
        <v>7.5</v>
      </c>
      <c r="AF36">
        <v>7</v>
      </c>
      <c r="AG36" t="s">
        <v>57</v>
      </c>
      <c r="AH36" t="s">
        <v>57</v>
      </c>
      <c r="AI36" t="s">
        <v>57</v>
      </c>
      <c r="AJ36">
        <v>4</v>
      </c>
      <c r="AK36">
        <v>4</v>
      </c>
      <c r="AL36">
        <v>0</v>
      </c>
      <c r="AM36">
        <v>8</v>
      </c>
      <c r="AN36" t="s">
        <v>58</v>
      </c>
      <c r="AO36">
        <v>-1</v>
      </c>
      <c r="AP36">
        <v>2</v>
      </c>
      <c r="AR36" s="9">
        <v>43905.014050925929</v>
      </c>
      <c r="AS36">
        <v>100</v>
      </c>
      <c r="AT36" t="s">
        <v>514</v>
      </c>
      <c r="AU36" t="s">
        <v>57</v>
      </c>
      <c r="AV36">
        <v>4</v>
      </c>
      <c r="AW36" t="s">
        <v>57</v>
      </c>
      <c r="AX36">
        <v>4</v>
      </c>
      <c r="AY36" t="s">
        <v>44</v>
      </c>
      <c r="AZ36">
        <v>3</v>
      </c>
      <c r="BA36">
        <v>11</v>
      </c>
      <c r="BB36" t="s">
        <v>65</v>
      </c>
      <c r="BC36">
        <v>1</v>
      </c>
      <c r="BD36">
        <v>4</v>
      </c>
      <c r="BE36" t="s">
        <v>39</v>
      </c>
      <c r="BF36">
        <v>1</v>
      </c>
      <c r="BG36">
        <v>0</v>
      </c>
      <c r="BH36">
        <v>0</v>
      </c>
      <c r="BI36">
        <v>1</v>
      </c>
      <c r="BJ36" t="s">
        <v>562</v>
      </c>
      <c r="BK36" t="s">
        <v>563</v>
      </c>
      <c r="BL36" t="s">
        <v>562</v>
      </c>
      <c r="BM36" t="s">
        <v>563</v>
      </c>
      <c r="BN36" s="5">
        <v>1</v>
      </c>
      <c r="BO36" t="s">
        <v>594</v>
      </c>
      <c r="BP36" t="s">
        <v>620</v>
      </c>
      <c r="BQ36">
        <v>23.5</v>
      </c>
      <c r="BR36">
        <v>4.5</v>
      </c>
      <c r="BS36">
        <v>100</v>
      </c>
      <c r="BT36">
        <v>0</v>
      </c>
      <c r="BU36">
        <v>0</v>
      </c>
      <c r="BV36" t="s">
        <v>568</v>
      </c>
      <c r="BW36">
        <v>1995</v>
      </c>
      <c r="BX36">
        <v>0</v>
      </c>
      <c r="BY36">
        <v>25</v>
      </c>
      <c r="BZ36" t="s">
        <v>1075</v>
      </c>
      <c r="CA36" t="s">
        <v>569</v>
      </c>
      <c r="CB36">
        <v>1</v>
      </c>
      <c r="CC36" t="s">
        <v>553</v>
      </c>
      <c r="CD36">
        <v>2</v>
      </c>
      <c r="CE36" t="s">
        <v>570</v>
      </c>
      <c r="CF36">
        <v>2</v>
      </c>
      <c r="CG36" t="s">
        <v>571</v>
      </c>
      <c r="CH36">
        <v>2</v>
      </c>
      <c r="CI36" t="s">
        <v>556</v>
      </c>
      <c r="CJ36">
        <v>2</v>
      </c>
      <c r="CK36" t="s">
        <v>635</v>
      </c>
      <c r="CL36" t="s">
        <v>573</v>
      </c>
      <c r="CM36">
        <v>0</v>
      </c>
      <c r="CN36" t="s">
        <v>519</v>
      </c>
      <c r="CO36">
        <v>8.5</v>
      </c>
      <c r="CP36">
        <v>9</v>
      </c>
      <c r="CQ36" t="s">
        <v>520</v>
      </c>
      <c r="CR36" t="s">
        <v>579</v>
      </c>
      <c r="CS36" t="s">
        <v>39</v>
      </c>
    </row>
    <row r="37" spans="1:97" x14ac:dyDescent="0.35">
      <c r="A37" t="s">
        <v>92</v>
      </c>
      <c r="B37" t="s">
        <v>205</v>
      </c>
      <c r="C37">
        <v>850</v>
      </c>
      <c r="D37" s="5">
        <v>849</v>
      </c>
      <c r="E37">
        <v>1</v>
      </c>
      <c r="F37">
        <v>100</v>
      </c>
      <c r="G37">
        <v>102</v>
      </c>
      <c r="H37" t="b">
        <v>1</v>
      </c>
      <c r="I37">
        <v>5</v>
      </c>
      <c r="J37">
        <v>5</v>
      </c>
      <c r="K37" t="s">
        <v>1118</v>
      </c>
      <c r="L37">
        <v>1</v>
      </c>
      <c r="M37">
        <v>0</v>
      </c>
      <c r="N37" t="s">
        <v>1082</v>
      </c>
      <c r="O37">
        <v>2</v>
      </c>
      <c r="P37">
        <v>1</v>
      </c>
      <c r="Q37" t="s">
        <v>1005</v>
      </c>
      <c r="R37" t="s">
        <v>39</v>
      </c>
      <c r="S37">
        <v>1</v>
      </c>
      <c r="T37" t="s">
        <v>39</v>
      </c>
      <c r="U37" t="s">
        <v>784</v>
      </c>
      <c r="V37">
        <v>1</v>
      </c>
      <c r="W37">
        <v>1</v>
      </c>
      <c r="X37" t="s">
        <v>46</v>
      </c>
      <c r="Y37">
        <v>3</v>
      </c>
      <c r="Z37" t="s">
        <v>39</v>
      </c>
      <c r="AA37">
        <v>1</v>
      </c>
      <c r="AB37" t="s">
        <v>47</v>
      </c>
      <c r="AC37" t="s">
        <v>62</v>
      </c>
      <c r="AD37">
        <v>23.5</v>
      </c>
      <c r="AE37">
        <v>7.5</v>
      </c>
      <c r="AF37">
        <v>8</v>
      </c>
      <c r="AG37" t="s">
        <v>52</v>
      </c>
      <c r="AH37" t="s">
        <v>57</v>
      </c>
      <c r="AI37" t="s">
        <v>57</v>
      </c>
      <c r="AJ37">
        <v>3</v>
      </c>
      <c r="AK37">
        <v>4</v>
      </c>
      <c r="AL37">
        <v>0</v>
      </c>
      <c r="AM37">
        <v>7</v>
      </c>
      <c r="AN37" t="s">
        <v>61</v>
      </c>
      <c r="AO37">
        <v>0</v>
      </c>
      <c r="AP37">
        <v>3</v>
      </c>
      <c r="AR37" s="9">
        <v>43904.797569444447</v>
      </c>
      <c r="AS37">
        <v>100</v>
      </c>
      <c r="AT37" t="s">
        <v>514</v>
      </c>
      <c r="AU37" t="s">
        <v>49</v>
      </c>
      <c r="AV37">
        <v>2</v>
      </c>
      <c r="AW37" t="s">
        <v>57</v>
      </c>
      <c r="AX37">
        <v>4</v>
      </c>
      <c r="AY37" t="s">
        <v>43</v>
      </c>
      <c r="AZ37">
        <v>4</v>
      </c>
      <c r="BA37">
        <v>10</v>
      </c>
      <c r="BB37" t="s">
        <v>45</v>
      </c>
      <c r="BC37">
        <v>2</v>
      </c>
      <c r="BD37">
        <v>5</v>
      </c>
      <c r="BE37" t="s">
        <v>39</v>
      </c>
      <c r="BF37">
        <v>1</v>
      </c>
      <c r="BG37">
        <v>0</v>
      </c>
      <c r="BH37">
        <v>0</v>
      </c>
      <c r="BI37">
        <v>1</v>
      </c>
      <c r="BJ37" t="s">
        <v>562</v>
      </c>
      <c r="BK37" t="s">
        <v>563</v>
      </c>
      <c r="BL37" t="s">
        <v>562</v>
      </c>
      <c r="BM37" t="s">
        <v>563</v>
      </c>
      <c r="BN37" s="5">
        <v>1</v>
      </c>
      <c r="BO37" s="14" t="s">
        <v>559</v>
      </c>
      <c r="BP37" s="14" t="s">
        <v>560</v>
      </c>
      <c r="BQ37">
        <v>22.5</v>
      </c>
      <c r="BR37">
        <v>3.5</v>
      </c>
      <c r="BS37">
        <v>100</v>
      </c>
      <c r="BT37">
        <v>0</v>
      </c>
      <c r="BU37">
        <v>0</v>
      </c>
      <c r="BV37" t="s">
        <v>542</v>
      </c>
      <c r="BW37">
        <v>1980</v>
      </c>
      <c r="BX37">
        <v>1</v>
      </c>
      <c r="BY37">
        <v>40</v>
      </c>
      <c r="BZ37" t="s">
        <v>1077</v>
      </c>
      <c r="CA37" s="15" t="s">
        <v>552</v>
      </c>
      <c r="CB37">
        <v>4</v>
      </c>
      <c r="CC37" s="15" t="s">
        <v>553</v>
      </c>
      <c r="CD37">
        <v>2</v>
      </c>
      <c r="CE37" s="15" t="s">
        <v>554</v>
      </c>
      <c r="CF37">
        <v>1</v>
      </c>
      <c r="CG37" s="15" t="s">
        <v>555</v>
      </c>
      <c r="CH37">
        <v>3</v>
      </c>
      <c r="CI37" s="15" t="s">
        <v>556</v>
      </c>
      <c r="CJ37">
        <v>2</v>
      </c>
      <c r="CK37" s="15" t="s">
        <v>557</v>
      </c>
      <c r="CL37" s="15" t="s">
        <v>558</v>
      </c>
      <c r="CM37">
        <v>1</v>
      </c>
      <c r="CN37" s="14" t="s">
        <v>521</v>
      </c>
      <c r="CO37">
        <v>7.5</v>
      </c>
      <c r="CP37">
        <v>9</v>
      </c>
      <c r="CQ37" t="s">
        <v>520</v>
      </c>
      <c r="CR37" s="15" t="s">
        <v>561</v>
      </c>
      <c r="CS37" s="15" t="s">
        <v>39</v>
      </c>
    </row>
    <row r="38" spans="1:97" x14ac:dyDescent="0.35">
      <c r="A38" t="s">
        <v>86</v>
      </c>
      <c r="B38" t="s">
        <v>206</v>
      </c>
      <c r="C38">
        <v>851</v>
      </c>
      <c r="D38" s="5">
        <v>849</v>
      </c>
      <c r="E38">
        <v>1</v>
      </c>
      <c r="F38">
        <v>100</v>
      </c>
      <c r="G38">
        <v>83</v>
      </c>
      <c r="H38" t="b">
        <v>1</v>
      </c>
      <c r="I38">
        <v>5</v>
      </c>
      <c r="J38">
        <v>3</v>
      </c>
      <c r="K38" t="s">
        <v>1119</v>
      </c>
      <c r="L38">
        <v>0</v>
      </c>
      <c r="M38">
        <v>0</v>
      </c>
      <c r="O38">
        <v>1</v>
      </c>
      <c r="P38">
        <v>1</v>
      </c>
      <c r="Q38" t="s">
        <v>1006</v>
      </c>
      <c r="R38" t="s">
        <v>39</v>
      </c>
      <c r="S38">
        <v>1</v>
      </c>
      <c r="T38" t="s">
        <v>39</v>
      </c>
      <c r="U38" t="s">
        <v>784</v>
      </c>
      <c r="V38">
        <v>0</v>
      </c>
      <c r="W38">
        <v>1</v>
      </c>
      <c r="X38" t="s">
        <v>46</v>
      </c>
      <c r="Y38">
        <v>3</v>
      </c>
      <c r="Z38" t="s">
        <v>50</v>
      </c>
      <c r="AA38">
        <v>0</v>
      </c>
      <c r="AB38" t="s">
        <v>47</v>
      </c>
      <c r="AC38" t="s">
        <v>62</v>
      </c>
      <c r="AD38">
        <v>23.5</v>
      </c>
      <c r="AE38">
        <v>7.5</v>
      </c>
      <c r="AF38">
        <v>8</v>
      </c>
      <c r="AG38" t="s">
        <v>52</v>
      </c>
      <c r="AH38" t="s">
        <v>57</v>
      </c>
      <c r="AI38" t="s">
        <v>57</v>
      </c>
      <c r="AJ38">
        <v>3</v>
      </c>
      <c r="AK38">
        <v>4</v>
      </c>
      <c r="AL38">
        <v>0</v>
      </c>
      <c r="AM38">
        <v>7</v>
      </c>
      <c r="AN38" t="s">
        <v>61</v>
      </c>
      <c r="AO38">
        <v>0</v>
      </c>
      <c r="AP38">
        <v>3</v>
      </c>
      <c r="AQ38">
        <v>0.7</v>
      </c>
      <c r="AR38" s="9" t="s">
        <v>515</v>
      </c>
      <c r="AS38" t="s">
        <v>515</v>
      </c>
      <c r="AT38" t="s">
        <v>515</v>
      </c>
      <c r="AU38" t="s">
        <v>52</v>
      </c>
      <c r="AV38">
        <v>3</v>
      </c>
      <c r="AW38" t="s">
        <v>52</v>
      </c>
      <c r="AX38">
        <v>3</v>
      </c>
      <c r="AY38" t="s">
        <v>52</v>
      </c>
      <c r="AZ38">
        <v>3</v>
      </c>
      <c r="BA38">
        <v>9</v>
      </c>
      <c r="BB38" t="s">
        <v>61</v>
      </c>
      <c r="BC38">
        <v>0</v>
      </c>
      <c r="BD38">
        <v>3</v>
      </c>
      <c r="BG38">
        <v>0</v>
      </c>
      <c r="BH38">
        <v>0</v>
      </c>
      <c r="BI38">
        <v>2</v>
      </c>
      <c r="BJ38" t="s">
        <v>566</v>
      </c>
      <c r="BK38" t="s">
        <v>567</v>
      </c>
      <c r="BL38" t="s">
        <v>566</v>
      </c>
      <c r="BM38" t="s">
        <v>567</v>
      </c>
      <c r="BN38" s="5">
        <v>2</v>
      </c>
      <c r="BO38" t="s">
        <v>594</v>
      </c>
      <c r="BP38" t="s">
        <v>560</v>
      </c>
      <c r="BQ38">
        <v>23.5</v>
      </c>
      <c r="BR38">
        <v>3.5</v>
      </c>
      <c r="BS38">
        <v>77</v>
      </c>
      <c r="BT38">
        <v>0</v>
      </c>
      <c r="BU38">
        <v>0</v>
      </c>
      <c r="BV38" t="s">
        <v>568</v>
      </c>
      <c r="BW38">
        <v>1994</v>
      </c>
      <c r="BX38">
        <v>0</v>
      </c>
      <c r="BY38">
        <v>26</v>
      </c>
      <c r="BZ38" t="s">
        <v>1076</v>
      </c>
      <c r="CA38" t="s">
        <v>569</v>
      </c>
      <c r="CB38">
        <v>1</v>
      </c>
      <c r="CC38" t="s">
        <v>553</v>
      </c>
      <c r="CD38">
        <v>2</v>
      </c>
      <c r="CE38" t="s">
        <v>570</v>
      </c>
      <c r="CF38">
        <v>2</v>
      </c>
      <c r="CG38" t="s">
        <v>571</v>
      </c>
      <c r="CH38">
        <v>2</v>
      </c>
      <c r="CI38" t="s">
        <v>556</v>
      </c>
      <c r="CJ38">
        <v>2</v>
      </c>
      <c r="CK38" t="s">
        <v>671</v>
      </c>
      <c r="CL38" t="s">
        <v>578</v>
      </c>
      <c r="CM38">
        <v>1</v>
      </c>
      <c r="CN38" t="s">
        <v>521</v>
      </c>
      <c r="CO38">
        <v>7.5</v>
      </c>
      <c r="CP38">
        <v>8</v>
      </c>
      <c r="CQ38" t="s">
        <v>520</v>
      </c>
      <c r="CR38" t="s">
        <v>585</v>
      </c>
      <c r="CS38" t="s">
        <v>39</v>
      </c>
    </row>
    <row r="39" spans="1:97" x14ac:dyDescent="0.35">
      <c r="A39" t="s">
        <v>86</v>
      </c>
      <c r="B39" t="s">
        <v>207</v>
      </c>
      <c r="C39">
        <v>905</v>
      </c>
      <c r="D39" s="5">
        <v>904</v>
      </c>
      <c r="E39">
        <v>1</v>
      </c>
      <c r="F39">
        <v>100</v>
      </c>
      <c r="G39">
        <v>58</v>
      </c>
      <c r="H39" t="b">
        <v>1</v>
      </c>
      <c r="I39">
        <v>5</v>
      </c>
      <c r="J39">
        <v>5</v>
      </c>
      <c r="K39" t="s">
        <v>1120</v>
      </c>
      <c r="L39">
        <v>0</v>
      </c>
      <c r="M39">
        <v>0</v>
      </c>
      <c r="O39">
        <v>1</v>
      </c>
      <c r="P39">
        <v>1</v>
      </c>
      <c r="Q39" t="s">
        <v>1006</v>
      </c>
      <c r="R39" t="s">
        <v>39</v>
      </c>
      <c r="S39">
        <v>1</v>
      </c>
      <c r="T39" t="s">
        <v>39</v>
      </c>
      <c r="U39" t="s">
        <v>784</v>
      </c>
      <c r="V39">
        <v>0</v>
      </c>
      <c r="W39">
        <v>1</v>
      </c>
      <c r="X39" t="s">
        <v>46</v>
      </c>
      <c r="Y39">
        <v>3</v>
      </c>
      <c r="Z39" t="s">
        <v>50</v>
      </c>
      <c r="AA39">
        <v>0</v>
      </c>
      <c r="AB39" t="s">
        <v>41</v>
      </c>
      <c r="AC39" t="s">
        <v>62</v>
      </c>
      <c r="AD39">
        <v>24.5</v>
      </c>
      <c r="AE39">
        <v>7.5</v>
      </c>
      <c r="AF39">
        <v>7</v>
      </c>
      <c r="AG39" t="s">
        <v>57</v>
      </c>
      <c r="AH39" t="s">
        <v>57</v>
      </c>
      <c r="AI39" t="s">
        <v>57</v>
      </c>
      <c r="AJ39">
        <v>4</v>
      </c>
      <c r="AK39">
        <v>4</v>
      </c>
      <c r="AL39">
        <v>0</v>
      </c>
      <c r="AM39">
        <v>8</v>
      </c>
      <c r="AN39" t="s">
        <v>45</v>
      </c>
      <c r="AO39">
        <v>2</v>
      </c>
      <c r="AP39">
        <v>5</v>
      </c>
      <c r="AR39" s="9">
        <v>43904.756851851853</v>
      </c>
      <c r="AS39">
        <v>100</v>
      </c>
      <c r="AT39" t="s">
        <v>514</v>
      </c>
      <c r="AU39" t="s">
        <v>52</v>
      </c>
      <c r="AV39">
        <v>3</v>
      </c>
      <c r="AW39" t="s">
        <v>57</v>
      </c>
      <c r="AX39">
        <v>4</v>
      </c>
      <c r="AY39" t="s">
        <v>57</v>
      </c>
      <c r="AZ39">
        <v>0</v>
      </c>
      <c r="BA39">
        <v>7</v>
      </c>
      <c r="BB39" t="s">
        <v>45</v>
      </c>
      <c r="BC39">
        <v>2</v>
      </c>
      <c r="BD39">
        <v>5</v>
      </c>
      <c r="BE39" t="s">
        <v>39</v>
      </c>
      <c r="BF39">
        <v>1</v>
      </c>
      <c r="BG39">
        <v>0</v>
      </c>
      <c r="BH39">
        <v>0</v>
      </c>
      <c r="BI39">
        <v>2</v>
      </c>
      <c r="BJ39" t="s">
        <v>566</v>
      </c>
      <c r="BK39" t="s">
        <v>567</v>
      </c>
      <c r="BL39" t="s">
        <v>566</v>
      </c>
      <c r="BM39" t="s">
        <v>567</v>
      </c>
      <c r="BN39" s="5">
        <v>2</v>
      </c>
      <c r="BO39" t="s">
        <v>594</v>
      </c>
      <c r="BP39" t="s">
        <v>560</v>
      </c>
      <c r="BQ39">
        <v>23.5</v>
      </c>
      <c r="BR39">
        <v>3.5</v>
      </c>
      <c r="BS39">
        <v>77</v>
      </c>
      <c r="BT39">
        <v>0</v>
      </c>
      <c r="BU39">
        <v>0</v>
      </c>
      <c r="BV39" t="s">
        <v>568</v>
      </c>
      <c r="BW39">
        <v>1994</v>
      </c>
      <c r="BX39">
        <v>0</v>
      </c>
      <c r="BY39">
        <v>26</v>
      </c>
      <c r="BZ39" t="s">
        <v>1076</v>
      </c>
      <c r="CA39" t="s">
        <v>552</v>
      </c>
      <c r="CB39">
        <v>4</v>
      </c>
      <c r="CC39" t="s">
        <v>590</v>
      </c>
      <c r="CD39">
        <v>1</v>
      </c>
      <c r="CE39" t="s">
        <v>570</v>
      </c>
      <c r="CF39">
        <v>2</v>
      </c>
      <c r="CG39" t="s">
        <v>576</v>
      </c>
      <c r="CH39">
        <v>1</v>
      </c>
      <c r="CI39" t="s">
        <v>556</v>
      </c>
      <c r="CJ39">
        <v>2</v>
      </c>
      <c r="CK39" t="s">
        <v>673</v>
      </c>
      <c r="CL39" t="s">
        <v>648</v>
      </c>
      <c r="CM39">
        <v>2</v>
      </c>
      <c r="CN39" t="s">
        <v>519</v>
      </c>
      <c r="CO39">
        <v>8.5</v>
      </c>
      <c r="CP39">
        <v>9</v>
      </c>
      <c r="CQ39" t="s">
        <v>520</v>
      </c>
      <c r="CR39" t="s">
        <v>561</v>
      </c>
      <c r="CS39" t="s">
        <v>39</v>
      </c>
    </row>
    <row r="40" spans="1:97" x14ac:dyDescent="0.35">
      <c r="A40" t="s">
        <v>92</v>
      </c>
      <c r="B40" t="s">
        <v>208</v>
      </c>
      <c r="C40">
        <v>918</v>
      </c>
      <c r="D40" s="5">
        <v>917</v>
      </c>
      <c r="E40">
        <v>1</v>
      </c>
      <c r="F40">
        <v>100</v>
      </c>
      <c r="G40">
        <v>78</v>
      </c>
      <c r="H40" t="b">
        <v>1</v>
      </c>
      <c r="I40">
        <v>5</v>
      </c>
      <c r="J40">
        <v>4</v>
      </c>
      <c r="K40" t="s">
        <v>1121</v>
      </c>
      <c r="L40">
        <v>1</v>
      </c>
      <c r="M40">
        <v>0</v>
      </c>
      <c r="N40" t="s">
        <v>1082</v>
      </c>
      <c r="O40">
        <v>2</v>
      </c>
      <c r="P40">
        <v>1</v>
      </c>
      <c r="Q40" t="s">
        <v>1005</v>
      </c>
      <c r="R40" t="s">
        <v>39</v>
      </c>
      <c r="S40">
        <v>1</v>
      </c>
      <c r="T40" t="s">
        <v>39</v>
      </c>
      <c r="U40" t="s">
        <v>784</v>
      </c>
      <c r="V40">
        <v>1</v>
      </c>
      <c r="W40">
        <v>1</v>
      </c>
      <c r="X40" t="s">
        <v>46</v>
      </c>
      <c r="Y40">
        <v>3</v>
      </c>
      <c r="Z40" t="s">
        <v>39</v>
      </c>
      <c r="AA40">
        <v>1</v>
      </c>
      <c r="AB40" t="s">
        <v>47</v>
      </c>
      <c r="AC40" t="s">
        <v>62</v>
      </c>
      <c r="AD40">
        <v>23.5</v>
      </c>
      <c r="AE40">
        <v>7.5</v>
      </c>
      <c r="AF40">
        <v>8</v>
      </c>
      <c r="AG40" t="s">
        <v>57</v>
      </c>
      <c r="AH40" t="s">
        <v>57</v>
      </c>
      <c r="AI40" t="s">
        <v>57</v>
      </c>
      <c r="AJ40">
        <v>4</v>
      </c>
      <c r="AK40">
        <v>4</v>
      </c>
      <c r="AL40">
        <v>0</v>
      </c>
      <c r="AM40">
        <v>8</v>
      </c>
      <c r="AN40" t="s">
        <v>61</v>
      </c>
      <c r="AO40">
        <v>0</v>
      </c>
      <c r="AP40">
        <v>3</v>
      </c>
      <c r="AR40" s="9">
        <v>43905.882141203707</v>
      </c>
      <c r="AS40">
        <v>100</v>
      </c>
      <c r="AT40" t="s">
        <v>514</v>
      </c>
      <c r="AU40" t="s">
        <v>57</v>
      </c>
      <c r="AV40">
        <v>4</v>
      </c>
      <c r="AW40" t="s">
        <v>57</v>
      </c>
      <c r="AX40">
        <v>4</v>
      </c>
      <c r="AY40" t="s">
        <v>52</v>
      </c>
      <c r="AZ40">
        <v>1</v>
      </c>
      <c r="BA40">
        <v>9</v>
      </c>
      <c r="BB40" t="s">
        <v>65</v>
      </c>
      <c r="BC40">
        <v>1</v>
      </c>
      <c r="BD40">
        <v>4</v>
      </c>
      <c r="BE40" t="s">
        <v>39</v>
      </c>
      <c r="BF40">
        <v>1</v>
      </c>
      <c r="BG40">
        <v>0</v>
      </c>
      <c r="BH40">
        <v>0</v>
      </c>
      <c r="BI40">
        <v>3</v>
      </c>
      <c r="BJ40" t="s">
        <v>581</v>
      </c>
      <c r="BK40" t="s">
        <v>582</v>
      </c>
      <c r="BL40" t="s">
        <v>581</v>
      </c>
      <c r="BM40" t="s">
        <v>582</v>
      </c>
      <c r="BN40" s="5">
        <v>3</v>
      </c>
      <c r="BO40" t="s">
        <v>559</v>
      </c>
      <c r="BP40" t="s">
        <v>583</v>
      </c>
      <c r="BQ40">
        <v>22.5</v>
      </c>
      <c r="BR40">
        <v>1.5</v>
      </c>
      <c r="BS40">
        <v>42</v>
      </c>
      <c r="BT40">
        <v>0</v>
      </c>
      <c r="BU40">
        <v>0</v>
      </c>
      <c r="BV40" t="s">
        <v>542</v>
      </c>
      <c r="BW40">
        <v>1995</v>
      </c>
      <c r="BX40">
        <v>1</v>
      </c>
      <c r="BY40">
        <v>25</v>
      </c>
      <c r="BZ40" t="s">
        <v>1075</v>
      </c>
      <c r="CA40" t="s">
        <v>569</v>
      </c>
      <c r="CB40">
        <v>1</v>
      </c>
      <c r="CC40" t="s">
        <v>553</v>
      </c>
      <c r="CD40">
        <v>2</v>
      </c>
      <c r="CE40" t="s">
        <v>570</v>
      </c>
      <c r="CF40">
        <v>2</v>
      </c>
      <c r="CG40" t="s">
        <v>576</v>
      </c>
      <c r="CH40">
        <v>1</v>
      </c>
      <c r="CI40" t="s">
        <v>556</v>
      </c>
      <c r="CJ40">
        <v>2</v>
      </c>
      <c r="CK40" t="s">
        <v>675</v>
      </c>
      <c r="CL40" t="s">
        <v>578</v>
      </c>
      <c r="CM40">
        <v>1</v>
      </c>
      <c r="CN40" t="s">
        <v>517</v>
      </c>
      <c r="CO40">
        <v>6.5</v>
      </c>
      <c r="CP40">
        <v>8</v>
      </c>
      <c r="CQ40" t="s">
        <v>520</v>
      </c>
      <c r="CR40" t="s">
        <v>561</v>
      </c>
      <c r="CS40" t="s">
        <v>39</v>
      </c>
    </row>
    <row r="41" spans="1:97" x14ac:dyDescent="0.35">
      <c r="A41" t="s">
        <v>86</v>
      </c>
      <c r="B41" t="s">
        <v>209</v>
      </c>
      <c r="C41">
        <v>919</v>
      </c>
      <c r="D41" s="5">
        <v>918</v>
      </c>
      <c r="E41">
        <v>1</v>
      </c>
      <c r="F41">
        <v>100</v>
      </c>
      <c r="G41">
        <v>62</v>
      </c>
      <c r="H41" t="b">
        <v>1</v>
      </c>
      <c r="I41">
        <v>5</v>
      </c>
      <c r="J41">
        <v>4</v>
      </c>
      <c r="K41" t="s">
        <v>1122</v>
      </c>
      <c r="L41">
        <v>0</v>
      </c>
      <c r="M41">
        <v>0</v>
      </c>
      <c r="N41" t="s">
        <v>1082</v>
      </c>
      <c r="O41">
        <v>1</v>
      </c>
      <c r="P41">
        <v>1</v>
      </c>
      <c r="Q41" t="s">
        <v>1006</v>
      </c>
      <c r="R41" t="s">
        <v>39</v>
      </c>
      <c r="S41">
        <v>1</v>
      </c>
      <c r="T41" t="s">
        <v>39</v>
      </c>
      <c r="U41" t="s">
        <v>784</v>
      </c>
      <c r="V41">
        <v>1</v>
      </c>
      <c r="W41">
        <v>1</v>
      </c>
      <c r="X41" t="s">
        <v>46</v>
      </c>
      <c r="Y41">
        <v>3</v>
      </c>
      <c r="Z41" t="s">
        <v>39</v>
      </c>
      <c r="AA41">
        <v>1</v>
      </c>
      <c r="AB41" t="s">
        <v>47</v>
      </c>
      <c r="AC41" t="s">
        <v>62</v>
      </c>
      <c r="AD41">
        <v>23.5</v>
      </c>
      <c r="AE41">
        <v>7.5</v>
      </c>
      <c r="AF41">
        <v>8</v>
      </c>
      <c r="AG41" t="s">
        <v>57</v>
      </c>
      <c r="AH41" t="s">
        <v>57</v>
      </c>
      <c r="AI41" t="s">
        <v>57</v>
      </c>
      <c r="AJ41">
        <v>4</v>
      </c>
      <c r="AK41">
        <v>4</v>
      </c>
      <c r="AL41">
        <v>0</v>
      </c>
      <c r="AM41">
        <v>8</v>
      </c>
      <c r="AN41" t="s">
        <v>61</v>
      </c>
      <c r="AO41">
        <v>0</v>
      </c>
      <c r="AP41">
        <v>3</v>
      </c>
      <c r="AR41" s="9">
        <v>43904.847650462965</v>
      </c>
      <c r="AS41">
        <v>100</v>
      </c>
      <c r="AT41" t="s">
        <v>514</v>
      </c>
      <c r="AU41" t="s">
        <v>52</v>
      </c>
      <c r="AV41">
        <v>3</v>
      </c>
      <c r="AW41" t="s">
        <v>57</v>
      </c>
      <c r="AX41">
        <v>4</v>
      </c>
      <c r="AY41" t="s">
        <v>52</v>
      </c>
      <c r="AZ41">
        <v>1</v>
      </c>
      <c r="BA41">
        <v>8</v>
      </c>
      <c r="BB41" t="s">
        <v>61</v>
      </c>
      <c r="BC41">
        <v>0</v>
      </c>
      <c r="BD41">
        <v>3</v>
      </c>
      <c r="BE41" t="s">
        <v>39</v>
      </c>
      <c r="BF41">
        <v>1</v>
      </c>
      <c r="BG41">
        <v>0</v>
      </c>
      <c r="BH41">
        <v>0</v>
      </c>
      <c r="BI41">
        <v>2</v>
      </c>
      <c r="BJ41" t="s">
        <v>566</v>
      </c>
      <c r="BK41" t="s">
        <v>567</v>
      </c>
      <c r="BL41" t="s">
        <v>566</v>
      </c>
      <c r="BM41" t="s">
        <v>567</v>
      </c>
      <c r="BN41" s="5">
        <v>2</v>
      </c>
      <c r="BO41" t="s">
        <v>594</v>
      </c>
      <c r="BP41" t="s">
        <v>560</v>
      </c>
      <c r="BQ41">
        <v>23.5</v>
      </c>
      <c r="BR41">
        <v>3.5</v>
      </c>
      <c r="BS41">
        <v>77</v>
      </c>
      <c r="BT41">
        <v>0</v>
      </c>
      <c r="BU41">
        <v>0</v>
      </c>
      <c r="BV41" t="s">
        <v>542</v>
      </c>
      <c r="BW41">
        <v>1995</v>
      </c>
      <c r="BX41">
        <v>1</v>
      </c>
      <c r="BY41">
        <v>25</v>
      </c>
      <c r="BZ41" t="s">
        <v>1075</v>
      </c>
      <c r="CA41" t="s">
        <v>569</v>
      </c>
      <c r="CB41">
        <v>1</v>
      </c>
      <c r="CC41" t="s">
        <v>553</v>
      </c>
      <c r="CD41">
        <v>2</v>
      </c>
      <c r="CE41" t="s">
        <v>554</v>
      </c>
      <c r="CF41">
        <v>1</v>
      </c>
      <c r="CG41" t="s">
        <v>576</v>
      </c>
      <c r="CH41">
        <v>1</v>
      </c>
      <c r="CI41" t="s">
        <v>556</v>
      </c>
      <c r="CJ41">
        <v>2</v>
      </c>
      <c r="CK41" t="s">
        <v>677</v>
      </c>
      <c r="CL41" t="s">
        <v>578</v>
      </c>
      <c r="CM41">
        <v>1</v>
      </c>
      <c r="CN41" t="s">
        <v>521</v>
      </c>
      <c r="CO41">
        <v>7.5</v>
      </c>
      <c r="CP41">
        <v>8</v>
      </c>
      <c r="CQ41" t="s">
        <v>520</v>
      </c>
      <c r="CR41" t="s">
        <v>561</v>
      </c>
      <c r="CS41" t="s">
        <v>39</v>
      </c>
    </row>
    <row r="42" spans="1:97" x14ac:dyDescent="0.35">
      <c r="A42" t="s">
        <v>86</v>
      </c>
      <c r="B42" t="s">
        <v>210</v>
      </c>
      <c r="C42">
        <v>928</v>
      </c>
      <c r="D42" s="5">
        <v>927</v>
      </c>
      <c r="E42">
        <v>1</v>
      </c>
      <c r="F42">
        <v>100</v>
      </c>
      <c r="G42">
        <v>70</v>
      </c>
      <c r="H42" t="b">
        <v>1</v>
      </c>
      <c r="I42">
        <v>4</v>
      </c>
      <c r="J42">
        <v>2</v>
      </c>
      <c r="K42" t="s">
        <v>1123</v>
      </c>
      <c r="L42">
        <v>0</v>
      </c>
      <c r="M42">
        <v>0</v>
      </c>
      <c r="N42" t="s">
        <v>1082</v>
      </c>
      <c r="O42">
        <v>1</v>
      </c>
      <c r="P42">
        <v>1</v>
      </c>
      <c r="Q42" t="s">
        <v>1006</v>
      </c>
      <c r="R42" t="s">
        <v>39</v>
      </c>
      <c r="S42">
        <v>1</v>
      </c>
      <c r="T42" t="s">
        <v>39</v>
      </c>
      <c r="U42" t="s">
        <v>784</v>
      </c>
      <c r="V42">
        <v>1</v>
      </c>
      <c r="W42">
        <v>1</v>
      </c>
      <c r="X42" t="s">
        <v>54</v>
      </c>
      <c r="Y42">
        <v>1</v>
      </c>
      <c r="Z42" t="s">
        <v>39</v>
      </c>
      <c r="AA42">
        <v>1</v>
      </c>
      <c r="AB42" t="s">
        <v>47</v>
      </c>
      <c r="AC42" t="s">
        <v>48</v>
      </c>
      <c r="AD42">
        <v>23.5</v>
      </c>
      <c r="AE42">
        <v>8.5</v>
      </c>
      <c r="AF42">
        <v>9</v>
      </c>
      <c r="AG42" t="s">
        <v>52</v>
      </c>
      <c r="AH42" t="s">
        <v>57</v>
      </c>
      <c r="AI42" t="s">
        <v>57</v>
      </c>
      <c r="AJ42">
        <v>3</v>
      </c>
      <c r="AK42">
        <v>4</v>
      </c>
      <c r="AL42">
        <v>0</v>
      </c>
      <c r="AM42">
        <v>7</v>
      </c>
      <c r="AN42" t="s">
        <v>61</v>
      </c>
      <c r="AO42">
        <v>0</v>
      </c>
      <c r="AP42">
        <v>3</v>
      </c>
      <c r="AR42" s="9" t="s">
        <v>515</v>
      </c>
      <c r="AS42" t="s">
        <v>515</v>
      </c>
      <c r="AT42" t="s">
        <v>515</v>
      </c>
      <c r="AU42" t="s">
        <v>49</v>
      </c>
      <c r="AV42">
        <v>2</v>
      </c>
      <c r="AW42" t="s">
        <v>57</v>
      </c>
      <c r="AX42">
        <v>4</v>
      </c>
      <c r="AY42" t="s">
        <v>57</v>
      </c>
      <c r="AZ42">
        <v>4</v>
      </c>
      <c r="BA42">
        <v>10</v>
      </c>
      <c r="BB42" t="s">
        <v>64</v>
      </c>
      <c r="BC42">
        <v>-2</v>
      </c>
      <c r="BD42">
        <v>1</v>
      </c>
      <c r="BG42">
        <v>1</v>
      </c>
      <c r="BH42">
        <v>1</v>
      </c>
      <c r="BI42">
        <v>3</v>
      </c>
      <c r="BJ42" t="s">
        <v>587</v>
      </c>
      <c r="BK42" t="s">
        <v>588</v>
      </c>
      <c r="BL42" t="s">
        <v>587</v>
      </c>
      <c r="BM42" t="s">
        <v>588</v>
      </c>
      <c r="BN42">
        <v>4</v>
      </c>
      <c r="BO42" t="s">
        <v>594</v>
      </c>
      <c r="BP42" t="s">
        <v>583</v>
      </c>
      <c r="BQ42">
        <v>23.5</v>
      </c>
      <c r="BR42">
        <v>1.5</v>
      </c>
      <c r="BS42">
        <v>33</v>
      </c>
      <c r="BT42">
        <v>2</v>
      </c>
      <c r="BU42">
        <v>1</v>
      </c>
      <c r="BV42" t="s">
        <v>542</v>
      </c>
      <c r="BW42">
        <v>1984</v>
      </c>
      <c r="BX42">
        <v>1</v>
      </c>
      <c r="BY42">
        <v>36</v>
      </c>
      <c r="BZ42" t="s">
        <v>1077</v>
      </c>
      <c r="CA42" t="s">
        <v>552</v>
      </c>
      <c r="CB42">
        <v>4</v>
      </c>
      <c r="CC42" t="s">
        <v>553</v>
      </c>
      <c r="CD42">
        <v>2</v>
      </c>
      <c r="CE42" t="s">
        <v>554</v>
      </c>
      <c r="CF42">
        <v>1</v>
      </c>
      <c r="CG42" t="s">
        <v>571</v>
      </c>
      <c r="CH42">
        <v>2</v>
      </c>
      <c r="CI42" t="s">
        <v>556</v>
      </c>
      <c r="CJ42">
        <v>2</v>
      </c>
      <c r="CK42" t="s">
        <v>679</v>
      </c>
      <c r="CL42" t="s">
        <v>592</v>
      </c>
      <c r="CM42">
        <v>3</v>
      </c>
      <c r="CN42" t="s">
        <v>521</v>
      </c>
      <c r="CO42">
        <v>7.5</v>
      </c>
      <c r="CP42">
        <v>8</v>
      </c>
      <c r="CQ42" t="s">
        <v>518</v>
      </c>
      <c r="CR42" t="s">
        <v>585</v>
      </c>
      <c r="CS42" t="s">
        <v>39</v>
      </c>
    </row>
    <row r="43" spans="1:97" x14ac:dyDescent="0.35">
      <c r="A43" t="s">
        <v>92</v>
      </c>
      <c r="B43" t="s">
        <v>211</v>
      </c>
      <c r="C43">
        <v>930</v>
      </c>
      <c r="D43" s="5">
        <v>925</v>
      </c>
      <c r="E43">
        <v>1</v>
      </c>
      <c r="F43">
        <v>100</v>
      </c>
      <c r="G43">
        <v>316</v>
      </c>
      <c r="H43" t="b">
        <v>1</v>
      </c>
      <c r="I43">
        <v>5</v>
      </c>
      <c r="J43">
        <v>4</v>
      </c>
      <c r="K43" t="s">
        <v>1124</v>
      </c>
      <c r="L43">
        <v>1</v>
      </c>
      <c r="M43">
        <v>0</v>
      </c>
      <c r="N43" t="s">
        <v>1082</v>
      </c>
      <c r="O43">
        <v>2</v>
      </c>
      <c r="P43">
        <v>1</v>
      </c>
      <c r="Q43" t="s">
        <v>1005</v>
      </c>
      <c r="R43" t="s">
        <v>39</v>
      </c>
      <c r="S43">
        <v>1</v>
      </c>
      <c r="T43" t="s">
        <v>39</v>
      </c>
      <c r="U43" t="s">
        <v>784</v>
      </c>
      <c r="V43">
        <v>1</v>
      </c>
      <c r="W43">
        <v>1</v>
      </c>
      <c r="X43" t="s">
        <v>59</v>
      </c>
      <c r="Y43">
        <v>2</v>
      </c>
      <c r="Z43" t="s">
        <v>39</v>
      </c>
      <c r="AA43">
        <v>1</v>
      </c>
      <c r="AB43" t="s">
        <v>47</v>
      </c>
      <c r="AC43" t="s">
        <v>48</v>
      </c>
      <c r="AD43">
        <v>23.5</v>
      </c>
      <c r="AE43">
        <v>8.5</v>
      </c>
      <c r="AF43">
        <v>9</v>
      </c>
      <c r="AG43" t="s">
        <v>49</v>
      </c>
      <c r="AH43" t="s">
        <v>52</v>
      </c>
      <c r="AI43" t="s">
        <v>57</v>
      </c>
      <c r="AJ43">
        <v>2</v>
      </c>
      <c r="AK43">
        <v>3</v>
      </c>
      <c r="AL43">
        <v>0</v>
      </c>
      <c r="AM43">
        <v>5</v>
      </c>
      <c r="AN43" t="s">
        <v>64</v>
      </c>
      <c r="AO43">
        <v>-2</v>
      </c>
      <c r="AP43">
        <v>1</v>
      </c>
      <c r="AR43" s="9">
        <v>43904.724803240744</v>
      </c>
      <c r="AS43">
        <v>100</v>
      </c>
      <c r="AT43" t="s">
        <v>514</v>
      </c>
      <c r="AU43" t="s">
        <v>52</v>
      </c>
      <c r="AV43">
        <v>3</v>
      </c>
      <c r="AW43" t="s">
        <v>57</v>
      </c>
      <c r="AX43">
        <v>4</v>
      </c>
      <c r="AY43" t="s">
        <v>43</v>
      </c>
      <c r="AZ43">
        <v>4</v>
      </c>
      <c r="BA43">
        <v>11</v>
      </c>
      <c r="BB43" t="s">
        <v>45</v>
      </c>
      <c r="BC43">
        <v>2</v>
      </c>
      <c r="BD43">
        <v>5</v>
      </c>
      <c r="BE43" t="s">
        <v>39</v>
      </c>
      <c r="BF43">
        <v>1</v>
      </c>
      <c r="BG43">
        <v>0</v>
      </c>
      <c r="BH43">
        <v>0</v>
      </c>
      <c r="BI43">
        <v>3</v>
      </c>
      <c r="BJ43" t="s">
        <v>581</v>
      </c>
      <c r="BK43" t="s">
        <v>582</v>
      </c>
      <c r="BL43" t="s">
        <v>581</v>
      </c>
      <c r="BM43" t="s">
        <v>582</v>
      </c>
      <c r="BN43" s="5">
        <v>3</v>
      </c>
      <c r="BO43" t="s">
        <v>594</v>
      </c>
      <c r="BP43" t="s">
        <v>583</v>
      </c>
      <c r="BQ43">
        <v>23.5</v>
      </c>
      <c r="BR43">
        <v>1.5</v>
      </c>
      <c r="BS43">
        <v>33</v>
      </c>
      <c r="BT43">
        <v>0</v>
      </c>
      <c r="BU43">
        <v>0</v>
      </c>
      <c r="BV43" t="s">
        <v>542</v>
      </c>
      <c r="BW43">
        <v>1980</v>
      </c>
      <c r="BX43">
        <v>1</v>
      </c>
      <c r="BY43">
        <v>40</v>
      </c>
      <c r="BZ43" t="s">
        <v>1077</v>
      </c>
      <c r="CA43" t="s">
        <v>552</v>
      </c>
      <c r="CB43">
        <v>4</v>
      </c>
      <c r="CC43" t="s">
        <v>590</v>
      </c>
      <c r="CD43">
        <v>1</v>
      </c>
      <c r="CE43" t="s">
        <v>554</v>
      </c>
      <c r="CF43">
        <v>1</v>
      </c>
      <c r="CG43" t="s">
        <v>571</v>
      </c>
      <c r="CH43">
        <v>2</v>
      </c>
      <c r="CI43" t="s">
        <v>556</v>
      </c>
      <c r="CJ43">
        <v>2</v>
      </c>
      <c r="CK43" t="s">
        <v>681</v>
      </c>
      <c r="CL43" t="s">
        <v>558</v>
      </c>
      <c r="CM43">
        <v>1</v>
      </c>
      <c r="CN43" t="s">
        <v>517</v>
      </c>
      <c r="CO43">
        <v>6.5</v>
      </c>
      <c r="CP43">
        <v>7</v>
      </c>
      <c r="CQ43" t="s">
        <v>518</v>
      </c>
      <c r="CR43" t="s">
        <v>579</v>
      </c>
      <c r="CS43" t="s">
        <v>39</v>
      </c>
    </row>
    <row r="44" spans="1:97" x14ac:dyDescent="0.35">
      <c r="A44" t="s">
        <v>86</v>
      </c>
      <c r="B44" t="s">
        <v>212</v>
      </c>
      <c r="C44">
        <v>944</v>
      </c>
      <c r="D44" s="5">
        <v>943</v>
      </c>
      <c r="E44">
        <v>1</v>
      </c>
      <c r="F44">
        <v>100</v>
      </c>
      <c r="G44">
        <v>72</v>
      </c>
      <c r="H44" t="b">
        <v>1</v>
      </c>
      <c r="I44">
        <v>3</v>
      </c>
      <c r="J44">
        <v>2</v>
      </c>
      <c r="K44" t="s">
        <v>1125</v>
      </c>
      <c r="L44">
        <v>0</v>
      </c>
      <c r="M44">
        <v>0</v>
      </c>
      <c r="N44" t="s">
        <v>1082</v>
      </c>
      <c r="O44">
        <v>1</v>
      </c>
      <c r="P44">
        <v>1</v>
      </c>
      <c r="Q44" t="s">
        <v>1006</v>
      </c>
      <c r="R44" t="s">
        <v>39</v>
      </c>
      <c r="S44">
        <v>1</v>
      </c>
      <c r="T44" t="s">
        <v>39</v>
      </c>
      <c r="U44" t="s">
        <v>784</v>
      </c>
      <c r="V44">
        <v>1</v>
      </c>
      <c r="W44">
        <v>1</v>
      </c>
      <c r="X44" t="s">
        <v>40</v>
      </c>
      <c r="Y44">
        <v>4</v>
      </c>
      <c r="Z44" t="s">
        <v>39</v>
      </c>
      <c r="AA44">
        <v>1</v>
      </c>
      <c r="AB44" t="s">
        <v>41</v>
      </c>
      <c r="AC44" t="s">
        <v>62</v>
      </c>
      <c r="AD44">
        <v>24.5</v>
      </c>
      <c r="AE44">
        <v>7.5</v>
      </c>
      <c r="AF44">
        <v>7</v>
      </c>
      <c r="AG44" t="s">
        <v>57</v>
      </c>
      <c r="AH44" t="s">
        <v>57</v>
      </c>
      <c r="AI44" t="s">
        <v>43</v>
      </c>
      <c r="AJ44">
        <v>4</v>
      </c>
      <c r="AK44">
        <v>4</v>
      </c>
      <c r="AL44">
        <v>4</v>
      </c>
      <c r="AM44">
        <v>12</v>
      </c>
      <c r="AN44" t="s">
        <v>61</v>
      </c>
      <c r="AO44">
        <v>0</v>
      </c>
      <c r="AP44">
        <v>3</v>
      </c>
      <c r="AR44" s="9">
        <v>43904.722129629627</v>
      </c>
      <c r="AS44">
        <v>100</v>
      </c>
      <c r="AT44" t="s">
        <v>514</v>
      </c>
      <c r="AU44" t="s">
        <v>57</v>
      </c>
      <c r="AV44">
        <v>4</v>
      </c>
      <c r="AW44" t="s">
        <v>57</v>
      </c>
      <c r="AX44">
        <v>4</v>
      </c>
      <c r="AY44" t="s">
        <v>43</v>
      </c>
      <c r="AZ44">
        <v>4</v>
      </c>
      <c r="BA44">
        <v>12</v>
      </c>
      <c r="BB44" t="s">
        <v>61</v>
      </c>
      <c r="BC44">
        <v>0</v>
      </c>
      <c r="BD44">
        <v>3</v>
      </c>
      <c r="BE44" t="s">
        <v>39</v>
      </c>
      <c r="BF44">
        <v>1</v>
      </c>
      <c r="BG44">
        <v>0</v>
      </c>
      <c r="BH44">
        <v>0</v>
      </c>
      <c r="BI44">
        <v>2</v>
      </c>
      <c r="BJ44" t="s">
        <v>566</v>
      </c>
      <c r="BK44" t="s">
        <v>567</v>
      </c>
      <c r="BL44" t="s">
        <v>566</v>
      </c>
      <c r="BM44" t="s">
        <v>567</v>
      </c>
      <c r="BN44" s="5">
        <v>2</v>
      </c>
      <c r="BO44" t="s">
        <v>41</v>
      </c>
      <c r="BP44" t="s">
        <v>560</v>
      </c>
      <c r="BQ44">
        <v>24.5</v>
      </c>
      <c r="BR44">
        <v>3.5</v>
      </c>
      <c r="BS44">
        <v>70</v>
      </c>
      <c r="BT44">
        <v>0</v>
      </c>
      <c r="BU44">
        <v>0</v>
      </c>
      <c r="BV44" t="s">
        <v>568</v>
      </c>
      <c r="BW44">
        <v>1991</v>
      </c>
      <c r="BX44">
        <v>0</v>
      </c>
      <c r="BY44">
        <v>29</v>
      </c>
      <c r="BZ44" t="s">
        <v>1076</v>
      </c>
      <c r="CA44" t="s">
        <v>589</v>
      </c>
      <c r="CB44">
        <v>3</v>
      </c>
      <c r="CC44" t="s">
        <v>590</v>
      </c>
      <c r="CD44">
        <v>1</v>
      </c>
      <c r="CE44" t="s">
        <v>601</v>
      </c>
      <c r="CF44">
        <v>3</v>
      </c>
      <c r="CG44" t="s">
        <v>576</v>
      </c>
      <c r="CH44">
        <v>1</v>
      </c>
      <c r="CI44" t="s">
        <v>556</v>
      </c>
      <c r="CJ44">
        <v>2</v>
      </c>
      <c r="CK44" t="s">
        <v>572</v>
      </c>
      <c r="CL44" t="s">
        <v>648</v>
      </c>
      <c r="CM44">
        <v>2</v>
      </c>
      <c r="CN44" t="s">
        <v>521</v>
      </c>
      <c r="CO44">
        <v>7.5</v>
      </c>
      <c r="CP44">
        <v>7</v>
      </c>
      <c r="CQ44" t="s">
        <v>518</v>
      </c>
      <c r="CR44" t="s">
        <v>585</v>
      </c>
      <c r="CS44" t="s">
        <v>39</v>
      </c>
    </row>
    <row r="45" spans="1:97" x14ac:dyDescent="0.35">
      <c r="A45" t="s">
        <v>86</v>
      </c>
      <c r="B45" t="s">
        <v>213</v>
      </c>
      <c r="C45">
        <v>945</v>
      </c>
      <c r="D45" s="5">
        <v>944</v>
      </c>
      <c r="E45">
        <v>1</v>
      </c>
      <c r="F45">
        <v>100</v>
      </c>
      <c r="G45">
        <v>69</v>
      </c>
      <c r="H45" t="b">
        <v>1</v>
      </c>
      <c r="I45">
        <v>4</v>
      </c>
      <c r="J45">
        <v>1</v>
      </c>
      <c r="K45" t="s">
        <v>1126</v>
      </c>
      <c r="L45">
        <v>0</v>
      </c>
      <c r="M45">
        <v>0</v>
      </c>
      <c r="N45" t="s">
        <v>1082</v>
      </c>
      <c r="O45">
        <v>1</v>
      </c>
      <c r="P45">
        <v>1</v>
      </c>
      <c r="Q45" t="s">
        <v>1006</v>
      </c>
      <c r="R45" t="s">
        <v>39</v>
      </c>
      <c r="S45">
        <v>1</v>
      </c>
      <c r="T45" t="s">
        <v>39</v>
      </c>
      <c r="U45" t="s">
        <v>784</v>
      </c>
      <c r="V45">
        <v>1</v>
      </c>
      <c r="W45">
        <v>1</v>
      </c>
      <c r="X45" t="s">
        <v>54</v>
      </c>
      <c r="Y45">
        <v>1</v>
      </c>
      <c r="Z45" t="s">
        <v>39</v>
      </c>
      <c r="AA45">
        <v>1</v>
      </c>
      <c r="AB45" t="s">
        <v>60</v>
      </c>
      <c r="AC45" t="s">
        <v>62</v>
      </c>
      <c r="AD45">
        <v>22.5</v>
      </c>
      <c r="AE45">
        <v>7.5</v>
      </c>
      <c r="AF45">
        <v>9</v>
      </c>
      <c r="AG45" t="s">
        <v>52</v>
      </c>
      <c r="AH45" t="s">
        <v>57</v>
      </c>
      <c r="AI45" t="s">
        <v>57</v>
      </c>
      <c r="AJ45">
        <v>3</v>
      </c>
      <c r="AK45">
        <v>4</v>
      </c>
      <c r="AL45">
        <v>0</v>
      </c>
      <c r="AM45">
        <v>7</v>
      </c>
      <c r="AN45" t="s">
        <v>65</v>
      </c>
      <c r="AO45">
        <v>1</v>
      </c>
      <c r="AP45">
        <v>4</v>
      </c>
      <c r="AR45" s="9" t="s">
        <v>515</v>
      </c>
      <c r="AS45" t="s">
        <v>515</v>
      </c>
      <c r="AT45" t="s">
        <v>515</v>
      </c>
      <c r="AU45" t="s">
        <v>57</v>
      </c>
      <c r="AV45">
        <v>4</v>
      </c>
      <c r="AW45" t="s">
        <v>57</v>
      </c>
      <c r="AX45">
        <v>4</v>
      </c>
      <c r="AY45" t="s">
        <v>57</v>
      </c>
      <c r="AZ45">
        <v>4</v>
      </c>
      <c r="BA45">
        <v>12</v>
      </c>
      <c r="BB45" t="s">
        <v>58</v>
      </c>
      <c r="BC45">
        <v>-1</v>
      </c>
      <c r="BD45">
        <v>2</v>
      </c>
      <c r="BG45">
        <v>0</v>
      </c>
      <c r="BH45">
        <v>0</v>
      </c>
      <c r="BI45">
        <v>1</v>
      </c>
      <c r="BJ45" t="s">
        <v>562</v>
      </c>
      <c r="BK45" t="s">
        <v>563</v>
      </c>
      <c r="BL45" t="s">
        <v>562</v>
      </c>
      <c r="BM45" t="s">
        <v>563</v>
      </c>
      <c r="BN45" s="5">
        <v>1</v>
      </c>
      <c r="BO45" t="s">
        <v>559</v>
      </c>
      <c r="BP45" t="s">
        <v>560</v>
      </c>
      <c r="BQ45">
        <v>22.5</v>
      </c>
      <c r="BR45">
        <v>3.5</v>
      </c>
      <c r="BS45">
        <v>100</v>
      </c>
      <c r="BT45">
        <v>0</v>
      </c>
      <c r="BU45">
        <v>0</v>
      </c>
      <c r="BV45" t="s">
        <v>568</v>
      </c>
      <c r="BW45">
        <v>1996</v>
      </c>
      <c r="BX45">
        <v>0</v>
      </c>
      <c r="BY45">
        <v>24</v>
      </c>
      <c r="BZ45" t="s">
        <v>1075</v>
      </c>
      <c r="CA45" t="s">
        <v>569</v>
      </c>
      <c r="CB45">
        <v>1</v>
      </c>
      <c r="CC45" t="s">
        <v>553</v>
      </c>
      <c r="CD45">
        <v>2</v>
      </c>
      <c r="CE45" t="s">
        <v>601</v>
      </c>
      <c r="CF45">
        <v>3</v>
      </c>
      <c r="CG45" t="s">
        <v>571</v>
      </c>
      <c r="CH45">
        <v>2</v>
      </c>
      <c r="CI45" t="s">
        <v>556</v>
      </c>
      <c r="CJ45">
        <v>2</v>
      </c>
      <c r="CK45" t="s">
        <v>684</v>
      </c>
      <c r="CL45" t="s">
        <v>578</v>
      </c>
      <c r="CM45">
        <v>1</v>
      </c>
      <c r="CN45" t="s">
        <v>521</v>
      </c>
      <c r="CO45">
        <v>7.5</v>
      </c>
      <c r="CP45">
        <v>9</v>
      </c>
      <c r="CQ45" t="s">
        <v>525</v>
      </c>
      <c r="CR45" t="s">
        <v>561</v>
      </c>
      <c r="CS45" t="s">
        <v>39</v>
      </c>
    </row>
    <row r="46" spans="1:97" x14ac:dyDescent="0.35">
      <c r="A46" t="s">
        <v>92</v>
      </c>
      <c r="B46" t="s">
        <v>214</v>
      </c>
      <c r="C46">
        <v>947</v>
      </c>
      <c r="D46" s="5">
        <v>945</v>
      </c>
      <c r="E46">
        <v>1</v>
      </c>
      <c r="F46">
        <v>100</v>
      </c>
      <c r="G46">
        <v>70</v>
      </c>
      <c r="H46" t="b">
        <v>1</v>
      </c>
      <c r="I46">
        <v>5</v>
      </c>
      <c r="J46">
        <v>5</v>
      </c>
      <c r="K46" t="s">
        <v>1127</v>
      </c>
      <c r="L46">
        <v>1</v>
      </c>
      <c r="M46">
        <v>0</v>
      </c>
      <c r="O46">
        <v>2</v>
      </c>
      <c r="P46">
        <v>1</v>
      </c>
      <c r="Q46" t="s">
        <v>1005</v>
      </c>
      <c r="R46" t="s">
        <v>39</v>
      </c>
      <c r="S46">
        <v>1</v>
      </c>
      <c r="T46" t="s">
        <v>39</v>
      </c>
      <c r="U46" t="s">
        <v>784</v>
      </c>
      <c r="V46">
        <v>0</v>
      </c>
      <c r="W46">
        <v>1</v>
      </c>
      <c r="X46" t="s">
        <v>59</v>
      </c>
      <c r="Y46">
        <v>2</v>
      </c>
      <c r="Z46" t="s">
        <v>50</v>
      </c>
      <c r="AA46">
        <v>0</v>
      </c>
      <c r="AB46" t="s">
        <v>41</v>
      </c>
      <c r="AC46" t="s">
        <v>48</v>
      </c>
      <c r="AD46">
        <v>24.5</v>
      </c>
      <c r="AE46">
        <v>8.5</v>
      </c>
      <c r="AF46">
        <v>8</v>
      </c>
      <c r="AG46" t="s">
        <v>49</v>
      </c>
      <c r="AH46" t="s">
        <v>52</v>
      </c>
      <c r="AI46" t="s">
        <v>43</v>
      </c>
      <c r="AJ46">
        <v>2</v>
      </c>
      <c r="AK46">
        <v>3</v>
      </c>
      <c r="AL46">
        <v>4</v>
      </c>
      <c r="AM46">
        <v>9</v>
      </c>
      <c r="AN46" t="s">
        <v>61</v>
      </c>
      <c r="AO46">
        <v>0</v>
      </c>
      <c r="AP46">
        <v>3</v>
      </c>
      <c r="AR46" s="9">
        <v>43904.720659722225</v>
      </c>
      <c r="AS46">
        <v>100</v>
      </c>
      <c r="AT46" t="s">
        <v>514</v>
      </c>
      <c r="AU46" t="s">
        <v>52</v>
      </c>
      <c r="AV46">
        <v>3</v>
      </c>
      <c r="AW46" t="s">
        <v>52</v>
      </c>
      <c r="AX46">
        <v>3</v>
      </c>
      <c r="AY46" t="s">
        <v>43</v>
      </c>
      <c r="AZ46">
        <v>4</v>
      </c>
      <c r="BA46">
        <v>10</v>
      </c>
      <c r="BB46" t="s">
        <v>64</v>
      </c>
      <c r="BC46">
        <v>-2</v>
      </c>
      <c r="BD46">
        <v>1</v>
      </c>
      <c r="BE46" t="s">
        <v>39</v>
      </c>
      <c r="BF46">
        <v>1</v>
      </c>
      <c r="BG46">
        <v>0</v>
      </c>
      <c r="BH46">
        <v>0</v>
      </c>
      <c r="BI46">
        <v>2</v>
      </c>
      <c r="BJ46" t="s">
        <v>566</v>
      </c>
      <c r="BK46" t="s">
        <v>567</v>
      </c>
      <c r="BL46" t="s">
        <v>566</v>
      </c>
      <c r="BM46" t="s">
        <v>567</v>
      </c>
      <c r="BN46" s="5">
        <v>2</v>
      </c>
      <c r="BO46" t="s">
        <v>41</v>
      </c>
      <c r="BP46" t="s">
        <v>560</v>
      </c>
      <c r="BQ46">
        <v>24.5</v>
      </c>
      <c r="BR46">
        <v>3.5</v>
      </c>
      <c r="BS46">
        <v>70</v>
      </c>
      <c r="BT46">
        <v>0</v>
      </c>
      <c r="BU46">
        <v>0</v>
      </c>
      <c r="BV46" t="s">
        <v>568</v>
      </c>
      <c r="BW46">
        <v>1994</v>
      </c>
      <c r="BX46">
        <v>0</v>
      </c>
      <c r="BY46">
        <v>26</v>
      </c>
      <c r="BZ46" t="s">
        <v>1076</v>
      </c>
      <c r="CA46" t="s">
        <v>552</v>
      </c>
      <c r="CB46">
        <v>4</v>
      </c>
      <c r="CC46" t="s">
        <v>553</v>
      </c>
      <c r="CD46">
        <v>2</v>
      </c>
      <c r="CE46" t="s">
        <v>554</v>
      </c>
      <c r="CF46">
        <v>1</v>
      </c>
      <c r="CG46" t="s">
        <v>571</v>
      </c>
      <c r="CH46">
        <v>2</v>
      </c>
      <c r="CI46" t="s">
        <v>556</v>
      </c>
      <c r="CJ46">
        <v>2</v>
      </c>
      <c r="CK46" t="s">
        <v>686</v>
      </c>
      <c r="CL46" t="s">
        <v>648</v>
      </c>
      <c r="CM46">
        <v>2</v>
      </c>
      <c r="CN46" t="s">
        <v>521</v>
      </c>
      <c r="CO46">
        <v>7.5</v>
      </c>
      <c r="CP46">
        <v>7</v>
      </c>
      <c r="CQ46" t="s">
        <v>520</v>
      </c>
      <c r="CR46" t="s">
        <v>585</v>
      </c>
      <c r="CS46" t="s">
        <v>39</v>
      </c>
    </row>
    <row r="47" spans="1:97" x14ac:dyDescent="0.35">
      <c r="A47" t="s">
        <v>86</v>
      </c>
      <c r="B47" t="s">
        <v>214</v>
      </c>
      <c r="C47">
        <v>947</v>
      </c>
      <c r="D47" s="5">
        <v>946</v>
      </c>
      <c r="E47">
        <v>1</v>
      </c>
      <c r="F47">
        <v>100</v>
      </c>
      <c r="G47">
        <v>107</v>
      </c>
      <c r="H47" t="b">
        <v>1</v>
      </c>
      <c r="I47">
        <v>5</v>
      </c>
      <c r="J47">
        <v>5</v>
      </c>
      <c r="K47" t="s">
        <v>1128</v>
      </c>
      <c r="L47">
        <v>0</v>
      </c>
      <c r="M47">
        <v>0</v>
      </c>
      <c r="O47">
        <v>1</v>
      </c>
      <c r="P47">
        <v>1</v>
      </c>
      <c r="Q47" t="s">
        <v>1006</v>
      </c>
      <c r="R47" t="s">
        <v>39</v>
      </c>
      <c r="S47">
        <v>1</v>
      </c>
      <c r="T47" t="s">
        <v>39</v>
      </c>
      <c r="U47" t="s">
        <v>784</v>
      </c>
      <c r="V47">
        <v>0</v>
      </c>
      <c r="W47">
        <v>1</v>
      </c>
      <c r="X47" t="s">
        <v>46</v>
      </c>
      <c r="Y47">
        <v>3</v>
      </c>
      <c r="Z47" t="s">
        <v>50</v>
      </c>
      <c r="AA47">
        <v>0</v>
      </c>
      <c r="AB47" t="s">
        <v>41</v>
      </c>
      <c r="AC47" t="s">
        <v>48</v>
      </c>
      <c r="AD47">
        <v>24.5</v>
      </c>
      <c r="AE47">
        <v>8.5</v>
      </c>
      <c r="AF47">
        <v>8</v>
      </c>
      <c r="AG47" t="s">
        <v>57</v>
      </c>
      <c r="AH47" t="s">
        <v>57</v>
      </c>
      <c r="AI47" t="s">
        <v>57</v>
      </c>
      <c r="AJ47">
        <v>4</v>
      </c>
      <c r="AK47">
        <v>4</v>
      </c>
      <c r="AL47">
        <v>0</v>
      </c>
      <c r="AM47">
        <v>8</v>
      </c>
      <c r="AN47" t="s">
        <v>45</v>
      </c>
      <c r="AO47">
        <v>2</v>
      </c>
      <c r="AP47">
        <v>5</v>
      </c>
      <c r="AR47" s="9">
        <v>43905.023518518516</v>
      </c>
      <c r="AS47">
        <v>100</v>
      </c>
      <c r="AT47" t="s">
        <v>514</v>
      </c>
      <c r="AU47" t="s">
        <v>52</v>
      </c>
      <c r="AV47">
        <v>3</v>
      </c>
      <c r="AW47" t="s">
        <v>57</v>
      </c>
      <c r="AX47">
        <v>4</v>
      </c>
      <c r="AY47" t="s">
        <v>57</v>
      </c>
      <c r="AZ47">
        <v>0</v>
      </c>
      <c r="BA47">
        <v>7</v>
      </c>
      <c r="BB47" t="s">
        <v>61</v>
      </c>
      <c r="BC47">
        <v>0</v>
      </c>
      <c r="BD47">
        <v>3</v>
      </c>
      <c r="BE47" t="s">
        <v>50</v>
      </c>
      <c r="BF47">
        <v>0</v>
      </c>
      <c r="BG47">
        <v>0</v>
      </c>
      <c r="BH47">
        <v>0</v>
      </c>
      <c r="BI47">
        <v>2</v>
      </c>
      <c r="BJ47" t="s">
        <v>566</v>
      </c>
      <c r="BK47" t="s">
        <v>567</v>
      </c>
      <c r="BL47" t="s">
        <v>566</v>
      </c>
      <c r="BM47" t="s">
        <v>567</v>
      </c>
      <c r="BN47" s="5">
        <v>2</v>
      </c>
      <c r="BO47" t="s">
        <v>41</v>
      </c>
      <c r="BP47" t="s">
        <v>560</v>
      </c>
      <c r="BQ47">
        <v>24.5</v>
      </c>
      <c r="BR47">
        <v>3.5</v>
      </c>
      <c r="BS47">
        <v>70</v>
      </c>
      <c r="BT47">
        <v>0</v>
      </c>
      <c r="BU47">
        <v>0</v>
      </c>
      <c r="BV47" t="s">
        <v>568</v>
      </c>
      <c r="BW47">
        <v>1994</v>
      </c>
      <c r="BX47">
        <v>0</v>
      </c>
      <c r="BY47">
        <v>26</v>
      </c>
      <c r="BZ47" t="s">
        <v>1076</v>
      </c>
      <c r="CA47" t="s">
        <v>552</v>
      </c>
      <c r="CB47">
        <v>4</v>
      </c>
      <c r="CC47" t="s">
        <v>590</v>
      </c>
      <c r="CD47">
        <v>1</v>
      </c>
      <c r="CE47" t="s">
        <v>570</v>
      </c>
      <c r="CF47">
        <v>2</v>
      </c>
      <c r="CG47" t="s">
        <v>576</v>
      </c>
      <c r="CH47">
        <v>1</v>
      </c>
      <c r="CI47" t="s">
        <v>556</v>
      </c>
      <c r="CJ47">
        <v>2</v>
      </c>
      <c r="CK47" t="s">
        <v>688</v>
      </c>
      <c r="CL47" t="s">
        <v>578</v>
      </c>
      <c r="CM47">
        <v>1</v>
      </c>
      <c r="CN47" t="s">
        <v>519</v>
      </c>
      <c r="CO47">
        <v>8.5</v>
      </c>
      <c r="CP47">
        <v>8</v>
      </c>
      <c r="CQ47" t="s">
        <v>520</v>
      </c>
      <c r="CR47" t="s">
        <v>585</v>
      </c>
      <c r="CS47" t="s">
        <v>39</v>
      </c>
    </row>
    <row r="48" spans="1:97" x14ac:dyDescent="0.35">
      <c r="A48" t="s">
        <v>86</v>
      </c>
      <c r="B48" t="s">
        <v>215</v>
      </c>
      <c r="C48">
        <v>1017</v>
      </c>
      <c r="D48" s="5">
        <v>1016</v>
      </c>
      <c r="E48">
        <v>1</v>
      </c>
      <c r="F48">
        <v>100</v>
      </c>
      <c r="G48">
        <v>66</v>
      </c>
      <c r="H48" t="b">
        <v>1</v>
      </c>
      <c r="I48">
        <v>4</v>
      </c>
      <c r="J48">
        <v>4</v>
      </c>
      <c r="K48" t="s">
        <v>1129</v>
      </c>
      <c r="L48">
        <v>0</v>
      </c>
      <c r="M48">
        <v>0</v>
      </c>
      <c r="N48" t="s">
        <v>1082</v>
      </c>
      <c r="O48">
        <v>1</v>
      </c>
      <c r="P48">
        <v>1</v>
      </c>
      <c r="Q48" t="s">
        <v>1006</v>
      </c>
      <c r="R48" t="s">
        <v>39</v>
      </c>
      <c r="S48">
        <v>1</v>
      </c>
      <c r="T48" t="s">
        <v>39</v>
      </c>
      <c r="U48" t="s">
        <v>784</v>
      </c>
      <c r="V48">
        <v>1</v>
      </c>
      <c r="W48">
        <v>1</v>
      </c>
      <c r="X48" t="s">
        <v>46</v>
      </c>
      <c r="Y48">
        <v>3</v>
      </c>
      <c r="Z48" t="s">
        <v>39</v>
      </c>
      <c r="AA48">
        <v>1</v>
      </c>
      <c r="AB48" t="s">
        <v>41</v>
      </c>
      <c r="AC48" t="s">
        <v>48</v>
      </c>
      <c r="AD48">
        <v>24.5</v>
      </c>
      <c r="AE48">
        <v>8.5</v>
      </c>
      <c r="AF48">
        <v>8</v>
      </c>
      <c r="AG48" t="s">
        <v>57</v>
      </c>
      <c r="AH48" t="s">
        <v>57</v>
      </c>
      <c r="AI48" t="s">
        <v>57</v>
      </c>
      <c r="AJ48">
        <v>4</v>
      </c>
      <c r="AK48">
        <v>4</v>
      </c>
      <c r="AL48">
        <v>0</v>
      </c>
      <c r="AM48">
        <v>8</v>
      </c>
      <c r="AN48" t="s">
        <v>65</v>
      </c>
      <c r="AO48">
        <v>1</v>
      </c>
      <c r="AP48">
        <v>4</v>
      </c>
      <c r="AR48" s="9">
        <v>43905.521261574075</v>
      </c>
      <c r="AS48">
        <v>100</v>
      </c>
      <c r="AT48" t="s">
        <v>514</v>
      </c>
      <c r="AU48" t="s">
        <v>57</v>
      </c>
      <c r="AV48">
        <v>4</v>
      </c>
      <c r="AW48" t="s">
        <v>57</v>
      </c>
      <c r="AX48">
        <v>4</v>
      </c>
      <c r="AY48" t="s">
        <v>57</v>
      </c>
      <c r="AZ48">
        <v>0</v>
      </c>
      <c r="BA48">
        <v>8</v>
      </c>
      <c r="BB48" t="s">
        <v>65</v>
      </c>
      <c r="BC48">
        <v>1</v>
      </c>
      <c r="BD48">
        <v>4</v>
      </c>
      <c r="BE48" t="s">
        <v>39</v>
      </c>
      <c r="BF48">
        <v>1</v>
      </c>
      <c r="BG48">
        <v>0</v>
      </c>
      <c r="BH48">
        <v>0</v>
      </c>
      <c r="BI48">
        <v>2</v>
      </c>
      <c r="BJ48" t="s">
        <v>566</v>
      </c>
      <c r="BK48" t="s">
        <v>567</v>
      </c>
      <c r="BL48" t="s">
        <v>566</v>
      </c>
      <c r="BM48" t="s">
        <v>567</v>
      </c>
      <c r="BN48" s="5">
        <v>2</v>
      </c>
      <c r="BO48" t="s">
        <v>594</v>
      </c>
      <c r="BP48" t="s">
        <v>560</v>
      </c>
      <c r="BQ48">
        <v>23.5</v>
      </c>
      <c r="BR48">
        <v>3.5</v>
      </c>
      <c r="BS48">
        <v>77</v>
      </c>
      <c r="BT48">
        <v>0</v>
      </c>
      <c r="BU48">
        <v>0</v>
      </c>
      <c r="BV48" t="s">
        <v>568</v>
      </c>
      <c r="BW48">
        <v>1996</v>
      </c>
      <c r="BX48">
        <v>0</v>
      </c>
      <c r="BY48">
        <v>24</v>
      </c>
      <c r="BZ48" t="s">
        <v>1075</v>
      </c>
      <c r="CA48" t="s">
        <v>569</v>
      </c>
      <c r="CB48">
        <v>1</v>
      </c>
      <c r="CC48" t="s">
        <v>553</v>
      </c>
      <c r="CD48">
        <v>2</v>
      </c>
      <c r="CE48" t="s">
        <v>601</v>
      </c>
      <c r="CF48">
        <v>3</v>
      </c>
      <c r="CG48" t="s">
        <v>576</v>
      </c>
      <c r="CH48">
        <v>1</v>
      </c>
      <c r="CI48" t="s">
        <v>556</v>
      </c>
      <c r="CJ48">
        <v>2</v>
      </c>
      <c r="CK48" t="s">
        <v>652</v>
      </c>
      <c r="CL48" t="s">
        <v>578</v>
      </c>
      <c r="CM48">
        <v>1</v>
      </c>
      <c r="CN48" t="s">
        <v>519</v>
      </c>
      <c r="CO48">
        <v>8.5</v>
      </c>
      <c r="CP48">
        <v>9</v>
      </c>
      <c r="CQ48" t="s">
        <v>524</v>
      </c>
      <c r="CR48" t="s">
        <v>574</v>
      </c>
      <c r="CS48" t="s">
        <v>39</v>
      </c>
    </row>
    <row r="49" spans="1:97" x14ac:dyDescent="0.35">
      <c r="A49" t="s">
        <v>92</v>
      </c>
      <c r="B49" t="s">
        <v>216</v>
      </c>
      <c r="C49">
        <v>1019</v>
      </c>
      <c r="D49" s="5">
        <v>1018</v>
      </c>
      <c r="E49">
        <v>1</v>
      </c>
      <c r="F49">
        <v>100</v>
      </c>
      <c r="G49">
        <v>76</v>
      </c>
      <c r="H49" t="b">
        <v>1</v>
      </c>
      <c r="I49">
        <v>4</v>
      </c>
      <c r="J49">
        <v>3</v>
      </c>
      <c r="K49" t="s">
        <v>1130</v>
      </c>
      <c r="L49">
        <v>1</v>
      </c>
      <c r="M49">
        <v>0</v>
      </c>
      <c r="N49" t="s">
        <v>1082</v>
      </c>
      <c r="O49">
        <v>2</v>
      </c>
      <c r="P49">
        <v>1</v>
      </c>
      <c r="Q49" t="s">
        <v>1005</v>
      </c>
      <c r="R49" t="s">
        <v>39</v>
      </c>
      <c r="S49">
        <v>1</v>
      </c>
      <c r="T49" t="s">
        <v>39</v>
      </c>
      <c r="U49" t="s">
        <v>784</v>
      </c>
      <c r="V49">
        <v>1</v>
      </c>
      <c r="W49">
        <v>1</v>
      </c>
      <c r="X49" t="s">
        <v>46</v>
      </c>
      <c r="Y49">
        <v>3</v>
      </c>
      <c r="Z49" t="s">
        <v>39</v>
      </c>
      <c r="AA49">
        <v>1</v>
      </c>
      <c r="AB49" t="s">
        <v>41</v>
      </c>
      <c r="AC49" t="s">
        <v>62</v>
      </c>
      <c r="AD49">
        <v>24.5</v>
      </c>
      <c r="AE49">
        <v>7.5</v>
      </c>
      <c r="AF49">
        <v>7</v>
      </c>
      <c r="AG49" t="s">
        <v>52</v>
      </c>
      <c r="AH49" t="s">
        <v>57</v>
      </c>
      <c r="AI49" t="s">
        <v>52</v>
      </c>
      <c r="AJ49">
        <v>3</v>
      </c>
      <c r="AK49">
        <v>4</v>
      </c>
      <c r="AL49">
        <v>1</v>
      </c>
      <c r="AM49">
        <v>8</v>
      </c>
      <c r="AN49" t="s">
        <v>64</v>
      </c>
      <c r="AO49">
        <v>-2</v>
      </c>
      <c r="AP49">
        <v>1</v>
      </c>
      <c r="AR49" s="9">
        <v>43905.521481481483</v>
      </c>
      <c r="AS49">
        <v>100</v>
      </c>
      <c r="AT49" t="s">
        <v>514</v>
      </c>
      <c r="AU49" t="s">
        <v>49</v>
      </c>
      <c r="AV49">
        <v>2</v>
      </c>
      <c r="AW49" t="s">
        <v>52</v>
      </c>
      <c r="AX49">
        <v>3</v>
      </c>
      <c r="AY49" t="s">
        <v>52</v>
      </c>
      <c r="AZ49">
        <v>1</v>
      </c>
      <c r="BA49">
        <v>6</v>
      </c>
      <c r="BB49" t="s">
        <v>64</v>
      </c>
      <c r="BC49">
        <v>-2</v>
      </c>
      <c r="BD49">
        <v>1</v>
      </c>
      <c r="BE49" t="s">
        <v>39</v>
      </c>
      <c r="BF49">
        <v>1</v>
      </c>
      <c r="BG49">
        <v>0</v>
      </c>
      <c r="BH49">
        <v>0</v>
      </c>
      <c r="BI49">
        <v>2</v>
      </c>
      <c r="BJ49" t="s">
        <v>566</v>
      </c>
      <c r="BK49" t="s">
        <v>567</v>
      </c>
      <c r="BL49" t="s">
        <v>566</v>
      </c>
      <c r="BM49" t="s">
        <v>567</v>
      </c>
      <c r="BN49" s="5">
        <v>2</v>
      </c>
      <c r="BO49" t="s">
        <v>41</v>
      </c>
      <c r="BP49" t="s">
        <v>560</v>
      </c>
      <c r="BQ49">
        <v>24.5</v>
      </c>
      <c r="BR49">
        <v>3.5</v>
      </c>
      <c r="BS49">
        <v>70</v>
      </c>
      <c r="BT49">
        <v>0</v>
      </c>
      <c r="BU49">
        <v>0</v>
      </c>
      <c r="BV49" t="s">
        <v>542</v>
      </c>
      <c r="BW49">
        <v>1994</v>
      </c>
      <c r="BX49">
        <v>1</v>
      </c>
      <c r="BY49">
        <v>26</v>
      </c>
      <c r="BZ49" t="s">
        <v>1076</v>
      </c>
      <c r="CA49" t="s">
        <v>569</v>
      </c>
      <c r="CB49">
        <v>1</v>
      </c>
      <c r="CC49" t="s">
        <v>553</v>
      </c>
      <c r="CD49">
        <v>2</v>
      </c>
      <c r="CE49" t="s">
        <v>601</v>
      </c>
      <c r="CF49">
        <v>3</v>
      </c>
      <c r="CG49" t="s">
        <v>571</v>
      </c>
      <c r="CH49">
        <v>2</v>
      </c>
      <c r="CI49" t="s">
        <v>556</v>
      </c>
      <c r="CJ49">
        <v>2</v>
      </c>
      <c r="CK49" t="s">
        <v>691</v>
      </c>
      <c r="CL49" t="s">
        <v>578</v>
      </c>
      <c r="CM49">
        <v>1</v>
      </c>
      <c r="CN49" t="s">
        <v>521</v>
      </c>
      <c r="CO49">
        <v>7.5</v>
      </c>
      <c r="CP49">
        <v>7</v>
      </c>
      <c r="CQ49" t="s">
        <v>518</v>
      </c>
      <c r="CR49" t="s">
        <v>579</v>
      </c>
      <c r="CS49" t="s">
        <v>39</v>
      </c>
    </row>
    <row r="50" spans="1:97" x14ac:dyDescent="0.35">
      <c r="A50" t="s">
        <v>92</v>
      </c>
      <c r="B50" t="s">
        <v>217</v>
      </c>
      <c r="C50">
        <v>1026</v>
      </c>
      <c r="D50" s="5">
        <v>1025</v>
      </c>
      <c r="E50">
        <v>1</v>
      </c>
      <c r="F50">
        <v>100</v>
      </c>
      <c r="G50">
        <v>71</v>
      </c>
      <c r="H50" t="b">
        <v>1</v>
      </c>
      <c r="I50">
        <v>5</v>
      </c>
      <c r="J50">
        <v>4</v>
      </c>
      <c r="K50" t="s">
        <v>1131</v>
      </c>
      <c r="L50">
        <v>1</v>
      </c>
      <c r="M50">
        <v>0</v>
      </c>
      <c r="N50" t="s">
        <v>1082</v>
      </c>
      <c r="O50">
        <v>2</v>
      </c>
      <c r="P50">
        <v>1</v>
      </c>
      <c r="Q50" t="s">
        <v>1005</v>
      </c>
      <c r="R50" t="s">
        <v>39</v>
      </c>
      <c r="S50">
        <v>1</v>
      </c>
      <c r="T50" t="s">
        <v>39</v>
      </c>
      <c r="U50" t="s">
        <v>784</v>
      </c>
      <c r="V50">
        <v>1</v>
      </c>
      <c r="W50">
        <v>1</v>
      </c>
      <c r="X50" t="s">
        <v>46</v>
      </c>
      <c r="Y50">
        <v>3</v>
      </c>
      <c r="Z50" t="s">
        <v>39</v>
      </c>
      <c r="AA50">
        <v>1</v>
      </c>
      <c r="AB50" t="s">
        <v>41</v>
      </c>
      <c r="AC50" t="s">
        <v>42</v>
      </c>
      <c r="AD50">
        <v>24.5</v>
      </c>
      <c r="AE50">
        <v>9.5</v>
      </c>
      <c r="AF50">
        <v>9</v>
      </c>
      <c r="AG50" t="s">
        <v>52</v>
      </c>
      <c r="AH50" t="s">
        <v>57</v>
      </c>
      <c r="AI50" t="s">
        <v>57</v>
      </c>
      <c r="AJ50">
        <v>3</v>
      </c>
      <c r="AK50">
        <v>4</v>
      </c>
      <c r="AL50">
        <v>0</v>
      </c>
      <c r="AM50">
        <v>7</v>
      </c>
      <c r="AN50" t="s">
        <v>58</v>
      </c>
      <c r="AO50">
        <v>-1</v>
      </c>
      <c r="AP50">
        <v>2</v>
      </c>
      <c r="AR50" s="9">
        <v>43905.602650462963</v>
      </c>
      <c r="AS50">
        <v>100</v>
      </c>
      <c r="AT50" t="s">
        <v>514</v>
      </c>
      <c r="AU50" t="s">
        <v>52</v>
      </c>
      <c r="AV50">
        <v>3</v>
      </c>
      <c r="AW50" t="s">
        <v>57</v>
      </c>
      <c r="AX50">
        <v>4</v>
      </c>
      <c r="AY50" t="s">
        <v>43</v>
      </c>
      <c r="AZ50">
        <v>4</v>
      </c>
      <c r="BA50">
        <v>11</v>
      </c>
      <c r="BB50" t="s">
        <v>61</v>
      </c>
      <c r="BC50">
        <v>0</v>
      </c>
      <c r="BD50">
        <v>3</v>
      </c>
      <c r="BE50" t="s">
        <v>39</v>
      </c>
      <c r="BF50">
        <v>1</v>
      </c>
      <c r="BG50">
        <v>0</v>
      </c>
      <c r="BH50">
        <v>0</v>
      </c>
      <c r="BI50">
        <v>2</v>
      </c>
      <c r="BJ50" t="s">
        <v>566</v>
      </c>
      <c r="BK50" t="s">
        <v>567</v>
      </c>
      <c r="BL50" t="s">
        <v>566</v>
      </c>
      <c r="BM50" t="s">
        <v>567</v>
      </c>
      <c r="BN50" s="5">
        <v>2</v>
      </c>
      <c r="BO50" t="s">
        <v>41</v>
      </c>
      <c r="BP50" t="s">
        <v>560</v>
      </c>
      <c r="BQ50">
        <v>24.5</v>
      </c>
      <c r="BR50">
        <v>3.5</v>
      </c>
      <c r="BS50">
        <v>70</v>
      </c>
      <c r="BT50">
        <v>0</v>
      </c>
      <c r="BU50">
        <v>0</v>
      </c>
      <c r="BV50" t="s">
        <v>568</v>
      </c>
      <c r="BW50">
        <v>1993</v>
      </c>
      <c r="BX50">
        <v>0</v>
      </c>
      <c r="BY50">
        <v>27</v>
      </c>
      <c r="BZ50" t="s">
        <v>1076</v>
      </c>
      <c r="CA50" t="s">
        <v>552</v>
      </c>
      <c r="CB50">
        <v>4</v>
      </c>
      <c r="CC50" t="s">
        <v>553</v>
      </c>
      <c r="CD50">
        <v>2</v>
      </c>
      <c r="CE50" t="s">
        <v>601</v>
      </c>
      <c r="CF50">
        <v>3</v>
      </c>
      <c r="CG50" t="s">
        <v>576</v>
      </c>
      <c r="CH50">
        <v>1</v>
      </c>
      <c r="CI50" t="s">
        <v>556</v>
      </c>
      <c r="CJ50">
        <v>2</v>
      </c>
      <c r="CK50" t="s">
        <v>693</v>
      </c>
      <c r="CL50" t="s">
        <v>648</v>
      </c>
      <c r="CM50">
        <v>2</v>
      </c>
      <c r="CN50" t="s">
        <v>519</v>
      </c>
      <c r="CO50">
        <v>8.5</v>
      </c>
      <c r="CP50">
        <v>8</v>
      </c>
      <c r="CQ50" t="s">
        <v>518</v>
      </c>
      <c r="CR50" t="s">
        <v>574</v>
      </c>
      <c r="CS50" t="s">
        <v>39</v>
      </c>
    </row>
    <row r="51" spans="1:97" x14ac:dyDescent="0.35">
      <c r="A51" t="s">
        <v>92</v>
      </c>
      <c r="B51" t="s">
        <v>218</v>
      </c>
      <c r="C51">
        <v>1057</v>
      </c>
      <c r="D51" s="5">
        <v>1056</v>
      </c>
      <c r="E51">
        <v>1</v>
      </c>
      <c r="F51">
        <v>100</v>
      </c>
      <c r="G51">
        <v>69</v>
      </c>
      <c r="H51" t="b">
        <v>1</v>
      </c>
      <c r="I51">
        <v>4</v>
      </c>
      <c r="J51">
        <v>4</v>
      </c>
      <c r="K51" t="s">
        <v>1132</v>
      </c>
      <c r="L51">
        <v>1</v>
      </c>
      <c r="M51">
        <v>0</v>
      </c>
      <c r="O51">
        <v>2</v>
      </c>
      <c r="P51">
        <v>1</v>
      </c>
      <c r="Q51" t="s">
        <v>1005</v>
      </c>
      <c r="R51" t="s">
        <v>50</v>
      </c>
      <c r="S51">
        <v>0</v>
      </c>
      <c r="U51" t="s">
        <v>785</v>
      </c>
      <c r="V51">
        <v>0</v>
      </c>
      <c r="W51">
        <v>0</v>
      </c>
      <c r="Z51" t="s">
        <v>39</v>
      </c>
      <c r="AA51">
        <v>1</v>
      </c>
      <c r="AB51" t="s">
        <v>41</v>
      </c>
      <c r="AC51" t="s">
        <v>42</v>
      </c>
      <c r="AD51">
        <v>24.5</v>
      </c>
      <c r="AE51">
        <v>9.5</v>
      </c>
      <c r="AF51">
        <v>9</v>
      </c>
      <c r="AG51" t="s">
        <v>57</v>
      </c>
      <c r="AH51" t="s">
        <v>57</v>
      </c>
      <c r="AI51" t="s">
        <v>57</v>
      </c>
      <c r="AJ51">
        <v>4</v>
      </c>
      <c r="AK51">
        <v>4</v>
      </c>
      <c r="AL51">
        <v>0</v>
      </c>
      <c r="AM51">
        <v>8</v>
      </c>
      <c r="AN51" t="s">
        <v>45</v>
      </c>
      <c r="AO51">
        <v>2</v>
      </c>
      <c r="AP51">
        <v>5</v>
      </c>
      <c r="AR51" s="9">
        <v>43905.88108796296</v>
      </c>
      <c r="AS51">
        <v>100</v>
      </c>
      <c r="AT51" t="s">
        <v>514</v>
      </c>
      <c r="AU51" t="s">
        <v>57</v>
      </c>
      <c r="AV51">
        <v>4</v>
      </c>
      <c r="AW51" t="s">
        <v>57</v>
      </c>
      <c r="AX51">
        <v>4</v>
      </c>
      <c r="AY51" t="s">
        <v>52</v>
      </c>
      <c r="AZ51">
        <v>1</v>
      </c>
      <c r="BA51">
        <v>9</v>
      </c>
      <c r="BB51" t="s">
        <v>65</v>
      </c>
      <c r="BC51">
        <v>1</v>
      </c>
      <c r="BD51">
        <v>4</v>
      </c>
      <c r="BE51" t="s">
        <v>39</v>
      </c>
      <c r="BF51">
        <v>1</v>
      </c>
      <c r="BG51">
        <v>0</v>
      </c>
      <c r="BH51">
        <v>0</v>
      </c>
      <c r="BI51">
        <v>3</v>
      </c>
      <c r="BJ51" t="s">
        <v>581</v>
      </c>
      <c r="BK51" t="s">
        <v>582</v>
      </c>
      <c r="BL51" t="s">
        <v>581</v>
      </c>
      <c r="BM51" t="s">
        <v>582</v>
      </c>
      <c r="BN51" s="5">
        <v>3</v>
      </c>
      <c r="BO51" t="s">
        <v>594</v>
      </c>
      <c r="BP51" t="s">
        <v>583</v>
      </c>
      <c r="BQ51">
        <v>23.5</v>
      </c>
      <c r="BR51">
        <v>1.5</v>
      </c>
      <c r="BS51">
        <v>33</v>
      </c>
      <c r="BT51">
        <v>0</v>
      </c>
      <c r="BU51">
        <v>0</v>
      </c>
      <c r="BV51" t="s">
        <v>568</v>
      </c>
      <c r="BW51">
        <v>1993</v>
      </c>
      <c r="BX51">
        <v>0</v>
      </c>
      <c r="BY51">
        <v>27</v>
      </c>
      <c r="BZ51" t="s">
        <v>1076</v>
      </c>
      <c r="CA51" t="s">
        <v>569</v>
      </c>
      <c r="CB51">
        <v>1</v>
      </c>
      <c r="CC51" t="s">
        <v>553</v>
      </c>
      <c r="CD51">
        <v>2</v>
      </c>
      <c r="CE51" t="s">
        <v>601</v>
      </c>
      <c r="CF51">
        <v>3</v>
      </c>
      <c r="CG51" t="s">
        <v>571</v>
      </c>
      <c r="CH51">
        <v>2</v>
      </c>
      <c r="CI51" t="s">
        <v>556</v>
      </c>
      <c r="CJ51">
        <v>2</v>
      </c>
      <c r="CK51" t="s">
        <v>695</v>
      </c>
      <c r="CL51" t="s">
        <v>578</v>
      </c>
      <c r="CM51">
        <v>1</v>
      </c>
      <c r="CN51" t="s">
        <v>519</v>
      </c>
      <c r="CO51">
        <v>8.5</v>
      </c>
      <c r="CP51">
        <v>9</v>
      </c>
      <c r="CQ51" t="s">
        <v>520</v>
      </c>
      <c r="CR51" t="s">
        <v>561</v>
      </c>
      <c r="CS51" t="s">
        <v>39</v>
      </c>
    </row>
    <row r="52" spans="1:97" x14ac:dyDescent="0.35">
      <c r="A52" t="s">
        <v>86</v>
      </c>
      <c r="B52" t="s">
        <v>219</v>
      </c>
      <c r="C52">
        <v>1242</v>
      </c>
      <c r="D52" s="5">
        <v>1241</v>
      </c>
      <c r="E52">
        <v>1</v>
      </c>
      <c r="F52">
        <v>100</v>
      </c>
      <c r="G52">
        <v>70</v>
      </c>
      <c r="H52" t="b">
        <v>1</v>
      </c>
      <c r="I52">
        <v>5</v>
      </c>
      <c r="J52">
        <v>4</v>
      </c>
      <c r="K52" t="s">
        <v>1133</v>
      </c>
      <c r="L52">
        <v>0</v>
      </c>
      <c r="M52">
        <v>0</v>
      </c>
      <c r="O52">
        <v>1</v>
      </c>
      <c r="P52">
        <v>1</v>
      </c>
      <c r="Q52" t="s">
        <v>1006</v>
      </c>
      <c r="R52" t="s">
        <v>50</v>
      </c>
      <c r="S52">
        <v>0</v>
      </c>
      <c r="U52" t="s">
        <v>785</v>
      </c>
      <c r="V52">
        <v>0</v>
      </c>
      <c r="W52">
        <v>0</v>
      </c>
      <c r="Z52" t="s">
        <v>39</v>
      </c>
      <c r="AA52">
        <v>1</v>
      </c>
      <c r="AB52" t="s">
        <v>60</v>
      </c>
      <c r="AC52" t="s">
        <v>62</v>
      </c>
      <c r="AD52">
        <v>22.5</v>
      </c>
      <c r="AE52">
        <v>7.5</v>
      </c>
      <c r="AF52">
        <v>9</v>
      </c>
      <c r="AG52" t="s">
        <v>52</v>
      </c>
      <c r="AH52" t="s">
        <v>52</v>
      </c>
      <c r="AI52" t="s">
        <v>49</v>
      </c>
      <c r="AJ52">
        <v>3</v>
      </c>
      <c r="AK52">
        <v>3</v>
      </c>
      <c r="AL52">
        <v>2</v>
      </c>
      <c r="AM52">
        <v>8</v>
      </c>
      <c r="AN52" t="s">
        <v>65</v>
      </c>
      <c r="AO52">
        <v>1</v>
      </c>
      <c r="AP52">
        <v>4</v>
      </c>
      <c r="AR52" s="9" t="s">
        <v>515</v>
      </c>
      <c r="AS52" t="s">
        <v>515</v>
      </c>
      <c r="AT52" t="s">
        <v>515</v>
      </c>
      <c r="AU52" t="s">
        <v>52</v>
      </c>
      <c r="AV52">
        <v>3</v>
      </c>
      <c r="AW52" t="s">
        <v>52</v>
      </c>
      <c r="AX52">
        <v>3</v>
      </c>
      <c r="AY52" t="s">
        <v>49</v>
      </c>
      <c r="AZ52">
        <v>2</v>
      </c>
      <c r="BA52">
        <v>8</v>
      </c>
      <c r="BB52" t="s">
        <v>65</v>
      </c>
      <c r="BC52">
        <v>1</v>
      </c>
      <c r="BD52">
        <v>4</v>
      </c>
      <c r="BG52">
        <v>0</v>
      </c>
      <c r="BH52">
        <v>0</v>
      </c>
      <c r="BI52">
        <v>1</v>
      </c>
      <c r="BJ52" t="s">
        <v>562</v>
      </c>
      <c r="BK52" t="s">
        <v>563</v>
      </c>
      <c r="BL52" t="s">
        <v>562</v>
      </c>
      <c r="BM52" t="s">
        <v>563</v>
      </c>
      <c r="BN52" s="5">
        <v>1</v>
      </c>
      <c r="BO52" t="s">
        <v>559</v>
      </c>
      <c r="BP52" t="s">
        <v>606</v>
      </c>
      <c r="BQ52">
        <v>22.5</v>
      </c>
      <c r="BR52">
        <v>5.5</v>
      </c>
      <c r="BS52">
        <v>100</v>
      </c>
      <c r="BT52">
        <v>0</v>
      </c>
      <c r="BU52">
        <v>0</v>
      </c>
      <c r="BV52" t="s">
        <v>568</v>
      </c>
      <c r="BW52">
        <v>1991</v>
      </c>
      <c r="BX52">
        <v>0</v>
      </c>
      <c r="BY52">
        <v>29</v>
      </c>
      <c r="BZ52" t="s">
        <v>1076</v>
      </c>
      <c r="CA52" t="s">
        <v>569</v>
      </c>
      <c r="CB52">
        <v>1</v>
      </c>
      <c r="CC52" t="s">
        <v>553</v>
      </c>
      <c r="CD52">
        <v>2</v>
      </c>
      <c r="CE52" t="s">
        <v>601</v>
      </c>
      <c r="CF52">
        <v>3</v>
      </c>
      <c r="CG52" t="s">
        <v>576</v>
      </c>
      <c r="CH52">
        <v>1</v>
      </c>
      <c r="CI52" t="s">
        <v>556</v>
      </c>
      <c r="CJ52">
        <v>2</v>
      </c>
      <c r="CK52" t="s">
        <v>667</v>
      </c>
      <c r="CL52" t="s">
        <v>558</v>
      </c>
      <c r="CM52">
        <v>1</v>
      </c>
      <c r="CN52" t="s">
        <v>521</v>
      </c>
      <c r="CO52">
        <v>7.5</v>
      </c>
      <c r="CP52">
        <v>9</v>
      </c>
      <c r="CQ52" t="s">
        <v>520</v>
      </c>
      <c r="CR52" t="s">
        <v>585</v>
      </c>
      <c r="CS52" t="s">
        <v>39</v>
      </c>
    </row>
    <row r="53" spans="1:97" x14ac:dyDescent="0.35">
      <c r="A53" t="s">
        <v>92</v>
      </c>
      <c r="B53" t="s">
        <v>220</v>
      </c>
      <c r="C53">
        <v>1452</v>
      </c>
      <c r="D53" s="5">
        <v>1449</v>
      </c>
      <c r="E53">
        <v>1</v>
      </c>
      <c r="F53">
        <v>100</v>
      </c>
      <c r="G53">
        <v>155</v>
      </c>
      <c r="H53" t="b">
        <v>1</v>
      </c>
      <c r="I53">
        <v>5</v>
      </c>
      <c r="J53">
        <v>4</v>
      </c>
      <c r="K53" t="s">
        <v>1134</v>
      </c>
      <c r="L53">
        <v>1</v>
      </c>
      <c r="M53">
        <v>0</v>
      </c>
      <c r="N53" t="s">
        <v>1082</v>
      </c>
      <c r="O53">
        <v>2</v>
      </c>
      <c r="P53">
        <v>1</v>
      </c>
      <c r="Q53" t="s">
        <v>1005</v>
      </c>
      <c r="R53" t="s">
        <v>39</v>
      </c>
      <c r="S53">
        <v>1</v>
      </c>
      <c r="T53" t="s">
        <v>39</v>
      </c>
      <c r="U53" t="s">
        <v>784</v>
      </c>
      <c r="V53">
        <v>1</v>
      </c>
      <c r="W53">
        <v>1</v>
      </c>
      <c r="X53" t="s">
        <v>59</v>
      </c>
      <c r="Y53">
        <v>2</v>
      </c>
      <c r="Z53" t="s">
        <v>39</v>
      </c>
      <c r="AA53">
        <v>1</v>
      </c>
      <c r="AB53" t="s">
        <v>47</v>
      </c>
      <c r="AC53" t="s">
        <v>51</v>
      </c>
      <c r="AD53">
        <v>23.5</v>
      </c>
      <c r="AE53">
        <v>6.5</v>
      </c>
      <c r="AF53">
        <v>7</v>
      </c>
      <c r="AG53" t="s">
        <v>52</v>
      </c>
      <c r="AH53" t="s">
        <v>57</v>
      </c>
      <c r="AI53" t="s">
        <v>57</v>
      </c>
      <c r="AJ53">
        <v>3</v>
      </c>
      <c r="AK53">
        <v>4</v>
      </c>
      <c r="AL53">
        <v>0</v>
      </c>
      <c r="AM53">
        <v>7</v>
      </c>
      <c r="AN53" t="s">
        <v>64</v>
      </c>
      <c r="AO53">
        <v>-2</v>
      </c>
      <c r="AP53">
        <v>1</v>
      </c>
      <c r="AQ53">
        <v>0.78</v>
      </c>
      <c r="AR53" s="9">
        <v>43905.751284722224</v>
      </c>
      <c r="AS53">
        <v>100</v>
      </c>
      <c r="AT53" t="s">
        <v>514</v>
      </c>
      <c r="AU53" t="s">
        <v>57</v>
      </c>
      <c r="AV53">
        <v>4</v>
      </c>
      <c r="AW53" t="s">
        <v>57</v>
      </c>
      <c r="AX53">
        <v>4</v>
      </c>
      <c r="AY53" t="s">
        <v>43</v>
      </c>
      <c r="AZ53">
        <v>4</v>
      </c>
      <c r="BA53">
        <v>12</v>
      </c>
      <c r="BB53" t="s">
        <v>58</v>
      </c>
      <c r="BC53">
        <v>-1</v>
      </c>
      <c r="BD53">
        <v>2</v>
      </c>
      <c r="BE53" t="s">
        <v>39</v>
      </c>
      <c r="BF53">
        <v>1</v>
      </c>
      <c r="BG53">
        <v>0</v>
      </c>
      <c r="BH53">
        <v>0</v>
      </c>
      <c r="BI53">
        <v>1</v>
      </c>
      <c r="BJ53" t="s">
        <v>562</v>
      </c>
      <c r="BK53" t="s">
        <v>563</v>
      </c>
      <c r="BL53" t="s">
        <v>562</v>
      </c>
      <c r="BM53" t="s">
        <v>563</v>
      </c>
      <c r="BN53" s="5">
        <v>1</v>
      </c>
      <c r="BO53" t="s">
        <v>594</v>
      </c>
      <c r="BP53" t="s">
        <v>606</v>
      </c>
      <c r="BQ53">
        <v>23.5</v>
      </c>
      <c r="BR53">
        <v>5.5</v>
      </c>
      <c r="BS53">
        <v>100</v>
      </c>
      <c r="BT53">
        <v>0</v>
      </c>
      <c r="BU53">
        <v>0</v>
      </c>
      <c r="BV53" t="s">
        <v>542</v>
      </c>
      <c r="BW53">
        <v>1993</v>
      </c>
      <c r="BX53">
        <v>1</v>
      </c>
      <c r="BY53">
        <v>27</v>
      </c>
      <c r="BZ53" t="s">
        <v>1076</v>
      </c>
      <c r="CA53" t="s">
        <v>569</v>
      </c>
      <c r="CB53">
        <v>1</v>
      </c>
      <c r="CC53" t="s">
        <v>553</v>
      </c>
      <c r="CD53">
        <v>2</v>
      </c>
      <c r="CE53" t="s">
        <v>570</v>
      </c>
      <c r="CF53">
        <v>2</v>
      </c>
      <c r="CG53" t="s">
        <v>571</v>
      </c>
      <c r="CH53">
        <v>2</v>
      </c>
      <c r="CI53" t="s">
        <v>556</v>
      </c>
      <c r="CJ53">
        <v>2</v>
      </c>
      <c r="CK53" t="s">
        <v>699</v>
      </c>
      <c r="CL53" t="s">
        <v>558</v>
      </c>
      <c r="CM53">
        <v>1</v>
      </c>
      <c r="CN53" t="s">
        <v>522</v>
      </c>
      <c r="CO53">
        <v>5.5</v>
      </c>
      <c r="CP53">
        <v>6</v>
      </c>
      <c r="CQ53" t="s">
        <v>523</v>
      </c>
      <c r="CR53" t="s">
        <v>561</v>
      </c>
      <c r="CS53" t="s">
        <v>39</v>
      </c>
    </row>
    <row r="54" spans="1:97" x14ac:dyDescent="0.35">
      <c r="A54" t="s">
        <v>86</v>
      </c>
      <c r="B54" t="s">
        <v>221</v>
      </c>
      <c r="C54">
        <v>1537</v>
      </c>
      <c r="D54" s="5">
        <v>1535</v>
      </c>
      <c r="E54">
        <v>1</v>
      </c>
      <c r="F54">
        <v>100</v>
      </c>
      <c r="G54">
        <v>138</v>
      </c>
      <c r="H54" t="b">
        <v>1</v>
      </c>
      <c r="I54">
        <v>5</v>
      </c>
      <c r="J54">
        <v>4</v>
      </c>
      <c r="K54" t="s">
        <v>1135</v>
      </c>
      <c r="L54">
        <v>0</v>
      </c>
      <c r="M54">
        <v>0</v>
      </c>
      <c r="N54" t="s">
        <v>1082</v>
      </c>
      <c r="O54">
        <v>1</v>
      </c>
      <c r="P54">
        <v>1</v>
      </c>
      <c r="Q54" t="s">
        <v>1006</v>
      </c>
      <c r="R54" t="s">
        <v>39</v>
      </c>
      <c r="S54">
        <v>1</v>
      </c>
      <c r="T54" t="s">
        <v>39</v>
      </c>
      <c r="U54" t="s">
        <v>784</v>
      </c>
      <c r="V54">
        <v>1</v>
      </c>
      <c r="W54">
        <v>1</v>
      </c>
      <c r="X54" t="s">
        <v>40</v>
      </c>
      <c r="Y54">
        <v>4</v>
      </c>
      <c r="Z54" t="s">
        <v>39</v>
      </c>
      <c r="AA54">
        <v>1</v>
      </c>
      <c r="AB54" t="s">
        <v>60</v>
      </c>
      <c r="AC54" t="s">
        <v>56</v>
      </c>
      <c r="AD54">
        <v>22.5</v>
      </c>
      <c r="AE54">
        <v>4.5</v>
      </c>
      <c r="AF54">
        <v>6</v>
      </c>
      <c r="AG54" t="s">
        <v>57</v>
      </c>
      <c r="AH54" t="s">
        <v>57</v>
      </c>
      <c r="AI54" t="s">
        <v>49</v>
      </c>
      <c r="AJ54">
        <v>4</v>
      </c>
      <c r="AK54">
        <v>4</v>
      </c>
      <c r="AL54">
        <v>2</v>
      </c>
      <c r="AM54">
        <v>10</v>
      </c>
      <c r="AN54" t="s">
        <v>58</v>
      </c>
      <c r="AO54">
        <v>-1</v>
      </c>
      <c r="AP54">
        <v>2</v>
      </c>
      <c r="AQ54">
        <v>0.9</v>
      </c>
      <c r="AR54" s="9">
        <v>43904.938310185185</v>
      </c>
      <c r="AS54">
        <v>100</v>
      </c>
      <c r="AT54" t="s">
        <v>514</v>
      </c>
      <c r="AU54" t="s">
        <v>57</v>
      </c>
      <c r="AV54">
        <v>4</v>
      </c>
      <c r="AW54" t="s">
        <v>57</v>
      </c>
      <c r="AX54">
        <v>4</v>
      </c>
      <c r="AY54" t="s">
        <v>57</v>
      </c>
      <c r="AZ54">
        <v>0</v>
      </c>
      <c r="BA54">
        <v>8</v>
      </c>
      <c r="BB54" t="s">
        <v>64</v>
      </c>
      <c r="BC54">
        <v>-2</v>
      </c>
      <c r="BD54">
        <v>1</v>
      </c>
      <c r="BE54" t="s">
        <v>50</v>
      </c>
      <c r="BF54">
        <v>0</v>
      </c>
      <c r="BG54">
        <v>1</v>
      </c>
      <c r="BH54">
        <v>0</v>
      </c>
      <c r="BI54">
        <v>2</v>
      </c>
      <c r="BJ54" t="s">
        <v>701</v>
      </c>
      <c r="BK54" t="s">
        <v>567</v>
      </c>
      <c r="BL54" t="s">
        <v>701</v>
      </c>
      <c r="BM54" t="s">
        <v>567</v>
      </c>
      <c r="BN54" s="5">
        <v>2</v>
      </c>
      <c r="BO54" t="s">
        <v>611</v>
      </c>
      <c r="BP54" t="s">
        <v>583</v>
      </c>
      <c r="BQ54">
        <v>21.5</v>
      </c>
      <c r="BR54">
        <v>1.5</v>
      </c>
      <c r="BS54">
        <v>60</v>
      </c>
      <c r="BT54">
        <v>3</v>
      </c>
      <c r="BU54">
        <v>0</v>
      </c>
      <c r="BV54" t="s">
        <v>568</v>
      </c>
      <c r="BW54">
        <v>1980</v>
      </c>
      <c r="BX54">
        <v>0</v>
      </c>
      <c r="BY54">
        <v>40</v>
      </c>
      <c r="BZ54" t="s">
        <v>1077</v>
      </c>
      <c r="CA54" t="s">
        <v>552</v>
      </c>
      <c r="CB54">
        <v>4</v>
      </c>
      <c r="CC54" t="s">
        <v>590</v>
      </c>
      <c r="CD54">
        <v>1</v>
      </c>
      <c r="CE54" t="s">
        <v>554</v>
      </c>
      <c r="CF54">
        <v>1</v>
      </c>
      <c r="CG54" t="s">
        <v>571</v>
      </c>
      <c r="CH54">
        <v>2</v>
      </c>
      <c r="CI54" t="s">
        <v>556</v>
      </c>
      <c r="CJ54">
        <v>2</v>
      </c>
      <c r="CK54" t="s">
        <v>702</v>
      </c>
      <c r="CL54" t="s">
        <v>592</v>
      </c>
      <c r="CM54">
        <v>3</v>
      </c>
      <c r="CN54" t="s">
        <v>56</v>
      </c>
      <c r="CO54">
        <v>4.5</v>
      </c>
      <c r="CP54">
        <v>7</v>
      </c>
      <c r="CQ54" t="s">
        <v>520</v>
      </c>
      <c r="CR54" t="s">
        <v>585</v>
      </c>
      <c r="CS54" t="s">
        <v>39</v>
      </c>
    </row>
    <row r="55" spans="1:97" x14ac:dyDescent="0.35">
      <c r="A55" t="s">
        <v>92</v>
      </c>
      <c r="B55" t="s">
        <v>222</v>
      </c>
      <c r="C55">
        <v>1626</v>
      </c>
      <c r="D55" s="5">
        <v>1625</v>
      </c>
      <c r="E55">
        <v>1</v>
      </c>
      <c r="F55">
        <v>100</v>
      </c>
      <c r="G55">
        <v>77</v>
      </c>
      <c r="H55" t="b">
        <v>1</v>
      </c>
      <c r="I55">
        <v>2</v>
      </c>
      <c r="J55">
        <v>0</v>
      </c>
      <c r="K55" t="s">
        <v>1136</v>
      </c>
      <c r="L55">
        <v>1</v>
      </c>
      <c r="M55">
        <v>0</v>
      </c>
      <c r="O55">
        <v>2</v>
      </c>
      <c r="P55">
        <v>1</v>
      </c>
      <c r="Q55" t="s">
        <v>1005</v>
      </c>
      <c r="R55" t="s">
        <v>50</v>
      </c>
      <c r="S55">
        <v>0</v>
      </c>
      <c r="U55" t="s">
        <v>785</v>
      </c>
      <c r="V55">
        <v>0</v>
      </c>
      <c r="W55">
        <v>0</v>
      </c>
      <c r="Z55" t="s">
        <v>39</v>
      </c>
      <c r="AA55">
        <v>1</v>
      </c>
      <c r="AB55" t="s">
        <v>47</v>
      </c>
      <c r="AC55" t="s">
        <v>62</v>
      </c>
      <c r="AD55">
        <v>23.5</v>
      </c>
      <c r="AE55">
        <v>7.5</v>
      </c>
      <c r="AF55">
        <v>8</v>
      </c>
      <c r="AG55" t="s">
        <v>44</v>
      </c>
      <c r="AH55" t="s">
        <v>57</v>
      </c>
      <c r="AI55" t="s">
        <v>57</v>
      </c>
      <c r="AJ55">
        <v>1</v>
      </c>
      <c r="AK55">
        <v>4</v>
      </c>
      <c r="AL55">
        <v>0</v>
      </c>
      <c r="AM55">
        <v>5</v>
      </c>
      <c r="AN55" t="s">
        <v>65</v>
      </c>
      <c r="AO55">
        <v>1</v>
      </c>
      <c r="AP55">
        <v>4</v>
      </c>
      <c r="AR55" s="9" t="s">
        <v>515</v>
      </c>
      <c r="AS55" t="s">
        <v>515</v>
      </c>
      <c r="AT55" t="s">
        <v>515</v>
      </c>
      <c r="AU55" t="s">
        <v>44</v>
      </c>
      <c r="AV55">
        <v>1</v>
      </c>
      <c r="AW55" t="s">
        <v>57</v>
      </c>
      <c r="AX55">
        <v>4</v>
      </c>
      <c r="AY55" t="s">
        <v>57</v>
      </c>
      <c r="AZ55">
        <v>4</v>
      </c>
      <c r="BA55">
        <v>9</v>
      </c>
      <c r="BB55" t="s">
        <v>65</v>
      </c>
      <c r="BC55">
        <v>1</v>
      </c>
      <c r="BD55">
        <v>4</v>
      </c>
      <c r="BG55">
        <v>0</v>
      </c>
      <c r="BH55">
        <v>0</v>
      </c>
      <c r="BI55">
        <v>2</v>
      </c>
      <c r="BJ55" t="s">
        <v>566</v>
      </c>
      <c r="BK55" t="s">
        <v>567</v>
      </c>
      <c r="BL55" t="s">
        <v>566</v>
      </c>
      <c r="BM55" t="s">
        <v>567</v>
      </c>
      <c r="BN55" s="5">
        <v>2</v>
      </c>
      <c r="BO55" t="s">
        <v>594</v>
      </c>
      <c r="BP55" t="s">
        <v>560</v>
      </c>
      <c r="BQ55">
        <v>23.5</v>
      </c>
      <c r="BR55">
        <v>3.5</v>
      </c>
      <c r="BS55">
        <v>77</v>
      </c>
      <c r="BT55">
        <v>0</v>
      </c>
      <c r="BU55">
        <v>0</v>
      </c>
      <c r="BV55" t="s">
        <v>542</v>
      </c>
      <c r="BW55">
        <v>1994</v>
      </c>
      <c r="BX55">
        <v>1</v>
      </c>
      <c r="BY55">
        <v>26</v>
      </c>
      <c r="BZ55" t="s">
        <v>1076</v>
      </c>
      <c r="CA55" t="s">
        <v>569</v>
      </c>
      <c r="CB55">
        <v>1</v>
      </c>
      <c r="CC55" t="s">
        <v>590</v>
      </c>
      <c r="CD55">
        <v>1</v>
      </c>
      <c r="CE55" t="s">
        <v>570</v>
      </c>
      <c r="CF55">
        <v>2</v>
      </c>
      <c r="CG55" t="s">
        <v>576</v>
      </c>
      <c r="CH55">
        <v>1</v>
      </c>
      <c r="CI55" t="s">
        <v>556</v>
      </c>
      <c r="CJ55">
        <v>2</v>
      </c>
      <c r="CK55" t="s">
        <v>704</v>
      </c>
      <c r="CL55" t="s">
        <v>573</v>
      </c>
      <c r="CM55">
        <v>0</v>
      </c>
      <c r="CN55" t="s">
        <v>519</v>
      </c>
      <c r="CO55">
        <v>8.5</v>
      </c>
      <c r="CP55">
        <v>9</v>
      </c>
      <c r="CQ55" t="s">
        <v>525</v>
      </c>
      <c r="CR55" t="s">
        <v>579</v>
      </c>
      <c r="CS55" t="s">
        <v>39</v>
      </c>
    </row>
    <row r="56" spans="1:97" x14ac:dyDescent="0.35">
      <c r="A56" t="s">
        <v>87</v>
      </c>
      <c r="B56" t="s">
        <v>223</v>
      </c>
      <c r="C56">
        <v>410</v>
      </c>
      <c r="D56" s="5">
        <v>409</v>
      </c>
      <c r="E56">
        <v>1</v>
      </c>
      <c r="F56">
        <v>100</v>
      </c>
      <c r="G56">
        <v>68</v>
      </c>
      <c r="H56" t="b">
        <v>1</v>
      </c>
      <c r="I56">
        <v>5</v>
      </c>
      <c r="J56">
        <v>5</v>
      </c>
      <c r="K56" t="s">
        <v>1149</v>
      </c>
      <c r="L56">
        <v>0</v>
      </c>
      <c r="M56">
        <v>0</v>
      </c>
      <c r="N56" t="s">
        <v>1082</v>
      </c>
      <c r="O56">
        <v>1</v>
      </c>
      <c r="P56">
        <v>2</v>
      </c>
      <c r="Q56" t="s">
        <v>1007</v>
      </c>
      <c r="R56" t="s">
        <v>39</v>
      </c>
      <c r="S56">
        <v>1</v>
      </c>
      <c r="T56" t="s">
        <v>39</v>
      </c>
      <c r="U56" t="s">
        <v>784</v>
      </c>
      <c r="V56">
        <v>1</v>
      </c>
      <c r="W56">
        <v>1</v>
      </c>
      <c r="X56" t="s">
        <v>46</v>
      </c>
      <c r="Y56">
        <v>3</v>
      </c>
      <c r="Z56" t="s">
        <v>39</v>
      </c>
      <c r="AA56">
        <v>1</v>
      </c>
      <c r="AB56" t="s">
        <v>47</v>
      </c>
      <c r="AC56" t="s">
        <v>63</v>
      </c>
      <c r="AD56">
        <v>23.5</v>
      </c>
      <c r="AE56">
        <v>5.5</v>
      </c>
      <c r="AF56">
        <v>6</v>
      </c>
      <c r="AG56" t="s">
        <v>57</v>
      </c>
      <c r="AH56" t="s">
        <v>57</v>
      </c>
      <c r="AI56" t="s">
        <v>57</v>
      </c>
      <c r="AJ56">
        <v>4</v>
      </c>
      <c r="AK56">
        <v>4</v>
      </c>
      <c r="AL56">
        <v>0</v>
      </c>
      <c r="AM56">
        <v>8</v>
      </c>
      <c r="AN56" t="s">
        <v>61</v>
      </c>
      <c r="AO56">
        <v>0</v>
      </c>
      <c r="AP56">
        <v>3</v>
      </c>
      <c r="AR56" s="9">
        <v>43904.777986111112</v>
      </c>
      <c r="AS56">
        <v>100</v>
      </c>
      <c r="AT56" t="s">
        <v>514</v>
      </c>
      <c r="AU56" t="s">
        <v>52</v>
      </c>
      <c r="AV56">
        <v>3</v>
      </c>
      <c r="AW56" t="s">
        <v>57</v>
      </c>
      <c r="AX56">
        <v>4</v>
      </c>
      <c r="AY56" t="s">
        <v>57</v>
      </c>
      <c r="AZ56">
        <v>0</v>
      </c>
      <c r="BA56">
        <v>7</v>
      </c>
      <c r="BB56" t="s">
        <v>65</v>
      </c>
      <c r="BC56">
        <v>1</v>
      </c>
      <c r="BD56">
        <v>4</v>
      </c>
      <c r="BE56" t="s">
        <v>39</v>
      </c>
      <c r="BF56">
        <v>1</v>
      </c>
      <c r="BG56">
        <v>0</v>
      </c>
      <c r="BH56">
        <v>0</v>
      </c>
      <c r="BI56">
        <v>3</v>
      </c>
      <c r="BJ56" t="s">
        <v>581</v>
      </c>
      <c r="BK56" t="s">
        <v>582</v>
      </c>
      <c r="BL56" t="s">
        <v>581</v>
      </c>
      <c r="BM56" t="s">
        <v>582</v>
      </c>
      <c r="BN56" s="5">
        <v>3</v>
      </c>
      <c r="BO56" t="s">
        <v>559</v>
      </c>
      <c r="BP56" t="s">
        <v>583</v>
      </c>
      <c r="BQ56">
        <v>22.5</v>
      </c>
      <c r="BR56">
        <v>1.5</v>
      </c>
      <c r="BS56">
        <v>42</v>
      </c>
      <c r="BT56">
        <v>0</v>
      </c>
      <c r="BU56">
        <v>0</v>
      </c>
      <c r="BV56" t="s">
        <v>542</v>
      </c>
      <c r="BW56">
        <v>1995</v>
      </c>
      <c r="BX56">
        <v>1</v>
      </c>
      <c r="BY56">
        <v>25</v>
      </c>
      <c r="BZ56" t="s">
        <v>1075</v>
      </c>
      <c r="CA56" t="s">
        <v>569</v>
      </c>
      <c r="CB56">
        <v>1</v>
      </c>
      <c r="CC56" t="s">
        <v>553</v>
      </c>
      <c r="CD56">
        <v>2</v>
      </c>
      <c r="CE56" t="s">
        <v>601</v>
      </c>
      <c r="CF56">
        <v>3</v>
      </c>
      <c r="CG56" t="s">
        <v>576</v>
      </c>
      <c r="CH56">
        <v>1</v>
      </c>
      <c r="CI56" t="s">
        <v>556</v>
      </c>
      <c r="CJ56">
        <v>2</v>
      </c>
      <c r="CK56" t="s">
        <v>604</v>
      </c>
      <c r="CL56" t="s">
        <v>578</v>
      </c>
      <c r="CM56">
        <v>1</v>
      </c>
      <c r="CN56" t="s">
        <v>522</v>
      </c>
      <c r="CO56">
        <v>5.5</v>
      </c>
      <c r="CP56">
        <v>7</v>
      </c>
      <c r="CQ56" t="s">
        <v>523</v>
      </c>
      <c r="CR56" t="s">
        <v>585</v>
      </c>
      <c r="CS56" t="s">
        <v>39</v>
      </c>
    </row>
    <row r="57" spans="1:97" x14ac:dyDescent="0.35">
      <c r="A57" t="s">
        <v>93</v>
      </c>
      <c r="B57" t="s">
        <v>224</v>
      </c>
      <c r="C57">
        <v>507</v>
      </c>
      <c r="D57" s="5">
        <v>506</v>
      </c>
      <c r="E57">
        <v>1</v>
      </c>
      <c r="F57">
        <v>100</v>
      </c>
      <c r="G57">
        <v>92</v>
      </c>
      <c r="H57" t="b">
        <v>1</v>
      </c>
      <c r="I57">
        <v>5</v>
      </c>
      <c r="J57">
        <v>5</v>
      </c>
      <c r="K57" t="s">
        <v>1142</v>
      </c>
      <c r="L57">
        <v>1</v>
      </c>
      <c r="M57">
        <v>0</v>
      </c>
      <c r="N57" t="s">
        <v>1082</v>
      </c>
      <c r="O57">
        <v>2</v>
      </c>
      <c r="P57">
        <v>2</v>
      </c>
      <c r="Q57" t="s">
        <v>1008</v>
      </c>
      <c r="R57" t="s">
        <v>39</v>
      </c>
      <c r="S57">
        <v>1</v>
      </c>
      <c r="T57" t="s">
        <v>39</v>
      </c>
      <c r="U57" t="s">
        <v>784</v>
      </c>
      <c r="V57">
        <v>1</v>
      </c>
      <c r="W57">
        <v>1</v>
      </c>
      <c r="X57" t="s">
        <v>46</v>
      </c>
      <c r="Y57">
        <v>3</v>
      </c>
      <c r="Z57" t="s">
        <v>39</v>
      </c>
      <c r="AA57">
        <v>1</v>
      </c>
      <c r="AB57" t="s">
        <v>60</v>
      </c>
      <c r="AC57" t="s">
        <v>63</v>
      </c>
      <c r="AD57">
        <v>22.5</v>
      </c>
      <c r="AE57">
        <v>5.5</v>
      </c>
      <c r="AF57">
        <v>7</v>
      </c>
      <c r="AG57" t="s">
        <v>57</v>
      </c>
      <c r="AH57" t="s">
        <v>57</v>
      </c>
      <c r="AI57" t="s">
        <v>44</v>
      </c>
      <c r="AJ57">
        <v>4</v>
      </c>
      <c r="AK57">
        <v>4</v>
      </c>
      <c r="AL57">
        <v>3</v>
      </c>
      <c r="AM57">
        <v>11</v>
      </c>
      <c r="AN57" t="s">
        <v>58</v>
      </c>
      <c r="AO57">
        <v>-1</v>
      </c>
      <c r="AP57">
        <v>2</v>
      </c>
      <c r="AQ57">
        <v>0.7</v>
      </c>
      <c r="AR57" s="9">
        <v>43904.720069444447</v>
      </c>
      <c r="AS57">
        <v>100</v>
      </c>
      <c r="AT57" t="s">
        <v>514</v>
      </c>
      <c r="AU57" t="s">
        <v>52</v>
      </c>
      <c r="AV57">
        <v>3</v>
      </c>
      <c r="AW57" t="s">
        <v>57</v>
      </c>
      <c r="AX57">
        <v>4</v>
      </c>
      <c r="AY57" t="s">
        <v>57</v>
      </c>
      <c r="AZ57">
        <v>0</v>
      </c>
      <c r="BA57">
        <v>7</v>
      </c>
      <c r="BB57" t="s">
        <v>58</v>
      </c>
      <c r="BC57">
        <v>-1</v>
      </c>
      <c r="BD57">
        <v>2</v>
      </c>
      <c r="BE57" t="s">
        <v>39</v>
      </c>
      <c r="BF57">
        <v>1</v>
      </c>
      <c r="BG57">
        <v>0</v>
      </c>
      <c r="BH57">
        <v>0</v>
      </c>
      <c r="BI57">
        <v>2</v>
      </c>
      <c r="BJ57" t="s">
        <v>566</v>
      </c>
      <c r="BK57" t="s">
        <v>567</v>
      </c>
      <c r="BL57" t="s">
        <v>566</v>
      </c>
      <c r="BM57" t="s">
        <v>567</v>
      </c>
      <c r="BN57" s="5">
        <v>2</v>
      </c>
      <c r="BO57" t="s">
        <v>41</v>
      </c>
      <c r="BP57" t="s">
        <v>560</v>
      </c>
      <c r="BQ57">
        <v>24.5</v>
      </c>
      <c r="BR57">
        <v>3.5</v>
      </c>
      <c r="BS57">
        <v>70</v>
      </c>
      <c r="BT57">
        <v>0</v>
      </c>
      <c r="BU57">
        <v>0</v>
      </c>
      <c r="BV57" t="s">
        <v>568</v>
      </c>
      <c r="BW57">
        <v>1990</v>
      </c>
      <c r="BX57">
        <v>0</v>
      </c>
      <c r="BY57">
        <v>30</v>
      </c>
      <c r="BZ57" t="s">
        <v>1076</v>
      </c>
      <c r="CA57" t="s">
        <v>569</v>
      </c>
      <c r="CB57">
        <v>1</v>
      </c>
      <c r="CC57" t="s">
        <v>553</v>
      </c>
      <c r="CD57">
        <v>2</v>
      </c>
      <c r="CE57" t="s">
        <v>570</v>
      </c>
      <c r="CF57">
        <v>2</v>
      </c>
      <c r="CG57" t="s">
        <v>571</v>
      </c>
      <c r="CH57">
        <v>2</v>
      </c>
      <c r="CI57" t="s">
        <v>556</v>
      </c>
      <c r="CJ57">
        <v>2</v>
      </c>
      <c r="CK57" t="s">
        <v>572</v>
      </c>
      <c r="CL57" t="s">
        <v>573</v>
      </c>
      <c r="CM57">
        <v>0</v>
      </c>
      <c r="CN57" t="s">
        <v>521</v>
      </c>
      <c r="CO57">
        <v>7.5</v>
      </c>
      <c r="CP57">
        <v>7</v>
      </c>
      <c r="CQ57" t="s">
        <v>518</v>
      </c>
      <c r="CR57" t="s">
        <v>574</v>
      </c>
      <c r="CS57" t="s">
        <v>39</v>
      </c>
    </row>
    <row r="58" spans="1:97" x14ac:dyDescent="0.35">
      <c r="A58" t="s">
        <v>93</v>
      </c>
      <c r="B58" t="s">
        <v>225</v>
      </c>
      <c r="C58">
        <v>531</v>
      </c>
      <c r="D58" s="5">
        <v>530</v>
      </c>
      <c r="E58">
        <v>1</v>
      </c>
      <c r="F58">
        <v>100</v>
      </c>
      <c r="G58">
        <v>52</v>
      </c>
      <c r="H58" t="b">
        <v>1</v>
      </c>
      <c r="I58">
        <v>5</v>
      </c>
      <c r="J58">
        <v>2</v>
      </c>
      <c r="K58" t="s">
        <v>1143</v>
      </c>
      <c r="L58">
        <v>1</v>
      </c>
      <c r="M58">
        <v>0</v>
      </c>
      <c r="O58">
        <v>2</v>
      </c>
      <c r="P58">
        <v>2</v>
      </c>
      <c r="Q58" t="s">
        <v>1008</v>
      </c>
      <c r="R58" t="s">
        <v>50</v>
      </c>
      <c r="S58">
        <v>0</v>
      </c>
      <c r="U58" t="s">
        <v>785</v>
      </c>
      <c r="V58">
        <v>0</v>
      </c>
      <c r="W58">
        <v>0</v>
      </c>
      <c r="Z58" t="s">
        <v>50</v>
      </c>
      <c r="AA58">
        <v>0</v>
      </c>
      <c r="AB58" t="s">
        <v>41</v>
      </c>
      <c r="AC58" t="s">
        <v>62</v>
      </c>
      <c r="AD58">
        <v>24.5</v>
      </c>
      <c r="AE58">
        <v>7.5</v>
      </c>
      <c r="AF58">
        <v>7</v>
      </c>
      <c r="AG58" t="s">
        <v>57</v>
      </c>
      <c r="AH58" t="s">
        <v>57</v>
      </c>
      <c r="AI58" t="s">
        <v>57</v>
      </c>
      <c r="AJ58">
        <v>4</v>
      </c>
      <c r="AK58">
        <v>4</v>
      </c>
      <c r="AL58">
        <v>0</v>
      </c>
      <c r="AM58">
        <v>8</v>
      </c>
      <c r="AN58" t="s">
        <v>58</v>
      </c>
      <c r="AO58">
        <v>-1</v>
      </c>
      <c r="AP58">
        <v>2</v>
      </c>
      <c r="AR58" s="9" t="s">
        <v>515</v>
      </c>
      <c r="AS58" t="s">
        <v>515</v>
      </c>
      <c r="AT58" t="s">
        <v>515</v>
      </c>
      <c r="AU58" t="s">
        <v>57</v>
      </c>
      <c r="AV58">
        <v>4</v>
      </c>
      <c r="AW58" t="s">
        <v>57</v>
      </c>
      <c r="AX58">
        <v>4</v>
      </c>
      <c r="AY58" t="s">
        <v>57</v>
      </c>
      <c r="AZ58">
        <v>4</v>
      </c>
      <c r="BA58">
        <v>12</v>
      </c>
      <c r="BB58" t="s">
        <v>58</v>
      </c>
      <c r="BC58">
        <v>-1</v>
      </c>
      <c r="BD58">
        <v>2</v>
      </c>
      <c r="BG58">
        <v>0</v>
      </c>
      <c r="BH58">
        <v>0</v>
      </c>
      <c r="BI58">
        <v>2</v>
      </c>
      <c r="BJ58" t="s">
        <v>566</v>
      </c>
      <c r="BK58" t="s">
        <v>567</v>
      </c>
      <c r="BL58" t="s">
        <v>566</v>
      </c>
      <c r="BM58" t="s">
        <v>567</v>
      </c>
      <c r="BN58" s="5">
        <v>2</v>
      </c>
      <c r="BO58" t="s">
        <v>41</v>
      </c>
      <c r="BP58" t="s">
        <v>560</v>
      </c>
      <c r="BQ58">
        <v>24.5</v>
      </c>
      <c r="BR58">
        <v>3.5</v>
      </c>
      <c r="BS58">
        <v>70</v>
      </c>
      <c r="BT58">
        <v>0</v>
      </c>
      <c r="BU58">
        <v>0</v>
      </c>
      <c r="BV58" t="s">
        <v>568</v>
      </c>
      <c r="BW58">
        <v>1991</v>
      </c>
      <c r="BX58">
        <v>0</v>
      </c>
      <c r="BY58">
        <v>29</v>
      </c>
      <c r="BZ58" t="s">
        <v>1076</v>
      </c>
      <c r="CA58" t="s">
        <v>569</v>
      </c>
      <c r="CB58">
        <v>1</v>
      </c>
      <c r="CC58" t="s">
        <v>553</v>
      </c>
      <c r="CD58">
        <v>2</v>
      </c>
      <c r="CE58" t="s">
        <v>570</v>
      </c>
      <c r="CF58">
        <v>2</v>
      </c>
      <c r="CG58" t="s">
        <v>576</v>
      </c>
      <c r="CH58">
        <v>1</v>
      </c>
      <c r="CI58" t="s">
        <v>556</v>
      </c>
      <c r="CJ58">
        <v>2</v>
      </c>
      <c r="CK58" t="s">
        <v>577</v>
      </c>
      <c r="CL58" t="s">
        <v>578</v>
      </c>
      <c r="CM58">
        <v>1</v>
      </c>
      <c r="CN58" t="s">
        <v>517</v>
      </c>
      <c r="CO58">
        <v>6.5</v>
      </c>
      <c r="CP58">
        <v>6</v>
      </c>
      <c r="CQ58" t="s">
        <v>518</v>
      </c>
      <c r="CR58" t="s">
        <v>579</v>
      </c>
      <c r="CS58" t="s">
        <v>39</v>
      </c>
    </row>
    <row r="59" spans="1:97" x14ac:dyDescent="0.35">
      <c r="A59" t="s">
        <v>93</v>
      </c>
      <c r="B59" t="s">
        <v>226</v>
      </c>
      <c r="C59">
        <v>555</v>
      </c>
      <c r="D59" s="5">
        <v>554</v>
      </c>
      <c r="E59">
        <v>1</v>
      </c>
      <c r="F59">
        <v>100</v>
      </c>
      <c r="G59">
        <v>104</v>
      </c>
      <c r="H59" t="b">
        <v>1</v>
      </c>
      <c r="I59">
        <v>5</v>
      </c>
      <c r="J59">
        <v>5</v>
      </c>
      <c r="K59" t="s">
        <v>1147</v>
      </c>
      <c r="L59">
        <v>1</v>
      </c>
      <c r="M59">
        <v>0</v>
      </c>
      <c r="N59" t="s">
        <v>1082</v>
      </c>
      <c r="O59">
        <v>2</v>
      </c>
      <c r="P59">
        <v>2</v>
      </c>
      <c r="Q59" t="s">
        <v>1008</v>
      </c>
      <c r="R59" t="s">
        <v>39</v>
      </c>
      <c r="S59">
        <v>1</v>
      </c>
      <c r="T59" t="s">
        <v>39</v>
      </c>
      <c r="U59" t="s">
        <v>784</v>
      </c>
      <c r="V59">
        <v>1</v>
      </c>
      <c r="W59">
        <v>1</v>
      </c>
      <c r="X59" t="s">
        <v>59</v>
      </c>
      <c r="Y59">
        <v>2</v>
      </c>
      <c r="Z59" t="s">
        <v>39</v>
      </c>
      <c r="AA59">
        <v>1</v>
      </c>
      <c r="AB59" t="s">
        <v>41</v>
      </c>
      <c r="AC59" t="s">
        <v>62</v>
      </c>
      <c r="AD59">
        <v>24.5</v>
      </c>
      <c r="AE59">
        <v>7.5</v>
      </c>
      <c r="AF59">
        <v>7</v>
      </c>
      <c r="AG59" t="s">
        <v>57</v>
      </c>
      <c r="AH59" t="s">
        <v>57</v>
      </c>
      <c r="AI59" t="s">
        <v>57</v>
      </c>
      <c r="AJ59">
        <v>4</v>
      </c>
      <c r="AK59">
        <v>4</v>
      </c>
      <c r="AL59">
        <v>0</v>
      </c>
      <c r="AM59">
        <v>8</v>
      </c>
      <c r="AN59" t="s">
        <v>61</v>
      </c>
      <c r="AO59">
        <v>0</v>
      </c>
      <c r="AP59">
        <v>3</v>
      </c>
      <c r="AR59" s="9">
        <v>43905.763043981482</v>
      </c>
      <c r="AS59">
        <v>100</v>
      </c>
      <c r="AT59" t="s">
        <v>514</v>
      </c>
      <c r="AU59" t="s">
        <v>52</v>
      </c>
      <c r="AV59">
        <v>3</v>
      </c>
      <c r="AW59" t="s">
        <v>44</v>
      </c>
      <c r="AX59">
        <v>1</v>
      </c>
      <c r="AY59" t="s">
        <v>57</v>
      </c>
      <c r="AZ59">
        <v>0</v>
      </c>
      <c r="BA59">
        <v>4</v>
      </c>
      <c r="BB59" t="s">
        <v>61</v>
      </c>
      <c r="BC59">
        <v>0</v>
      </c>
      <c r="BD59">
        <v>3</v>
      </c>
      <c r="BE59" t="s">
        <v>39</v>
      </c>
      <c r="BF59">
        <v>1</v>
      </c>
      <c r="BG59">
        <v>0</v>
      </c>
      <c r="BH59">
        <v>0</v>
      </c>
      <c r="BI59">
        <v>3</v>
      </c>
      <c r="BJ59" t="s">
        <v>581</v>
      </c>
      <c r="BK59" t="s">
        <v>582</v>
      </c>
      <c r="BL59" t="s">
        <v>581</v>
      </c>
      <c r="BM59" t="s">
        <v>582</v>
      </c>
      <c r="BN59" s="5">
        <v>3</v>
      </c>
      <c r="BO59" t="s">
        <v>559</v>
      </c>
      <c r="BP59" t="s">
        <v>583</v>
      </c>
      <c r="BQ59">
        <v>22.5</v>
      </c>
      <c r="BR59">
        <v>1.5</v>
      </c>
      <c r="BS59">
        <v>42</v>
      </c>
      <c r="BT59">
        <v>0</v>
      </c>
      <c r="BU59">
        <v>0</v>
      </c>
      <c r="BV59" t="s">
        <v>542</v>
      </c>
      <c r="BW59">
        <v>1986</v>
      </c>
      <c r="BX59">
        <v>1</v>
      </c>
      <c r="BY59">
        <v>34</v>
      </c>
      <c r="BZ59" t="s">
        <v>1076</v>
      </c>
      <c r="CA59" t="s">
        <v>569</v>
      </c>
      <c r="CB59">
        <v>1</v>
      </c>
      <c r="CC59" t="s">
        <v>590</v>
      </c>
      <c r="CD59">
        <v>1</v>
      </c>
      <c r="CE59" t="s">
        <v>570</v>
      </c>
      <c r="CF59">
        <v>2</v>
      </c>
      <c r="CG59" t="s">
        <v>571</v>
      </c>
      <c r="CH59">
        <v>2</v>
      </c>
      <c r="CI59" t="s">
        <v>598</v>
      </c>
      <c r="CJ59">
        <v>1</v>
      </c>
      <c r="CK59" t="s">
        <v>599</v>
      </c>
      <c r="CL59" t="s">
        <v>558</v>
      </c>
      <c r="CM59">
        <v>1</v>
      </c>
      <c r="CN59" t="s">
        <v>521</v>
      </c>
      <c r="CO59">
        <v>7.5</v>
      </c>
      <c r="CP59">
        <v>9</v>
      </c>
      <c r="CQ59" t="s">
        <v>525</v>
      </c>
      <c r="CR59" t="s">
        <v>574</v>
      </c>
      <c r="CS59" t="s">
        <v>39</v>
      </c>
    </row>
    <row r="60" spans="1:97" x14ac:dyDescent="0.35">
      <c r="A60" t="s">
        <v>87</v>
      </c>
      <c r="B60" t="s">
        <v>227</v>
      </c>
      <c r="C60">
        <v>559</v>
      </c>
      <c r="D60" s="5">
        <v>558</v>
      </c>
      <c r="E60">
        <v>1</v>
      </c>
      <c r="F60">
        <v>100</v>
      </c>
      <c r="G60">
        <v>55</v>
      </c>
      <c r="H60" t="b">
        <v>1</v>
      </c>
      <c r="I60">
        <v>5</v>
      </c>
      <c r="J60">
        <v>5</v>
      </c>
      <c r="K60" t="s">
        <v>1109</v>
      </c>
      <c r="L60">
        <v>0</v>
      </c>
      <c r="M60">
        <v>0</v>
      </c>
      <c r="N60" t="s">
        <v>1082</v>
      </c>
      <c r="O60">
        <v>1</v>
      </c>
      <c r="P60">
        <v>2</v>
      </c>
      <c r="Q60" t="s">
        <v>1007</v>
      </c>
      <c r="R60" t="s">
        <v>39</v>
      </c>
      <c r="S60">
        <v>1</v>
      </c>
      <c r="T60" t="s">
        <v>39</v>
      </c>
      <c r="U60" t="s">
        <v>784</v>
      </c>
      <c r="V60">
        <v>1</v>
      </c>
      <c r="W60">
        <v>1</v>
      </c>
      <c r="X60" t="s">
        <v>59</v>
      </c>
      <c r="Y60">
        <v>2</v>
      </c>
      <c r="Z60" t="s">
        <v>39</v>
      </c>
      <c r="AA60">
        <v>1</v>
      </c>
      <c r="AB60" t="s">
        <v>41</v>
      </c>
      <c r="AC60" t="s">
        <v>62</v>
      </c>
      <c r="AD60">
        <v>24.5</v>
      </c>
      <c r="AE60">
        <v>7.5</v>
      </c>
      <c r="AF60">
        <v>7</v>
      </c>
      <c r="AG60" t="s">
        <v>57</v>
      </c>
      <c r="AH60" t="s">
        <v>57</v>
      </c>
      <c r="AI60" t="s">
        <v>57</v>
      </c>
      <c r="AJ60">
        <v>4</v>
      </c>
      <c r="AK60">
        <v>4</v>
      </c>
      <c r="AL60">
        <v>0</v>
      </c>
      <c r="AM60">
        <v>8</v>
      </c>
      <c r="AN60" t="s">
        <v>45</v>
      </c>
      <c r="AO60">
        <v>2</v>
      </c>
      <c r="AP60">
        <v>5</v>
      </c>
      <c r="AR60" s="9">
        <v>43904.731435185182</v>
      </c>
      <c r="AS60">
        <v>100</v>
      </c>
      <c r="AT60" t="s">
        <v>514</v>
      </c>
      <c r="AU60" t="s">
        <v>57</v>
      </c>
      <c r="AV60">
        <v>4</v>
      </c>
      <c r="AW60" t="s">
        <v>57</v>
      </c>
      <c r="AX60">
        <v>4</v>
      </c>
      <c r="AY60" t="s">
        <v>57</v>
      </c>
      <c r="AZ60">
        <v>0</v>
      </c>
      <c r="BA60">
        <v>8</v>
      </c>
      <c r="BB60" t="s">
        <v>65</v>
      </c>
      <c r="BC60">
        <v>1</v>
      </c>
      <c r="BD60">
        <v>4</v>
      </c>
      <c r="BE60" t="s">
        <v>39</v>
      </c>
      <c r="BF60">
        <v>1</v>
      </c>
      <c r="BG60">
        <v>0</v>
      </c>
      <c r="BH60">
        <v>0</v>
      </c>
      <c r="BI60">
        <v>1</v>
      </c>
      <c r="BJ60" t="s">
        <v>562</v>
      </c>
      <c r="BK60" t="s">
        <v>563</v>
      </c>
      <c r="BL60" t="s">
        <v>562</v>
      </c>
      <c r="BM60" t="s">
        <v>563</v>
      </c>
      <c r="BN60" s="5">
        <v>1</v>
      </c>
      <c r="BO60" t="s">
        <v>41</v>
      </c>
      <c r="BP60" t="s">
        <v>606</v>
      </c>
      <c r="BQ60">
        <v>24.5</v>
      </c>
      <c r="BR60">
        <v>5.5</v>
      </c>
      <c r="BS60">
        <v>100</v>
      </c>
      <c r="BT60">
        <v>0</v>
      </c>
      <c r="BU60">
        <v>0</v>
      </c>
      <c r="BV60" t="s">
        <v>542</v>
      </c>
      <c r="BW60">
        <v>1995</v>
      </c>
      <c r="BX60">
        <v>1</v>
      </c>
      <c r="BY60">
        <v>25</v>
      </c>
      <c r="BZ60" t="s">
        <v>1075</v>
      </c>
      <c r="CA60" t="s">
        <v>569</v>
      </c>
      <c r="CB60">
        <v>1</v>
      </c>
      <c r="CC60" t="s">
        <v>590</v>
      </c>
      <c r="CD60">
        <v>1</v>
      </c>
      <c r="CE60" t="s">
        <v>554</v>
      </c>
      <c r="CF60">
        <v>1</v>
      </c>
      <c r="CG60" t="s">
        <v>571</v>
      </c>
      <c r="CH60">
        <v>2</v>
      </c>
      <c r="CI60" t="s">
        <v>556</v>
      </c>
      <c r="CJ60">
        <v>2</v>
      </c>
      <c r="CK60" t="s">
        <v>650</v>
      </c>
      <c r="CL60" t="s">
        <v>578</v>
      </c>
      <c r="CM60">
        <v>1</v>
      </c>
      <c r="CN60" t="s">
        <v>521</v>
      </c>
      <c r="CO60">
        <v>7.5</v>
      </c>
      <c r="CP60">
        <v>7</v>
      </c>
      <c r="CQ60" t="s">
        <v>520</v>
      </c>
      <c r="CR60" t="s">
        <v>585</v>
      </c>
      <c r="CS60" t="s">
        <v>39</v>
      </c>
    </row>
    <row r="61" spans="1:97" x14ac:dyDescent="0.35">
      <c r="A61" t="s">
        <v>87</v>
      </c>
      <c r="B61" t="s">
        <v>228</v>
      </c>
      <c r="C61">
        <v>606</v>
      </c>
      <c r="D61" s="5">
        <v>605</v>
      </c>
      <c r="E61">
        <v>1</v>
      </c>
      <c r="F61">
        <v>100</v>
      </c>
      <c r="G61">
        <v>55</v>
      </c>
      <c r="H61" t="b">
        <v>1</v>
      </c>
      <c r="I61">
        <v>5</v>
      </c>
      <c r="J61">
        <v>5</v>
      </c>
      <c r="K61" t="s">
        <v>1144</v>
      </c>
      <c r="L61">
        <v>0</v>
      </c>
      <c r="M61">
        <v>0</v>
      </c>
      <c r="O61">
        <v>1</v>
      </c>
      <c r="P61">
        <v>2</v>
      </c>
      <c r="Q61" t="s">
        <v>1007</v>
      </c>
      <c r="R61" t="s">
        <v>39</v>
      </c>
      <c r="S61">
        <v>1</v>
      </c>
      <c r="T61" t="s">
        <v>39</v>
      </c>
      <c r="U61" t="s">
        <v>784</v>
      </c>
      <c r="V61">
        <v>0</v>
      </c>
      <c r="W61">
        <v>1</v>
      </c>
      <c r="X61" t="s">
        <v>46</v>
      </c>
      <c r="Y61">
        <v>3</v>
      </c>
      <c r="Z61" t="s">
        <v>50</v>
      </c>
      <c r="AA61">
        <v>0</v>
      </c>
      <c r="AB61" t="s">
        <v>47</v>
      </c>
      <c r="AC61" t="s">
        <v>48</v>
      </c>
      <c r="AD61">
        <v>23.5</v>
      </c>
      <c r="AE61">
        <v>8.5</v>
      </c>
      <c r="AF61">
        <v>9</v>
      </c>
      <c r="AG61" t="s">
        <v>57</v>
      </c>
      <c r="AH61" t="s">
        <v>57</v>
      </c>
      <c r="AI61" t="s">
        <v>57</v>
      </c>
      <c r="AJ61">
        <v>4</v>
      </c>
      <c r="AK61">
        <v>4</v>
      </c>
      <c r="AL61">
        <v>0</v>
      </c>
      <c r="AM61">
        <v>8</v>
      </c>
      <c r="AN61" t="s">
        <v>45</v>
      </c>
      <c r="AO61">
        <v>2</v>
      </c>
      <c r="AP61">
        <v>5</v>
      </c>
      <c r="AR61" s="9">
        <v>43904.754548611112</v>
      </c>
      <c r="AS61">
        <v>100</v>
      </c>
      <c r="AT61" t="s">
        <v>514</v>
      </c>
      <c r="AU61" t="s">
        <v>57</v>
      </c>
      <c r="AV61">
        <v>4</v>
      </c>
      <c r="AW61" t="s">
        <v>57</v>
      </c>
      <c r="AX61">
        <v>4</v>
      </c>
      <c r="AY61" t="s">
        <v>49</v>
      </c>
      <c r="AZ61">
        <v>2</v>
      </c>
      <c r="BA61">
        <v>10</v>
      </c>
      <c r="BB61" t="s">
        <v>45</v>
      </c>
      <c r="BC61">
        <v>2</v>
      </c>
      <c r="BD61">
        <v>5</v>
      </c>
      <c r="BE61" t="s">
        <v>39</v>
      </c>
      <c r="BF61">
        <v>1</v>
      </c>
      <c r="BG61">
        <v>0</v>
      </c>
      <c r="BH61">
        <v>0</v>
      </c>
      <c r="BI61">
        <v>3</v>
      </c>
      <c r="BJ61" t="s">
        <v>581</v>
      </c>
      <c r="BK61" t="s">
        <v>582</v>
      </c>
      <c r="BL61" t="s">
        <v>581</v>
      </c>
      <c r="BM61" t="s">
        <v>582</v>
      </c>
      <c r="BN61" s="5">
        <v>3</v>
      </c>
      <c r="BO61" t="s">
        <v>559</v>
      </c>
      <c r="BP61" t="s">
        <v>583</v>
      </c>
      <c r="BQ61">
        <v>22.5</v>
      </c>
      <c r="BR61">
        <v>1.5</v>
      </c>
      <c r="BS61">
        <v>42</v>
      </c>
      <c r="BT61">
        <v>0</v>
      </c>
      <c r="BU61">
        <v>0</v>
      </c>
      <c r="BV61" t="s">
        <v>542</v>
      </c>
      <c r="BW61">
        <v>1996</v>
      </c>
      <c r="BX61">
        <v>1</v>
      </c>
      <c r="BY61">
        <v>24</v>
      </c>
      <c r="BZ61" t="s">
        <v>1075</v>
      </c>
      <c r="CA61" t="s">
        <v>569</v>
      </c>
      <c r="CB61">
        <v>1</v>
      </c>
      <c r="CC61" t="s">
        <v>553</v>
      </c>
      <c r="CD61">
        <v>2</v>
      </c>
      <c r="CE61" t="s">
        <v>570</v>
      </c>
      <c r="CF61">
        <v>2</v>
      </c>
      <c r="CG61" t="s">
        <v>576</v>
      </c>
      <c r="CH61">
        <v>1</v>
      </c>
      <c r="CI61" t="s">
        <v>556</v>
      </c>
      <c r="CJ61">
        <v>2</v>
      </c>
      <c r="CK61" t="s">
        <v>584</v>
      </c>
      <c r="CL61" t="s">
        <v>558</v>
      </c>
      <c r="CM61">
        <v>1</v>
      </c>
      <c r="CN61" t="s">
        <v>521</v>
      </c>
      <c r="CO61">
        <v>7.5</v>
      </c>
      <c r="CP61">
        <v>9</v>
      </c>
      <c r="CQ61" t="s">
        <v>525</v>
      </c>
      <c r="CR61" t="s">
        <v>585</v>
      </c>
      <c r="CS61" t="s">
        <v>39</v>
      </c>
    </row>
    <row r="62" spans="1:97" x14ac:dyDescent="0.35">
      <c r="A62" t="s">
        <v>87</v>
      </c>
      <c r="B62" t="s">
        <v>229</v>
      </c>
      <c r="C62">
        <v>633</v>
      </c>
      <c r="D62" s="5">
        <v>633</v>
      </c>
      <c r="E62">
        <v>1</v>
      </c>
      <c r="F62">
        <v>100</v>
      </c>
      <c r="G62">
        <v>43</v>
      </c>
      <c r="H62" t="b">
        <v>1</v>
      </c>
      <c r="I62">
        <v>5</v>
      </c>
      <c r="J62">
        <v>3</v>
      </c>
      <c r="K62" t="s">
        <v>1146</v>
      </c>
      <c r="L62">
        <v>0</v>
      </c>
      <c r="M62">
        <v>0</v>
      </c>
      <c r="N62" t="s">
        <v>1082</v>
      </c>
      <c r="O62">
        <v>1</v>
      </c>
      <c r="P62">
        <v>2</v>
      </c>
      <c r="Q62" t="s">
        <v>1007</v>
      </c>
      <c r="R62" t="s">
        <v>39</v>
      </c>
      <c r="S62">
        <v>1</v>
      </c>
      <c r="T62" t="s">
        <v>39</v>
      </c>
      <c r="U62" t="s">
        <v>784</v>
      </c>
      <c r="V62">
        <v>1</v>
      </c>
      <c r="W62">
        <v>1</v>
      </c>
      <c r="X62" t="s">
        <v>46</v>
      </c>
      <c r="Y62">
        <v>3</v>
      </c>
      <c r="Z62" t="s">
        <v>39</v>
      </c>
      <c r="AA62">
        <v>1</v>
      </c>
      <c r="AB62" t="s">
        <v>41</v>
      </c>
      <c r="AC62" t="s">
        <v>48</v>
      </c>
      <c r="AD62">
        <v>24.5</v>
      </c>
      <c r="AE62">
        <v>8.5</v>
      </c>
      <c r="AF62">
        <v>8</v>
      </c>
      <c r="AG62" t="s">
        <v>57</v>
      </c>
      <c r="AH62" t="s">
        <v>57</v>
      </c>
      <c r="AI62" t="s">
        <v>57</v>
      </c>
      <c r="AJ62">
        <v>4</v>
      </c>
      <c r="AK62">
        <v>4</v>
      </c>
      <c r="AL62">
        <v>0</v>
      </c>
      <c r="AM62">
        <v>8</v>
      </c>
      <c r="AN62" t="s">
        <v>61</v>
      </c>
      <c r="AO62">
        <v>0</v>
      </c>
      <c r="AP62">
        <v>3</v>
      </c>
      <c r="AR62" s="9">
        <v>43904.720567129632</v>
      </c>
      <c r="AS62">
        <v>100</v>
      </c>
      <c r="AT62" t="s">
        <v>514</v>
      </c>
      <c r="AU62" t="s">
        <v>57</v>
      </c>
      <c r="AV62">
        <v>4</v>
      </c>
      <c r="AW62" t="s">
        <v>57</v>
      </c>
      <c r="AX62">
        <v>4</v>
      </c>
      <c r="AY62" t="s">
        <v>52</v>
      </c>
      <c r="AZ62">
        <v>1</v>
      </c>
      <c r="BA62">
        <v>9</v>
      </c>
      <c r="BB62" t="s">
        <v>45</v>
      </c>
      <c r="BC62">
        <v>2</v>
      </c>
      <c r="BD62">
        <v>5</v>
      </c>
      <c r="BE62" t="s">
        <v>39</v>
      </c>
      <c r="BF62">
        <v>1</v>
      </c>
      <c r="BG62">
        <v>0</v>
      </c>
      <c r="BH62">
        <v>0</v>
      </c>
      <c r="BI62">
        <v>3</v>
      </c>
      <c r="BJ62" t="s">
        <v>581</v>
      </c>
      <c r="BK62" t="s">
        <v>582</v>
      </c>
      <c r="BL62" t="s">
        <v>581</v>
      </c>
      <c r="BM62" t="s">
        <v>582</v>
      </c>
      <c r="BN62" s="5">
        <v>3</v>
      </c>
      <c r="BO62" t="s">
        <v>594</v>
      </c>
      <c r="BP62" t="s">
        <v>583</v>
      </c>
      <c r="BQ62">
        <v>23.5</v>
      </c>
      <c r="BR62">
        <v>1.5</v>
      </c>
      <c r="BS62">
        <v>33</v>
      </c>
      <c r="BT62">
        <v>0</v>
      </c>
      <c r="BU62">
        <v>0</v>
      </c>
      <c r="BV62" t="s">
        <v>568</v>
      </c>
      <c r="BW62">
        <v>1988</v>
      </c>
      <c r="BX62">
        <v>0</v>
      </c>
      <c r="BY62">
        <v>32</v>
      </c>
      <c r="BZ62" t="s">
        <v>1076</v>
      </c>
      <c r="CA62" t="s">
        <v>595</v>
      </c>
      <c r="CB62">
        <v>2</v>
      </c>
      <c r="CC62" t="s">
        <v>553</v>
      </c>
      <c r="CD62">
        <v>2</v>
      </c>
      <c r="CE62" t="s">
        <v>554</v>
      </c>
      <c r="CF62">
        <v>1</v>
      </c>
      <c r="CG62" t="s">
        <v>576</v>
      </c>
      <c r="CH62">
        <v>1</v>
      </c>
      <c r="CI62" t="s">
        <v>556</v>
      </c>
      <c r="CJ62">
        <v>2</v>
      </c>
      <c r="CK62" t="s">
        <v>596</v>
      </c>
      <c r="CL62" t="s">
        <v>573</v>
      </c>
      <c r="CM62">
        <v>0</v>
      </c>
      <c r="CN62" t="s">
        <v>521</v>
      </c>
      <c r="CO62">
        <v>7.5</v>
      </c>
      <c r="CP62">
        <v>8</v>
      </c>
      <c r="CQ62" t="s">
        <v>525</v>
      </c>
      <c r="CR62" t="s">
        <v>574</v>
      </c>
      <c r="CS62" t="s">
        <v>39</v>
      </c>
    </row>
    <row r="63" spans="1:97" x14ac:dyDescent="0.35">
      <c r="A63" t="s">
        <v>93</v>
      </c>
      <c r="B63" t="s">
        <v>230</v>
      </c>
      <c r="C63">
        <v>639</v>
      </c>
      <c r="D63" s="5">
        <v>638</v>
      </c>
      <c r="E63">
        <v>1</v>
      </c>
      <c r="F63">
        <v>100</v>
      </c>
      <c r="G63">
        <v>78</v>
      </c>
      <c r="H63" t="b">
        <v>1</v>
      </c>
      <c r="I63">
        <v>5</v>
      </c>
      <c r="J63">
        <v>5</v>
      </c>
      <c r="K63" t="s">
        <v>1145</v>
      </c>
      <c r="L63">
        <v>1</v>
      </c>
      <c r="M63">
        <v>0</v>
      </c>
      <c r="N63" t="s">
        <v>1082</v>
      </c>
      <c r="O63">
        <v>2</v>
      </c>
      <c r="P63">
        <v>2</v>
      </c>
      <c r="Q63" t="s">
        <v>1008</v>
      </c>
      <c r="R63" t="s">
        <v>39</v>
      </c>
      <c r="S63">
        <v>1</v>
      </c>
      <c r="T63" t="s">
        <v>39</v>
      </c>
      <c r="U63" t="s">
        <v>784</v>
      </c>
      <c r="V63">
        <v>1</v>
      </c>
      <c r="W63">
        <v>1</v>
      </c>
      <c r="X63" t="s">
        <v>40</v>
      </c>
      <c r="Y63">
        <v>4</v>
      </c>
      <c r="Z63" t="s">
        <v>39</v>
      </c>
      <c r="AA63">
        <v>1</v>
      </c>
      <c r="AB63" t="s">
        <v>41</v>
      </c>
      <c r="AC63" t="s">
        <v>48</v>
      </c>
      <c r="AD63">
        <v>24.5</v>
      </c>
      <c r="AE63">
        <v>8.5</v>
      </c>
      <c r="AF63">
        <v>8</v>
      </c>
      <c r="AG63" t="s">
        <v>52</v>
      </c>
      <c r="AH63" t="s">
        <v>52</v>
      </c>
      <c r="AI63" t="s">
        <v>43</v>
      </c>
      <c r="AJ63">
        <v>3</v>
      </c>
      <c r="AK63">
        <v>3</v>
      </c>
      <c r="AL63">
        <v>4</v>
      </c>
      <c r="AM63">
        <v>10</v>
      </c>
      <c r="AN63" t="s">
        <v>65</v>
      </c>
      <c r="AO63">
        <v>1</v>
      </c>
      <c r="AP63">
        <v>4</v>
      </c>
      <c r="AR63" s="9" t="s">
        <v>515</v>
      </c>
      <c r="AS63" t="s">
        <v>515</v>
      </c>
      <c r="AT63" t="s">
        <v>515</v>
      </c>
      <c r="AU63" t="s">
        <v>49</v>
      </c>
      <c r="AV63">
        <v>2</v>
      </c>
      <c r="AW63" t="s">
        <v>57</v>
      </c>
      <c r="AX63">
        <v>4</v>
      </c>
      <c r="AY63" t="s">
        <v>43</v>
      </c>
      <c r="AZ63">
        <v>0</v>
      </c>
      <c r="BA63">
        <v>6</v>
      </c>
      <c r="BB63" t="s">
        <v>64</v>
      </c>
      <c r="BC63">
        <v>-2</v>
      </c>
      <c r="BD63">
        <v>1</v>
      </c>
      <c r="BG63">
        <v>1</v>
      </c>
      <c r="BH63">
        <v>1</v>
      </c>
      <c r="BI63">
        <v>3</v>
      </c>
      <c r="BJ63" t="s">
        <v>587</v>
      </c>
      <c r="BK63" t="s">
        <v>588</v>
      </c>
      <c r="BL63" t="s">
        <v>587</v>
      </c>
      <c r="BM63" t="s">
        <v>588</v>
      </c>
      <c r="BN63">
        <v>4</v>
      </c>
      <c r="BO63" t="s">
        <v>41</v>
      </c>
      <c r="BP63" t="s">
        <v>583</v>
      </c>
      <c r="BQ63">
        <v>24.5</v>
      </c>
      <c r="BR63">
        <v>1.5</v>
      </c>
      <c r="BS63">
        <v>30</v>
      </c>
      <c r="BT63">
        <v>1</v>
      </c>
      <c r="BU63">
        <v>1</v>
      </c>
      <c r="BV63" t="s">
        <v>542</v>
      </c>
      <c r="BW63">
        <v>1983</v>
      </c>
      <c r="BX63">
        <v>1</v>
      </c>
      <c r="BY63">
        <v>37</v>
      </c>
      <c r="BZ63" t="s">
        <v>1077</v>
      </c>
      <c r="CA63" t="s">
        <v>589</v>
      </c>
      <c r="CB63">
        <v>3</v>
      </c>
      <c r="CC63" t="s">
        <v>590</v>
      </c>
      <c r="CD63">
        <v>1</v>
      </c>
      <c r="CE63" t="s">
        <v>554</v>
      </c>
      <c r="CF63">
        <v>1</v>
      </c>
      <c r="CG63" t="s">
        <v>555</v>
      </c>
      <c r="CH63">
        <v>3</v>
      </c>
      <c r="CI63" t="s">
        <v>556</v>
      </c>
      <c r="CJ63">
        <v>2</v>
      </c>
      <c r="CK63" t="s">
        <v>591</v>
      </c>
      <c r="CL63" t="s">
        <v>592</v>
      </c>
      <c r="CM63">
        <v>3</v>
      </c>
      <c r="CN63" t="s">
        <v>56</v>
      </c>
      <c r="CO63">
        <v>4.5</v>
      </c>
      <c r="CP63">
        <v>4</v>
      </c>
      <c r="CQ63" t="s">
        <v>523</v>
      </c>
      <c r="CR63" t="s">
        <v>561</v>
      </c>
      <c r="CS63" t="s">
        <v>39</v>
      </c>
    </row>
    <row r="64" spans="1:97" x14ac:dyDescent="0.35">
      <c r="A64" t="s">
        <v>93</v>
      </c>
      <c r="B64" t="s">
        <v>231</v>
      </c>
      <c r="C64">
        <v>646</v>
      </c>
      <c r="D64" s="5">
        <v>644</v>
      </c>
      <c r="E64">
        <v>1</v>
      </c>
      <c r="F64">
        <v>100</v>
      </c>
      <c r="G64">
        <v>128</v>
      </c>
      <c r="H64" t="b">
        <v>1</v>
      </c>
      <c r="I64">
        <v>5</v>
      </c>
      <c r="J64">
        <v>4</v>
      </c>
      <c r="K64" t="s">
        <v>1134</v>
      </c>
      <c r="L64">
        <v>1</v>
      </c>
      <c r="M64">
        <v>0</v>
      </c>
      <c r="O64">
        <v>2</v>
      </c>
      <c r="P64">
        <v>2</v>
      </c>
      <c r="Q64" t="s">
        <v>1008</v>
      </c>
      <c r="R64" t="s">
        <v>39</v>
      </c>
      <c r="S64">
        <v>1</v>
      </c>
      <c r="T64" t="s">
        <v>39</v>
      </c>
      <c r="U64" t="s">
        <v>784</v>
      </c>
      <c r="V64">
        <v>0</v>
      </c>
      <c r="W64">
        <v>1</v>
      </c>
      <c r="X64" t="s">
        <v>54</v>
      </c>
      <c r="Y64">
        <v>1</v>
      </c>
      <c r="Z64" t="s">
        <v>50</v>
      </c>
      <c r="AA64">
        <v>0</v>
      </c>
      <c r="AB64" t="s">
        <v>60</v>
      </c>
      <c r="AC64" t="s">
        <v>51</v>
      </c>
      <c r="AD64">
        <v>22.5</v>
      </c>
      <c r="AE64">
        <v>6.5</v>
      </c>
      <c r="AF64">
        <v>8</v>
      </c>
      <c r="AG64" t="s">
        <v>57</v>
      </c>
      <c r="AH64" t="s">
        <v>57</v>
      </c>
      <c r="AI64" t="s">
        <v>57</v>
      </c>
      <c r="AJ64">
        <v>4</v>
      </c>
      <c r="AK64">
        <v>4</v>
      </c>
      <c r="AL64">
        <v>0</v>
      </c>
      <c r="AM64">
        <v>8</v>
      </c>
      <c r="AN64" t="s">
        <v>61</v>
      </c>
      <c r="AO64">
        <v>0</v>
      </c>
      <c r="AP64">
        <v>3</v>
      </c>
      <c r="AQ64">
        <v>0.82</v>
      </c>
      <c r="AR64" s="9">
        <v>43905.751284722224</v>
      </c>
      <c r="AS64">
        <v>100</v>
      </c>
      <c r="AT64" t="s">
        <v>514</v>
      </c>
      <c r="AU64" t="s">
        <v>57</v>
      </c>
      <c r="AV64">
        <v>4</v>
      </c>
      <c r="AW64" t="s">
        <v>57</v>
      </c>
      <c r="AX64">
        <v>4</v>
      </c>
      <c r="AY64" t="s">
        <v>43</v>
      </c>
      <c r="AZ64">
        <v>4</v>
      </c>
      <c r="BA64">
        <v>12</v>
      </c>
      <c r="BB64" t="s">
        <v>58</v>
      </c>
      <c r="BC64">
        <v>-1</v>
      </c>
      <c r="BD64">
        <v>2</v>
      </c>
      <c r="BE64" t="s">
        <v>39</v>
      </c>
      <c r="BF64">
        <v>1</v>
      </c>
      <c r="BG64">
        <v>0</v>
      </c>
      <c r="BH64">
        <v>0</v>
      </c>
      <c r="BI64">
        <v>1</v>
      </c>
      <c r="BJ64" t="s">
        <v>562</v>
      </c>
      <c r="BK64" t="s">
        <v>563</v>
      </c>
      <c r="BL64" t="s">
        <v>562</v>
      </c>
      <c r="BM64" t="s">
        <v>563</v>
      </c>
      <c r="BN64" s="5">
        <v>1</v>
      </c>
      <c r="BO64" t="s">
        <v>594</v>
      </c>
      <c r="BP64" t="s">
        <v>606</v>
      </c>
      <c r="BQ64">
        <v>23.5</v>
      </c>
      <c r="BR64">
        <v>5.5</v>
      </c>
      <c r="BS64">
        <v>100</v>
      </c>
      <c r="BT64">
        <v>0</v>
      </c>
      <c r="BU64">
        <v>0</v>
      </c>
      <c r="BV64" t="s">
        <v>542</v>
      </c>
      <c r="BW64">
        <v>1993</v>
      </c>
      <c r="BX64">
        <v>1</v>
      </c>
      <c r="BY64">
        <v>27</v>
      </c>
      <c r="BZ64" t="s">
        <v>1076</v>
      </c>
      <c r="CA64" t="s">
        <v>569</v>
      </c>
      <c r="CB64">
        <v>1</v>
      </c>
      <c r="CC64" t="s">
        <v>553</v>
      </c>
      <c r="CD64">
        <v>2</v>
      </c>
      <c r="CE64" t="s">
        <v>570</v>
      </c>
      <c r="CF64">
        <v>2</v>
      </c>
      <c r="CG64" t="s">
        <v>571</v>
      </c>
      <c r="CH64">
        <v>2</v>
      </c>
      <c r="CI64" t="s">
        <v>556</v>
      </c>
      <c r="CJ64">
        <v>2</v>
      </c>
      <c r="CK64" t="s">
        <v>699</v>
      </c>
      <c r="CL64" t="s">
        <v>558</v>
      </c>
      <c r="CM64">
        <v>1</v>
      </c>
      <c r="CN64" t="s">
        <v>522</v>
      </c>
      <c r="CO64">
        <v>5.5</v>
      </c>
      <c r="CP64">
        <v>6</v>
      </c>
      <c r="CQ64" t="s">
        <v>523</v>
      </c>
      <c r="CR64" t="s">
        <v>561</v>
      </c>
      <c r="CS64" t="s">
        <v>39</v>
      </c>
    </row>
    <row r="65" spans="1:97" x14ac:dyDescent="0.35">
      <c r="A65" t="s">
        <v>93</v>
      </c>
      <c r="B65" t="s">
        <v>232</v>
      </c>
      <c r="C65">
        <v>653</v>
      </c>
      <c r="D65" s="5">
        <v>651</v>
      </c>
      <c r="E65">
        <v>1</v>
      </c>
      <c r="F65">
        <v>100</v>
      </c>
      <c r="G65">
        <v>87</v>
      </c>
      <c r="H65" t="b">
        <v>1</v>
      </c>
      <c r="I65">
        <v>5</v>
      </c>
      <c r="J65">
        <v>5</v>
      </c>
      <c r="K65" t="s">
        <v>1092</v>
      </c>
      <c r="L65">
        <v>1</v>
      </c>
      <c r="M65">
        <v>0</v>
      </c>
      <c r="N65" t="s">
        <v>1082</v>
      </c>
      <c r="O65">
        <v>2</v>
      </c>
      <c r="P65">
        <v>2</v>
      </c>
      <c r="Q65" t="s">
        <v>1008</v>
      </c>
      <c r="R65" t="s">
        <v>39</v>
      </c>
      <c r="S65">
        <v>1</v>
      </c>
      <c r="T65" t="s">
        <v>39</v>
      </c>
      <c r="U65" t="s">
        <v>784</v>
      </c>
      <c r="V65">
        <v>1</v>
      </c>
      <c r="W65">
        <v>1</v>
      </c>
      <c r="X65" t="s">
        <v>46</v>
      </c>
      <c r="Y65">
        <v>3</v>
      </c>
      <c r="Z65" t="s">
        <v>39</v>
      </c>
      <c r="AA65">
        <v>1</v>
      </c>
      <c r="AB65" t="s">
        <v>41</v>
      </c>
      <c r="AC65" t="s">
        <v>48</v>
      </c>
      <c r="AD65">
        <v>24.5</v>
      </c>
      <c r="AE65">
        <v>8.5</v>
      </c>
      <c r="AF65">
        <v>8</v>
      </c>
      <c r="AG65" t="s">
        <v>57</v>
      </c>
      <c r="AH65" t="s">
        <v>57</v>
      </c>
      <c r="AI65" t="s">
        <v>57</v>
      </c>
      <c r="AJ65">
        <v>4</v>
      </c>
      <c r="AK65">
        <v>4</v>
      </c>
      <c r="AL65">
        <v>0</v>
      </c>
      <c r="AM65">
        <v>8</v>
      </c>
      <c r="AN65" t="s">
        <v>45</v>
      </c>
      <c r="AO65">
        <v>2</v>
      </c>
      <c r="AP65">
        <v>5</v>
      </c>
      <c r="AR65" s="9">
        <v>43904.794409722221</v>
      </c>
      <c r="AS65">
        <v>100</v>
      </c>
      <c r="AT65" t="s">
        <v>514</v>
      </c>
      <c r="AU65" t="s">
        <v>52</v>
      </c>
      <c r="AV65">
        <v>3</v>
      </c>
      <c r="AW65" t="s">
        <v>57</v>
      </c>
      <c r="AX65">
        <v>4</v>
      </c>
      <c r="AY65" t="s">
        <v>57</v>
      </c>
      <c r="AZ65">
        <v>0</v>
      </c>
      <c r="BA65">
        <v>7</v>
      </c>
      <c r="BB65" t="s">
        <v>65</v>
      </c>
      <c r="BC65">
        <v>1</v>
      </c>
      <c r="BD65">
        <v>4</v>
      </c>
      <c r="BE65" t="s">
        <v>39</v>
      </c>
      <c r="BF65">
        <v>1</v>
      </c>
      <c r="BG65">
        <v>0</v>
      </c>
      <c r="BH65">
        <v>0</v>
      </c>
      <c r="BI65">
        <v>3</v>
      </c>
      <c r="BJ65" t="s">
        <v>581</v>
      </c>
      <c r="BK65" t="s">
        <v>582</v>
      </c>
      <c r="BL65" t="s">
        <v>581</v>
      </c>
      <c r="BM65" t="s">
        <v>582</v>
      </c>
      <c r="BN65" s="5">
        <v>3</v>
      </c>
      <c r="BO65" t="s">
        <v>594</v>
      </c>
      <c r="BP65" t="s">
        <v>583</v>
      </c>
      <c r="BQ65">
        <v>23.5</v>
      </c>
      <c r="BR65">
        <v>1.5</v>
      </c>
      <c r="BS65">
        <v>33</v>
      </c>
      <c r="BT65">
        <v>0</v>
      </c>
      <c r="BU65">
        <v>0</v>
      </c>
      <c r="BV65" t="s">
        <v>568</v>
      </c>
      <c r="BW65">
        <v>1995</v>
      </c>
      <c r="BX65">
        <v>0</v>
      </c>
      <c r="BY65">
        <v>25</v>
      </c>
      <c r="BZ65" t="s">
        <v>1075</v>
      </c>
      <c r="CA65" t="s">
        <v>569</v>
      </c>
      <c r="CB65">
        <v>1</v>
      </c>
      <c r="CC65" t="s">
        <v>553</v>
      </c>
      <c r="CD65">
        <v>2</v>
      </c>
      <c r="CE65" t="s">
        <v>554</v>
      </c>
      <c r="CF65">
        <v>1</v>
      </c>
      <c r="CG65" t="s">
        <v>571</v>
      </c>
      <c r="CH65">
        <v>2</v>
      </c>
      <c r="CI65" t="s">
        <v>556</v>
      </c>
      <c r="CJ65">
        <v>2</v>
      </c>
      <c r="CK65" t="s">
        <v>609</v>
      </c>
      <c r="CL65" t="s">
        <v>578</v>
      </c>
      <c r="CM65">
        <v>1</v>
      </c>
      <c r="CN65" t="s">
        <v>521</v>
      </c>
      <c r="CO65">
        <v>7.5</v>
      </c>
      <c r="CP65">
        <v>8</v>
      </c>
      <c r="CQ65" t="s">
        <v>520</v>
      </c>
      <c r="CR65" t="s">
        <v>579</v>
      </c>
      <c r="CS65" t="s">
        <v>39</v>
      </c>
    </row>
    <row r="66" spans="1:97" x14ac:dyDescent="0.35">
      <c r="A66" t="s">
        <v>87</v>
      </c>
      <c r="B66" t="s">
        <v>183</v>
      </c>
      <c r="C66">
        <v>703</v>
      </c>
      <c r="D66" s="5">
        <v>701</v>
      </c>
      <c r="E66">
        <v>1</v>
      </c>
      <c r="F66">
        <v>100</v>
      </c>
      <c r="G66">
        <v>109</v>
      </c>
      <c r="H66" t="b">
        <v>1</v>
      </c>
      <c r="I66">
        <v>5</v>
      </c>
      <c r="J66">
        <v>4</v>
      </c>
      <c r="K66" t="s">
        <v>1135</v>
      </c>
      <c r="L66">
        <v>0</v>
      </c>
      <c r="M66">
        <v>0</v>
      </c>
      <c r="N66" t="s">
        <v>1082</v>
      </c>
      <c r="O66">
        <v>1</v>
      </c>
      <c r="P66">
        <v>2</v>
      </c>
      <c r="Q66" t="s">
        <v>1007</v>
      </c>
      <c r="R66" t="s">
        <v>39</v>
      </c>
      <c r="S66">
        <v>1</v>
      </c>
      <c r="T66" t="s">
        <v>39</v>
      </c>
      <c r="U66" t="s">
        <v>784</v>
      </c>
      <c r="V66">
        <v>1</v>
      </c>
      <c r="W66">
        <v>1</v>
      </c>
      <c r="X66" t="s">
        <v>54</v>
      </c>
      <c r="Y66">
        <v>1</v>
      </c>
      <c r="Z66" t="s">
        <v>39</v>
      </c>
      <c r="AA66">
        <v>1</v>
      </c>
      <c r="AB66" t="s">
        <v>55</v>
      </c>
      <c r="AC66" t="s">
        <v>56</v>
      </c>
      <c r="AD66">
        <v>21.5</v>
      </c>
      <c r="AE66">
        <v>4.5</v>
      </c>
      <c r="AF66">
        <v>7</v>
      </c>
      <c r="AG66" t="s">
        <v>57</v>
      </c>
      <c r="AH66" t="s">
        <v>52</v>
      </c>
      <c r="AI66" t="s">
        <v>44</v>
      </c>
      <c r="AJ66">
        <v>4</v>
      </c>
      <c r="AK66">
        <v>3</v>
      </c>
      <c r="AL66">
        <v>3</v>
      </c>
      <c r="AM66">
        <v>10</v>
      </c>
      <c r="AN66" t="s">
        <v>64</v>
      </c>
      <c r="AO66">
        <v>-2</v>
      </c>
      <c r="AP66">
        <v>1</v>
      </c>
      <c r="AQ66">
        <v>0.85</v>
      </c>
      <c r="AR66" s="9">
        <v>43904.938310185185</v>
      </c>
      <c r="AS66">
        <v>100</v>
      </c>
      <c r="AT66" t="s">
        <v>514</v>
      </c>
      <c r="AU66" t="s">
        <v>57</v>
      </c>
      <c r="AV66">
        <v>4</v>
      </c>
      <c r="AW66" t="s">
        <v>57</v>
      </c>
      <c r="AX66">
        <v>4</v>
      </c>
      <c r="AY66" t="s">
        <v>57</v>
      </c>
      <c r="AZ66">
        <v>0</v>
      </c>
      <c r="BA66">
        <v>8</v>
      </c>
      <c r="BB66" t="s">
        <v>64</v>
      </c>
      <c r="BC66">
        <v>-2</v>
      </c>
      <c r="BD66">
        <v>1</v>
      </c>
      <c r="BE66" t="s">
        <v>50</v>
      </c>
      <c r="BF66">
        <v>0</v>
      </c>
      <c r="BG66">
        <v>1</v>
      </c>
      <c r="BH66">
        <v>0</v>
      </c>
      <c r="BI66">
        <v>2</v>
      </c>
      <c r="BJ66" t="s">
        <v>701</v>
      </c>
      <c r="BK66" t="s">
        <v>567</v>
      </c>
      <c r="BL66" t="s">
        <v>701</v>
      </c>
      <c r="BM66" t="s">
        <v>567</v>
      </c>
      <c r="BN66" s="5">
        <v>2</v>
      </c>
      <c r="BO66" t="s">
        <v>611</v>
      </c>
      <c r="BP66" t="s">
        <v>583</v>
      </c>
      <c r="BQ66">
        <v>21.5</v>
      </c>
      <c r="BR66">
        <v>1.5</v>
      </c>
      <c r="BS66">
        <v>60</v>
      </c>
      <c r="BT66">
        <v>3</v>
      </c>
      <c r="BU66">
        <v>0</v>
      </c>
      <c r="BV66" t="s">
        <v>568</v>
      </c>
      <c r="BW66">
        <v>1980</v>
      </c>
      <c r="BX66">
        <v>0</v>
      </c>
      <c r="BY66">
        <v>40</v>
      </c>
      <c r="BZ66" t="s">
        <v>1077</v>
      </c>
      <c r="CA66" t="s">
        <v>552</v>
      </c>
      <c r="CB66">
        <v>4</v>
      </c>
      <c r="CC66" t="s">
        <v>590</v>
      </c>
      <c r="CD66">
        <v>1</v>
      </c>
      <c r="CE66" t="s">
        <v>554</v>
      </c>
      <c r="CF66">
        <v>1</v>
      </c>
      <c r="CG66" t="s">
        <v>571</v>
      </c>
      <c r="CH66">
        <v>2</v>
      </c>
      <c r="CI66" t="s">
        <v>556</v>
      </c>
      <c r="CJ66">
        <v>2</v>
      </c>
      <c r="CK66" t="s">
        <v>702</v>
      </c>
      <c r="CL66" t="s">
        <v>592</v>
      </c>
      <c r="CM66">
        <v>3</v>
      </c>
      <c r="CN66" t="s">
        <v>56</v>
      </c>
      <c r="CO66">
        <v>4.5</v>
      </c>
      <c r="CP66">
        <v>7</v>
      </c>
      <c r="CQ66" t="s">
        <v>520</v>
      </c>
      <c r="CR66" t="s">
        <v>585</v>
      </c>
      <c r="CS66" t="s">
        <v>39</v>
      </c>
    </row>
    <row r="67" spans="1:97" x14ac:dyDescent="0.35">
      <c r="A67" t="s">
        <v>87</v>
      </c>
      <c r="B67" t="s">
        <v>233</v>
      </c>
      <c r="C67">
        <v>709</v>
      </c>
      <c r="D67" s="5">
        <v>706</v>
      </c>
      <c r="E67">
        <v>1</v>
      </c>
      <c r="F67">
        <v>100</v>
      </c>
      <c r="G67">
        <v>183</v>
      </c>
      <c r="H67" t="b">
        <v>1</v>
      </c>
      <c r="I67">
        <v>5</v>
      </c>
      <c r="J67">
        <v>5</v>
      </c>
      <c r="K67" t="s">
        <v>1098</v>
      </c>
      <c r="L67">
        <v>0</v>
      </c>
      <c r="M67">
        <v>0</v>
      </c>
      <c r="N67" t="s">
        <v>1082</v>
      </c>
      <c r="O67">
        <v>1</v>
      </c>
      <c r="P67">
        <v>2</v>
      </c>
      <c r="Q67" t="s">
        <v>1007</v>
      </c>
      <c r="R67" t="s">
        <v>39</v>
      </c>
      <c r="S67">
        <v>1</v>
      </c>
      <c r="T67" t="s">
        <v>39</v>
      </c>
      <c r="U67" t="s">
        <v>784</v>
      </c>
      <c r="V67">
        <v>1</v>
      </c>
      <c r="W67">
        <v>1</v>
      </c>
      <c r="X67" t="s">
        <v>46</v>
      </c>
      <c r="Y67">
        <v>3</v>
      </c>
      <c r="Z67" t="s">
        <v>39</v>
      </c>
      <c r="AA67">
        <v>1</v>
      </c>
      <c r="AB67" t="s">
        <v>55</v>
      </c>
      <c r="AC67" t="s">
        <v>63</v>
      </c>
      <c r="AD67">
        <v>21.5</v>
      </c>
      <c r="AE67">
        <v>5.5</v>
      </c>
      <c r="AF67">
        <v>8</v>
      </c>
      <c r="AG67" t="s">
        <v>49</v>
      </c>
      <c r="AH67" t="s">
        <v>52</v>
      </c>
      <c r="AI67" t="s">
        <v>57</v>
      </c>
      <c r="AJ67">
        <v>2</v>
      </c>
      <c r="AK67">
        <v>3</v>
      </c>
      <c r="AL67">
        <v>0</v>
      </c>
      <c r="AM67">
        <v>5</v>
      </c>
      <c r="AN67" t="s">
        <v>61</v>
      </c>
      <c r="AO67">
        <v>0</v>
      </c>
      <c r="AP67">
        <v>3</v>
      </c>
      <c r="AR67" s="9">
        <v>43905.96166666667</v>
      </c>
      <c r="AS67">
        <v>100</v>
      </c>
      <c r="AT67" t="s">
        <v>514</v>
      </c>
      <c r="AU67" t="s">
        <v>49</v>
      </c>
      <c r="AV67">
        <v>2</v>
      </c>
      <c r="AW67" t="s">
        <v>52</v>
      </c>
      <c r="AX67">
        <v>3</v>
      </c>
      <c r="AY67" t="s">
        <v>52</v>
      </c>
      <c r="AZ67">
        <v>1</v>
      </c>
      <c r="BA67">
        <v>6</v>
      </c>
      <c r="BB67" t="s">
        <v>61</v>
      </c>
      <c r="BC67">
        <v>0</v>
      </c>
      <c r="BD67">
        <v>3</v>
      </c>
      <c r="BE67" t="s">
        <v>39</v>
      </c>
      <c r="BF67">
        <v>1</v>
      </c>
      <c r="BG67">
        <v>0</v>
      </c>
      <c r="BH67">
        <v>0</v>
      </c>
      <c r="BI67">
        <v>3</v>
      </c>
      <c r="BJ67" t="s">
        <v>581</v>
      </c>
      <c r="BK67" t="s">
        <v>582</v>
      </c>
      <c r="BL67" t="s">
        <v>581</v>
      </c>
      <c r="BM67" t="s">
        <v>582</v>
      </c>
      <c r="BN67" s="5">
        <v>3</v>
      </c>
      <c r="BO67" t="s">
        <v>66</v>
      </c>
      <c r="BP67" t="s">
        <v>623</v>
      </c>
      <c r="BQ67">
        <v>20.5</v>
      </c>
      <c r="BR67">
        <v>0.5</v>
      </c>
      <c r="BS67">
        <v>33</v>
      </c>
      <c r="BT67">
        <v>0</v>
      </c>
      <c r="BU67">
        <v>0</v>
      </c>
      <c r="BV67" t="s">
        <v>542</v>
      </c>
      <c r="BW67">
        <v>1972</v>
      </c>
      <c r="BX67">
        <v>1</v>
      </c>
      <c r="BY67">
        <v>48</v>
      </c>
      <c r="BZ67" t="s">
        <v>1078</v>
      </c>
      <c r="CA67" t="s">
        <v>552</v>
      </c>
      <c r="CB67">
        <v>4</v>
      </c>
      <c r="CC67" t="s">
        <v>553</v>
      </c>
      <c r="CD67">
        <v>2</v>
      </c>
      <c r="CE67" t="s">
        <v>570</v>
      </c>
      <c r="CF67">
        <v>2</v>
      </c>
      <c r="CG67" t="s">
        <v>576</v>
      </c>
      <c r="CH67">
        <v>1</v>
      </c>
      <c r="CI67" t="s">
        <v>556</v>
      </c>
      <c r="CJ67">
        <v>2</v>
      </c>
      <c r="CK67" t="s">
        <v>564</v>
      </c>
      <c r="CL67" t="s">
        <v>558</v>
      </c>
      <c r="CM67">
        <v>1</v>
      </c>
      <c r="CN67" t="s">
        <v>522</v>
      </c>
      <c r="CO67">
        <v>5.5</v>
      </c>
      <c r="CP67">
        <v>9</v>
      </c>
      <c r="CQ67" t="s">
        <v>525</v>
      </c>
      <c r="CR67" t="s">
        <v>561</v>
      </c>
      <c r="CS67" t="s">
        <v>39</v>
      </c>
    </row>
    <row r="68" spans="1:97" x14ac:dyDescent="0.35">
      <c r="A68" t="s">
        <v>87</v>
      </c>
      <c r="B68" t="s">
        <v>234</v>
      </c>
      <c r="C68">
        <v>711</v>
      </c>
      <c r="D68" s="5">
        <v>709</v>
      </c>
      <c r="E68">
        <v>1</v>
      </c>
      <c r="F68">
        <v>100</v>
      </c>
      <c r="G68">
        <v>102</v>
      </c>
      <c r="H68" t="b">
        <v>1</v>
      </c>
      <c r="I68">
        <v>5</v>
      </c>
      <c r="J68">
        <v>1</v>
      </c>
      <c r="K68" t="s">
        <v>1102</v>
      </c>
      <c r="L68">
        <v>0</v>
      </c>
      <c r="M68">
        <v>0</v>
      </c>
      <c r="N68" t="s">
        <v>1082</v>
      </c>
      <c r="O68">
        <v>1</v>
      </c>
      <c r="P68">
        <v>2</v>
      </c>
      <c r="Q68" t="s">
        <v>1007</v>
      </c>
      <c r="R68" t="s">
        <v>39</v>
      </c>
      <c r="S68">
        <v>1</v>
      </c>
      <c r="T68" t="s">
        <v>39</v>
      </c>
      <c r="U68" t="s">
        <v>784</v>
      </c>
      <c r="V68">
        <v>1</v>
      </c>
      <c r="W68">
        <v>1</v>
      </c>
      <c r="X68" t="s">
        <v>46</v>
      </c>
      <c r="Y68">
        <v>3</v>
      </c>
      <c r="Z68" t="s">
        <v>39</v>
      </c>
      <c r="AA68">
        <v>1</v>
      </c>
      <c r="AB68" t="s">
        <v>47</v>
      </c>
      <c r="AC68" t="s">
        <v>63</v>
      </c>
      <c r="AD68">
        <v>23.5</v>
      </c>
      <c r="AE68">
        <v>5.5</v>
      </c>
      <c r="AF68">
        <v>6</v>
      </c>
      <c r="AG68" t="s">
        <v>57</v>
      </c>
      <c r="AH68" t="s">
        <v>57</v>
      </c>
      <c r="AI68" t="s">
        <v>57</v>
      </c>
      <c r="AJ68">
        <v>4</v>
      </c>
      <c r="AK68">
        <v>4</v>
      </c>
      <c r="AL68">
        <v>0</v>
      </c>
      <c r="AM68">
        <v>8</v>
      </c>
      <c r="AN68" t="s">
        <v>61</v>
      </c>
      <c r="AO68">
        <v>0</v>
      </c>
      <c r="AP68">
        <v>3</v>
      </c>
      <c r="AR68" s="9">
        <v>43904.906215277777</v>
      </c>
      <c r="AS68">
        <v>40</v>
      </c>
      <c r="AT68" t="s">
        <v>516</v>
      </c>
      <c r="AU68" t="s">
        <v>57</v>
      </c>
      <c r="AV68">
        <v>4</v>
      </c>
      <c r="AW68" t="s">
        <v>57</v>
      </c>
      <c r="AX68">
        <v>4</v>
      </c>
      <c r="AY68" t="s">
        <v>57</v>
      </c>
      <c r="AZ68">
        <v>4</v>
      </c>
      <c r="BA68">
        <v>12</v>
      </c>
      <c r="BB68" t="s">
        <v>61</v>
      </c>
      <c r="BC68">
        <v>0</v>
      </c>
      <c r="BD68">
        <v>3</v>
      </c>
      <c r="BG68">
        <v>1</v>
      </c>
      <c r="BH68">
        <v>0</v>
      </c>
      <c r="BI68">
        <v>3</v>
      </c>
      <c r="BJ68" t="s">
        <v>630</v>
      </c>
      <c r="BK68" t="s">
        <v>582</v>
      </c>
      <c r="BL68" t="s">
        <v>630</v>
      </c>
      <c r="BM68" t="s">
        <v>582</v>
      </c>
      <c r="BN68" s="5">
        <v>3</v>
      </c>
      <c r="BO68" t="s">
        <v>594</v>
      </c>
      <c r="BP68" t="s">
        <v>583</v>
      </c>
      <c r="BQ68">
        <v>23.5</v>
      </c>
      <c r="BR68">
        <v>1.5</v>
      </c>
      <c r="BS68">
        <v>33</v>
      </c>
      <c r="BT68">
        <v>2</v>
      </c>
      <c r="BU68">
        <v>0</v>
      </c>
      <c r="BV68" t="s">
        <v>542</v>
      </c>
      <c r="BW68">
        <v>1973</v>
      </c>
      <c r="BX68">
        <v>1</v>
      </c>
      <c r="BY68">
        <v>47</v>
      </c>
      <c r="BZ68" t="s">
        <v>1078</v>
      </c>
      <c r="CA68" t="s">
        <v>552</v>
      </c>
      <c r="CB68">
        <v>4</v>
      </c>
      <c r="CC68" t="s">
        <v>590</v>
      </c>
      <c r="CD68">
        <v>1</v>
      </c>
      <c r="CE68" t="s">
        <v>554</v>
      </c>
      <c r="CF68">
        <v>1</v>
      </c>
      <c r="CG68" t="s">
        <v>576</v>
      </c>
      <c r="CH68">
        <v>1</v>
      </c>
      <c r="CI68" t="s">
        <v>556</v>
      </c>
      <c r="CJ68">
        <v>2</v>
      </c>
      <c r="CK68" t="s">
        <v>631</v>
      </c>
      <c r="CL68" t="s">
        <v>592</v>
      </c>
      <c r="CM68">
        <v>3</v>
      </c>
      <c r="CN68" t="s">
        <v>522</v>
      </c>
      <c r="CO68">
        <v>5.5</v>
      </c>
      <c r="CP68">
        <v>6</v>
      </c>
      <c r="CQ68" t="s">
        <v>523</v>
      </c>
      <c r="CR68" t="s">
        <v>585</v>
      </c>
      <c r="CS68" t="s">
        <v>39</v>
      </c>
    </row>
    <row r="69" spans="1:97" x14ac:dyDescent="0.35">
      <c r="A69" t="s">
        <v>93</v>
      </c>
      <c r="B69" t="s">
        <v>235</v>
      </c>
      <c r="C69">
        <v>716</v>
      </c>
      <c r="D69" s="5">
        <v>715</v>
      </c>
      <c r="E69">
        <v>1</v>
      </c>
      <c r="F69">
        <v>100</v>
      </c>
      <c r="G69">
        <v>49</v>
      </c>
      <c r="H69" t="b">
        <v>1</v>
      </c>
      <c r="I69">
        <v>5</v>
      </c>
      <c r="J69">
        <v>5</v>
      </c>
      <c r="K69" t="s">
        <v>1094</v>
      </c>
      <c r="L69">
        <v>1</v>
      </c>
      <c r="M69">
        <v>0</v>
      </c>
      <c r="N69" t="s">
        <v>1082</v>
      </c>
      <c r="O69">
        <v>2</v>
      </c>
      <c r="P69">
        <v>2</v>
      </c>
      <c r="Q69" t="s">
        <v>1008</v>
      </c>
      <c r="R69" t="s">
        <v>39</v>
      </c>
      <c r="S69">
        <v>1</v>
      </c>
      <c r="T69" t="s">
        <v>39</v>
      </c>
      <c r="U69" t="s">
        <v>784</v>
      </c>
      <c r="V69">
        <v>1</v>
      </c>
      <c r="W69">
        <v>1</v>
      </c>
      <c r="X69" t="s">
        <v>54</v>
      </c>
      <c r="Y69">
        <v>1</v>
      </c>
      <c r="Z69" t="s">
        <v>39</v>
      </c>
      <c r="AA69">
        <v>1</v>
      </c>
      <c r="AB69" t="s">
        <v>55</v>
      </c>
      <c r="AC69" t="s">
        <v>63</v>
      </c>
      <c r="AD69">
        <v>21.5</v>
      </c>
      <c r="AE69">
        <v>5.5</v>
      </c>
      <c r="AF69">
        <v>8</v>
      </c>
      <c r="AG69" t="s">
        <v>57</v>
      </c>
      <c r="AH69" t="s">
        <v>57</v>
      </c>
      <c r="AI69" t="s">
        <v>57</v>
      </c>
      <c r="AJ69">
        <v>4</v>
      </c>
      <c r="AK69">
        <v>4</v>
      </c>
      <c r="AL69">
        <v>0</v>
      </c>
      <c r="AM69">
        <v>8</v>
      </c>
      <c r="AN69" t="s">
        <v>58</v>
      </c>
      <c r="AO69">
        <v>-1</v>
      </c>
      <c r="AP69">
        <v>2</v>
      </c>
      <c r="AR69" s="9">
        <v>43904.719004629631</v>
      </c>
      <c r="AS69">
        <v>100</v>
      </c>
      <c r="AT69" t="s">
        <v>514</v>
      </c>
      <c r="AU69" t="s">
        <v>57</v>
      </c>
      <c r="AV69">
        <v>4</v>
      </c>
      <c r="AW69" t="s">
        <v>57</v>
      </c>
      <c r="AX69">
        <v>4</v>
      </c>
      <c r="AY69" t="s">
        <v>52</v>
      </c>
      <c r="AZ69">
        <v>1</v>
      </c>
      <c r="BA69">
        <v>9</v>
      </c>
      <c r="BB69" t="s">
        <v>45</v>
      </c>
      <c r="BC69">
        <v>2</v>
      </c>
      <c r="BD69">
        <v>5</v>
      </c>
      <c r="BE69" t="s">
        <v>39</v>
      </c>
      <c r="BF69">
        <v>1</v>
      </c>
      <c r="BG69">
        <v>0</v>
      </c>
      <c r="BH69">
        <v>0</v>
      </c>
      <c r="BI69">
        <v>2</v>
      </c>
      <c r="BJ69" t="s">
        <v>566</v>
      </c>
      <c r="BK69" t="s">
        <v>567</v>
      </c>
      <c r="BL69" t="s">
        <v>566</v>
      </c>
      <c r="BM69" t="s">
        <v>567</v>
      </c>
      <c r="BN69" s="5">
        <v>2</v>
      </c>
      <c r="BO69" t="s">
        <v>611</v>
      </c>
      <c r="BP69" t="s">
        <v>583</v>
      </c>
      <c r="BQ69">
        <v>21.5</v>
      </c>
      <c r="BR69">
        <v>1.5</v>
      </c>
      <c r="BS69">
        <v>60</v>
      </c>
      <c r="BT69">
        <v>0</v>
      </c>
      <c r="BU69">
        <v>0</v>
      </c>
      <c r="BV69" t="s">
        <v>542</v>
      </c>
      <c r="BW69">
        <v>1982</v>
      </c>
      <c r="BX69">
        <v>1</v>
      </c>
      <c r="BY69">
        <v>38</v>
      </c>
      <c r="BZ69" t="s">
        <v>1077</v>
      </c>
      <c r="CA69" t="s">
        <v>552</v>
      </c>
      <c r="CB69">
        <v>4</v>
      </c>
      <c r="CC69" t="s">
        <v>590</v>
      </c>
      <c r="CD69">
        <v>1</v>
      </c>
      <c r="CE69" t="s">
        <v>554</v>
      </c>
      <c r="CF69">
        <v>1</v>
      </c>
      <c r="CG69" t="s">
        <v>571</v>
      </c>
      <c r="CH69">
        <v>2</v>
      </c>
      <c r="CI69" t="s">
        <v>556</v>
      </c>
      <c r="CJ69">
        <v>2</v>
      </c>
      <c r="CK69" t="s">
        <v>614</v>
      </c>
      <c r="CL69" t="s">
        <v>573</v>
      </c>
      <c r="CM69">
        <v>0</v>
      </c>
      <c r="CN69" t="s">
        <v>522</v>
      </c>
      <c r="CO69">
        <v>5.5</v>
      </c>
      <c r="CP69">
        <v>8</v>
      </c>
      <c r="CQ69" t="s">
        <v>520</v>
      </c>
      <c r="CR69" t="s">
        <v>561</v>
      </c>
      <c r="CS69" t="s">
        <v>39</v>
      </c>
    </row>
    <row r="70" spans="1:97" x14ac:dyDescent="0.35">
      <c r="A70" t="s">
        <v>87</v>
      </c>
      <c r="B70" t="s">
        <v>188</v>
      </c>
      <c r="C70">
        <v>719</v>
      </c>
      <c r="D70" s="5">
        <v>714</v>
      </c>
      <c r="E70">
        <v>1</v>
      </c>
      <c r="F70">
        <v>100</v>
      </c>
      <c r="G70">
        <v>295</v>
      </c>
      <c r="H70" t="b">
        <v>1</v>
      </c>
      <c r="I70">
        <v>5</v>
      </c>
      <c r="J70">
        <v>5</v>
      </c>
      <c r="K70" t="s">
        <v>1095</v>
      </c>
      <c r="L70">
        <v>0</v>
      </c>
      <c r="M70">
        <v>0</v>
      </c>
      <c r="N70" t="s">
        <v>1082</v>
      </c>
      <c r="O70">
        <v>1</v>
      </c>
      <c r="P70">
        <v>2</v>
      </c>
      <c r="Q70" t="s">
        <v>1007</v>
      </c>
      <c r="R70" t="s">
        <v>39</v>
      </c>
      <c r="S70">
        <v>1</v>
      </c>
      <c r="T70" t="s">
        <v>39</v>
      </c>
      <c r="U70" t="s">
        <v>784</v>
      </c>
      <c r="V70">
        <v>1</v>
      </c>
      <c r="W70">
        <v>1</v>
      </c>
      <c r="X70" t="s">
        <v>46</v>
      </c>
      <c r="Y70">
        <v>3</v>
      </c>
      <c r="Z70" t="s">
        <v>39</v>
      </c>
      <c r="AA70">
        <v>1</v>
      </c>
      <c r="AB70" t="s">
        <v>55</v>
      </c>
      <c r="AC70" t="s">
        <v>63</v>
      </c>
      <c r="AD70">
        <v>21.5</v>
      </c>
      <c r="AE70">
        <v>5.5</v>
      </c>
      <c r="AF70">
        <v>8</v>
      </c>
      <c r="AG70" t="s">
        <v>57</v>
      </c>
      <c r="AH70" t="s">
        <v>52</v>
      </c>
      <c r="AI70" t="s">
        <v>57</v>
      </c>
      <c r="AJ70">
        <v>4</v>
      </c>
      <c r="AK70">
        <v>3</v>
      </c>
      <c r="AL70">
        <v>0</v>
      </c>
      <c r="AM70">
        <v>7</v>
      </c>
      <c r="AN70" t="s">
        <v>61</v>
      </c>
      <c r="AO70">
        <v>0</v>
      </c>
      <c r="AP70">
        <v>3</v>
      </c>
      <c r="AQ70">
        <v>0.95</v>
      </c>
      <c r="AR70" s="9">
        <v>43905.881921296299</v>
      </c>
      <c r="AS70">
        <v>100</v>
      </c>
      <c r="AT70" t="s">
        <v>514</v>
      </c>
      <c r="AU70" t="s">
        <v>57</v>
      </c>
      <c r="AV70">
        <v>4</v>
      </c>
      <c r="AW70" t="s">
        <v>57</v>
      </c>
      <c r="AX70">
        <v>4</v>
      </c>
      <c r="AY70" t="s">
        <v>57</v>
      </c>
      <c r="AZ70">
        <v>0</v>
      </c>
      <c r="BA70">
        <v>8</v>
      </c>
      <c r="BB70" t="s">
        <v>45</v>
      </c>
      <c r="BC70">
        <v>2</v>
      </c>
      <c r="BD70">
        <v>5</v>
      </c>
      <c r="BE70" t="s">
        <v>39</v>
      </c>
      <c r="BF70">
        <v>1</v>
      </c>
      <c r="BG70">
        <v>0</v>
      </c>
      <c r="BH70">
        <v>0</v>
      </c>
      <c r="BI70">
        <v>2</v>
      </c>
      <c r="BJ70" t="s">
        <v>566</v>
      </c>
      <c r="BK70" t="s">
        <v>567</v>
      </c>
      <c r="BL70" t="s">
        <v>566</v>
      </c>
      <c r="BM70" t="s">
        <v>567</v>
      </c>
      <c r="BN70" s="5">
        <v>2</v>
      </c>
      <c r="BO70" t="s">
        <v>611</v>
      </c>
      <c r="BP70" t="s">
        <v>583</v>
      </c>
      <c r="BQ70">
        <v>21.5</v>
      </c>
      <c r="BR70">
        <v>1.5</v>
      </c>
      <c r="BS70">
        <v>60</v>
      </c>
      <c r="BT70">
        <v>0</v>
      </c>
      <c r="BU70">
        <v>0</v>
      </c>
      <c r="BV70" t="s">
        <v>568</v>
      </c>
      <c r="BW70">
        <v>1974</v>
      </c>
      <c r="BX70">
        <v>0</v>
      </c>
      <c r="BY70">
        <v>46</v>
      </c>
      <c r="BZ70" t="s">
        <v>1078</v>
      </c>
      <c r="CA70" t="s">
        <v>552</v>
      </c>
      <c r="CB70">
        <v>4</v>
      </c>
      <c r="CC70" t="s">
        <v>590</v>
      </c>
      <c r="CD70">
        <v>1</v>
      </c>
      <c r="CE70" t="s">
        <v>554</v>
      </c>
      <c r="CF70">
        <v>1</v>
      </c>
      <c r="CG70" t="s">
        <v>571</v>
      </c>
      <c r="CH70">
        <v>2</v>
      </c>
      <c r="CI70" t="s">
        <v>556</v>
      </c>
      <c r="CJ70">
        <v>2</v>
      </c>
      <c r="CK70" t="s">
        <v>616</v>
      </c>
      <c r="CL70" t="s">
        <v>573</v>
      </c>
      <c r="CM70">
        <v>0</v>
      </c>
      <c r="CN70" t="s">
        <v>522</v>
      </c>
      <c r="CO70">
        <v>5.5</v>
      </c>
      <c r="CP70">
        <v>8</v>
      </c>
      <c r="CQ70" t="s">
        <v>520</v>
      </c>
      <c r="CR70" t="s">
        <v>574</v>
      </c>
      <c r="CS70" t="s">
        <v>39</v>
      </c>
    </row>
    <row r="71" spans="1:97" x14ac:dyDescent="0.35">
      <c r="A71" t="s">
        <v>87</v>
      </c>
      <c r="B71" t="s">
        <v>236</v>
      </c>
      <c r="C71">
        <v>721</v>
      </c>
      <c r="D71" s="5">
        <v>720</v>
      </c>
      <c r="E71">
        <v>1</v>
      </c>
      <c r="F71">
        <v>100</v>
      </c>
      <c r="G71">
        <v>57</v>
      </c>
      <c r="H71" t="b">
        <v>1</v>
      </c>
      <c r="I71">
        <v>5</v>
      </c>
      <c r="J71">
        <v>5</v>
      </c>
      <c r="K71" t="s">
        <v>1096</v>
      </c>
      <c r="L71">
        <v>0</v>
      </c>
      <c r="M71">
        <v>0</v>
      </c>
      <c r="N71" t="s">
        <v>1082</v>
      </c>
      <c r="O71">
        <v>1</v>
      </c>
      <c r="P71">
        <v>2</v>
      </c>
      <c r="Q71" t="s">
        <v>1007</v>
      </c>
      <c r="R71" t="s">
        <v>39</v>
      </c>
      <c r="S71">
        <v>1</v>
      </c>
      <c r="T71" t="s">
        <v>39</v>
      </c>
      <c r="U71" t="s">
        <v>784</v>
      </c>
      <c r="V71">
        <v>1</v>
      </c>
      <c r="W71">
        <v>1</v>
      </c>
      <c r="X71" t="s">
        <v>46</v>
      </c>
      <c r="Y71">
        <v>3</v>
      </c>
      <c r="Z71" t="s">
        <v>39</v>
      </c>
      <c r="AA71">
        <v>1</v>
      </c>
      <c r="AB71" t="s">
        <v>60</v>
      </c>
      <c r="AC71" t="s">
        <v>63</v>
      </c>
      <c r="AD71">
        <v>22.5</v>
      </c>
      <c r="AE71">
        <v>5.5</v>
      </c>
      <c r="AF71">
        <v>7</v>
      </c>
      <c r="AG71" t="s">
        <v>52</v>
      </c>
      <c r="AH71" t="s">
        <v>57</v>
      </c>
      <c r="AI71" t="s">
        <v>57</v>
      </c>
      <c r="AJ71">
        <v>3</v>
      </c>
      <c r="AK71">
        <v>4</v>
      </c>
      <c r="AL71">
        <v>0</v>
      </c>
      <c r="AM71">
        <v>7</v>
      </c>
      <c r="AN71" t="s">
        <v>61</v>
      </c>
      <c r="AO71">
        <v>0</v>
      </c>
      <c r="AP71">
        <v>3</v>
      </c>
      <c r="AR71" s="9">
        <v>43904.719687500001</v>
      </c>
      <c r="AS71">
        <v>100</v>
      </c>
      <c r="AT71" t="s">
        <v>514</v>
      </c>
      <c r="AU71" t="s">
        <v>57</v>
      </c>
      <c r="AV71">
        <v>4</v>
      </c>
      <c r="AW71" t="s">
        <v>57</v>
      </c>
      <c r="AX71">
        <v>4</v>
      </c>
      <c r="AY71" t="s">
        <v>52</v>
      </c>
      <c r="AZ71">
        <v>1</v>
      </c>
      <c r="BA71">
        <v>9</v>
      </c>
      <c r="BB71" t="s">
        <v>65</v>
      </c>
      <c r="BC71">
        <v>1</v>
      </c>
      <c r="BD71">
        <v>4</v>
      </c>
      <c r="BE71" t="s">
        <v>39</v>
      </c>
      <c r="BF71">
        <v>1</v>
      </c>
      <c r="BG71">
        <v>0</v>
      </c>
      <c r="BH71">
        <v>0</v>
      </c>
      <c r="BI71">
        <v>3</v>
      </c>
      <c r="BJ71" t="s">
        <v>581</v>
      </c>
      <c r="BK71" t="s">
        <v>582</v>
      </c>
      <c r="BL71" t="s">
        <v>581</v>
      </c>
      <c r="BM71" t="s">
        <v>582</v>
      </c>
      <c r="BN71" s="5">
        <v>3</v>
      </c>
      <c r="BO71" t="s">
        <v>559</v>
      </c>
      <c r="BP71" t="s">
        <v>583</v>
      </c>
      <c r="BQ71">
        <v>22.5</v>
      </c>
      <c r="BR71">
        <v>1.5</v>
      </c>
      <c r="BS71">
        <v>42</v>
      </c>
      <c r="BT71">
        <v>0</v>
      </c>
      <c r="BU71">
        <v>0</v>
      </c>
      <c r="BV71" t="s">
        <v>542</v>
      </c>
      <c r="BW71">
        <v>1986</v>
      </c>
      <c r="BX71">
        <v>1</v>
      </c>
      <c r="BY71">
        <v>34</v>
      </c>
      <c r="BZ71" t="s">
        <v>1076</v>
      </c>
      <c r="CA71" t="s">
        <v>552</v>
      </c>
      <c r="CB71">
        <v>4</v>
      </c>
      <c r="CC71" t="s">
        <v>553</v>
      </c>
      <c r="CD71">
        <v>2</v>
      </c>
      <c r="CE71" t="s">
        <v>570</v>
      </c>
      <c r="CF71">
        <v>2</v>
      </c>
      <c r="CG71" t="s">
        <v>555</v>
      </c>
      <c r="CH71">
        <v>3</v>
      </c>
      <c r="CI71" t="s">
        <v>556</v>
      </c>
      <c r="CJ71">
        <v>2</v>
      </c>
      <c r="CK71" t="s">
        <v>618</v>
      </c>
      <c r="CL71" t="s">
        <v>573</v>
      </c>
      <c r="CM71">
        <v>0</v>
      </c>
      <c r="CN71" t="s">
        <v>522</v>
      </c>
      <c r="CO71">
        <v>5.5</v>
      </c>
      <c r="CP71">
        <v>7</v>
      </c>
      <c r="CQ71" t="s">
        <v>520</v>
      </c>
      <c r="CR71" t="s">
        <v>585</v>
      </c>
      <c r="CS71" t="s">
        <v>39</v>
      </c>
    </row>
    <row r="72" spans="1:97" x14ac:dyDescent="0.35">
      <c r="A72" t="s">
        <v>93</v>
      </c>
      <c r="B72" t="s">
        <v>190</v>
      </c>
      <c r="C72">
        <v>723</v>
      </c>
      <c r="D72" s="5">
        <v>722</v>
      </c>
      <c r="E72">
        <v>1</v>
      </c>
      <c r="F72">
        <v>100</v>
      </c>
      <c r="G72">
        <v>53</v>
      </c>
      <c r="H72" t="b">
        <v>1</v>
      </c>
      <c r="I72">
        <v>5</v>
      </c>
      <c r="J72">
        <v>5</v>
      </c>
      <c r="K72" t="s">
        <v>1148</v>
      </c>
      <c r="L72">
        <v>1</v>
      </c>
      <c r="M72">
        <v>0</v>
      </c>
      <c r="O72">
        <v>2</v>
      </c>
      <c r="P72">
        <v>2</v>
      </c>
      <c r="Q72" t="s">
        <v>1008</v>
      </c>
      <c r="R72" t="s">
        <v>39</v>
      </c>
      <c r="S72">
        <v>1</v>
      </c>
      <c r="T72" t="s">
        <v>39</v>
      </c>
      <c r="U72" t="s">
        <v>784</v>
      </c>
      <c r="V72">
        <v>0</v>
      </c>
      <c r="W72">
        <v>1</v>
      </c>
      <c r="X72" t="s">
        <v>54</v>
      </c>
      <c r="Y72">
        <v>1</v>
      </c>
      <c r="Z72" t="s">
        <v>50</v>
      </c>
      <c r="AA72">
        <v>0</v>
      </c>
      <c r="AB72" t="s">
        <v>41</v>
      </c>
      <c r="AC72" t="s">
        <v>42</v>
      </c>
      <c r="AD72">
        <v>24.5</v>
      </c>
      <c r="AE72">
        <v>9.5</v>
      </c>
      <c r="AF72">
        <v>9</v>
      </c>
      <c r="AG72" t="s">
        <v>57</v>
      </c>
      <c r="AH72" t="s">
        <v>57</v>
      </c>
      <c r="AI72" t="s">
        <v>57</v>
      </c>
      <c r="AJ72">
        <v>4</v>
      </c>
      <c r="AK72">
        <v>4</v>
      </c>
      <c r="AL72">
        <v>0</v>
      </c>
      <c r="AM72">
        <v>8</v>
      </c>
      <c r="AN72" t="s">
        <v>45</v>
      </c>
      <c r="AO72">
        <v>2</v>
      </c>
      <c r="AP72">
        <v>5</v>
      </c>
      <c r="AR72" s="9">
        <v>43904.795185185183</v>
      </c>
      <c r="AS72">
        <v>100</v>
      </c>
      <c r="AT72" t="s">
        <v>514</v>
      </c>
      <c r="AU72" t="s">
        <v>57</v>
      </c>
      <c r="AV72">
        <v>4</v>
      </c>
      <c r="AW72" t="s">
        <v>57</v>
      </c>
      <c r="AX72">
        <v>4</v>
      </c>
      <c r="AY72" t="s">
        <v>49</v>
      </c>
      <c r="AZ72">
        <v>2</v>
      </c>
      <c r="BA72">
        <v>10</v>
      </c>
      <c r="BB72" t="s">
        <v>45</v>
      </c>
      <c r="BC72">
        <v>2</v>
      </c>
      <c r="BD72">
        <v>5</v>
      </c>
      <c r="BE72" t="s">
        <v>39</v>
      </c>
      <c r="BF72">
        <v>1</v>
      </c>
      <c r="BG72">
        <v>0</v>
      </c>
      <c r="BH72">
        <v>0</v>
      </c>
      <c r="BI72">
        <v>3</v>
      </c>
      <c r="BJ72" t="s">
        <v>581</v>
      </c>
      <c r="BK72" t="s">
        <v>582</v>
      </c>
      <c r="BL72" t="s">
        <v>581</v>
      </c>
      <c r="BM72" t="s">
        <v>582</v>
      </c>
      <c r="BN72" s="5">
        <v>3</v>
      </c>
      <c r="BO72" t="s">
        <v>594</v>
      </c>
      <c r="BP72" t="s">
        <v>583</v>
      </c>
      <c r="BQ72">
        <v>23.5</v>
      </c>
      <c r="BR72">
        <v>1.5</v>
      </c>
      <c r="BS72">
        <v>33</v>
      </c>
      <c r="BT72">
        <v>0</v>
      </c>
      <c r="BU72">
        <v>0</v>
      </c>
      <c r="BV72" t="s">
        <v>568</v>
      </c>
      <c r="BW72">
        <v>1996</v>
      </c>
      <c r="BX72">
        <v>0</v>
      </c>
      <c r="BY72">
        <v>24</v>
      </c>
      <c r="BZ72" t="s">
        <v>1075</v>
      </c>
      <c r="CA72" t="s">
        <v>569</v>
      </c>
      <c r="CB72">
        <v>1</v>
      </c>
      <c r="CC72" t="s">
        <v>553</v>
      </c>
      <c r="CD72">
        <v>2</v>
      </c>
      <c r="CE72" t="s">
        <v>601</v>
      </c>
      <c r="CF72">
        <v>3</v>
      </c>
      <c r="CG72" t="s">
        <v>576</v>
      </c>
      <c r="CH72">
        <v>1</v>
      </c>
      <c r="CI72" t="s">
        <v>556</v>
      </c>
      <c r="CJ72">
        <v>2</v>
      </c>
      <c r="CK72" t="s">
        <v>602</v>
      </c>
      <c r="CL72" t="s">
        <v>558</v>
      </c>
      <c r="CM72">
        <v>1</v>
      </c>
      <c r="CN72" t="s">
        <v>521</v>
      </c>
      <c r="CO72">
        <v>7.5</v>
      </c>
      <c r="CP72">
        <v>8</v>
      </c>
      <c r="CQ72" t="s">
        <v>525</v>
      </c>
      <c r="CR72" t="s">
        <v>561</v>
      </c>
      <c r="CS72" t="s">
        <v>39</v>
      </c>
    </row>
    <row r="73" spans="1:97" x14ac:dyDescent="0.35">
      <c r="A73" t="s">
        <v>87</v>
      </c>
      <c r="B73" t="s">
        <v>237</v>
      </c>
      <c r="C73">
        <v>734</v>
      </c>
      <c r="D73" s="5">
        <v>733</v>
      </c>
      <c r="E73">
        <v>1</v>
      </c>
      <c r="F73">
        <v>100</v>
      </c>
      <c r="G73">
        <v>52</v>
      </c>
      <c r="H73" t="b">
        <v>1</v>
      </c>
      <c r="I73">
        <v>4</v>
      </c>
      <c r="J73">
        <v>4</v>
      </c>
      <c r="K73" t="s">
        <v>1100</v>
      </c>
      <c r="L73">
        <v>0</v>
      </c>
      <c r="M73">
        <v>0</v>
      </c>
      <c r="N73" t="s">
        <v>1082</v>
      </c>
      <c r="O73">
        <v>1</v>
      </c>
      <c r="P73">
        <v>2</v>
      </c>
      <c r="Q73" t="s">
        <v>1007</v>
      </c>
      <c r="R73" t="s">
        <v>39</v>
      </c>
      <c r="S73">
        <v>1</v>
      </c>
      <c r="T73" t="s">
        <v>50</v>
      </c>
      <c r="U73" t="s">
        <v>785</v>
      </c>
      <c r="V73">
        <v>1</v>
      </c>
      <c r="W73">
        <v>0</v>
      </c>
      <c r="X73" t="s">
        <v>59</v>
      </c>
      <c r="Y73">
        <v>2</v>
      </c>
      <c r="Z73" t="s">
        <v>39</v>
      </c>
      <c r="AA73">
        <v>1</v>
      </c>
      <c r="AB73" t="s">
        <v>47</v>
      </c>
      <c r="AC73" t="s">
        <v>51</v>
      </c>
      <c r="AD73">
        <v>23.5</v>
      </c>
      <c r="AE73">
        <v>6.5</v>
      </c>
      <c r="AF73">
        <v>7</v>
      </c>
      <c r="AG73" t="s">
        <v>57</v>
      </c>
      <c r="AH73" t="s">
        <v>57</v>
      </c>
      <c r="AI73" t="s">
        <v>57</v>
      </c>
      <c r="AJ73">
        <v>4</v>
      </c>
      <c r="AK73">
        <v>4</v>
      </c>
      <c r="AL73">
        <v>0</v>
      </c>
      <c r="AM73">
        <v>8</v>
      </c>
      <c r="AN73" t="s">
        <v>58</v>
      </c>
      <c r="AO73">
        <v>-1</v>
      </c>
      <c r="AP73">
        <v>2</v>
      </c>
      <c r="AR73" s="9">
        <v>43904.768101851849</v>
      </c>
      <c r="AS73">
        <v>100</v>
      </c>
      <c r="AT73" t="s">
        <v>514</v>
      </c>
      <c r="AU73" t="s">
        <v>57</v>
      </c>
      <c r="AV73">
        <v>4</v>
      </c>
      <c r="AW73" t="s">
        <v>57</v>
      </c>
      <c r="AX73">
        <v>4</v>
      </c>
      <c r="AY73" t="s">
        <v>52</v>
      </c>
      <c r="AZ73">
        <v>1</v>
      </c>
      <c r="BA73">
        <v>9</v>
      </c>
      <c r="BB73" t="s">
        <v>45</v>
      </c>
      <c r="BC73">
        <v>2</v>
      </c>
      <c r="BD73">
        <v>5</v>
      </c>
      <c r="BE73" t="s">
        <v>39</v>
      </c>
      <c r="BF73">
        <v>1</v>
      </c>
      <c r="BG73">
        <v>0</v>
      </c>
      <c r="BH73">
        <v>0</v>
      </c>
      <c r="BI73">
        <v>1</v>
      </c>
      <c r="BJ73" t="s">
        <v>562</v>
      </c>
      <c r="BK73" t="s">
        <v>563</v>
      </c>
      <c r="BL73" t="s">
        <v>562</v>
      </c>
      <c r="BM73" t="s">
        <v>563</v>
      </c>
      <c r="BN73" s="5">
        <v>1</v>
      </c>
      <c r="BO73" t="s">
        <v>559</v>
      </c>
      <c r="BP73" t="s">
        <v>620</v>
      </c>
      <c r="BQ73">
        <v>22.5</v>
      </c>
      <c r="BR73">
        <v>4.5</v>
      </c>
      <c r="BS73">
        <v>100</v>
      </c>
      <c r="BT73">
        <v>0</v>
      </c>
      <c r="BU73">
        <v>0</v>
      </c>
      <c r="BV73" t="s">
        <v>542</v>
      </c>
      <c r="BW73">
        <v>1994</v>
      </c>
      <c r="BX73">
        <v>1</v>
      </c>
      <c r="BY73">
        <v>26</v>
      </c>
      <c r="BZ73" t="s">
        <v>1076</v>
      </c>
      <c r="CA73" t="s">
        <v>552</v>
      </c>
      <c r="CB73">
        <v>4</v>
      </c>
      <c r="CC73" t="s">
        <v>553</v>
      </c>
      <c r="CD73">
        <v>2</v>
      </c>
      <c r="CE73" t="s">
        <v>601</v>
      </c>
      <c r="CF73">
        <v>3</v>
      </c>
      <c r="CG73" t="s">
        <v>576</v>
      </c>
      <c r="CH73">
        <v>1</v>
      </c>
      <c r="CI73" t="s">
        <v>556</v>
      </c>
      <c r="CJ73">
        <v>2</v>
      </c>
      <c r="CK73" t="s">
        <v>627</v>
      </c>
      <c r="CL73" t="s">
        <v>578</v>
      </c>
      <c r="CM73">
        <v>1</v>
      </c>
      <c r="CN73" t="s">
        <v>522</v>
      </c>
      <c r="CO73">
        <v>5.5</v>
      </c>
      <c r="CP73">
        <v>7</v>
      </c>
      <c r="CQ73" t="s">
        <v>520</v>
      </c>
      <c r="CR73" t="s">
        <v>585</v>
      </c>
      <c r="CS73" t="s">
        <v>39</v>
      </c>
    </row>
    <row r="74" spans="1:97" x14ac:dyDescent="0.35">
      <c r="A74" t="s">
        <v>93</v>
      </c>
      <c r="B74" t="s">
        <v>237</v>
      </c>
      <c r="C74">
        <v>734</v>
      </c>
      <c r="D74" s="5">
        <v>733</v>
      </c>
      <c r="E74">
        <v>1</v>
      </c>
      <c r="F74">
        <v>100</v>
      </c>
      <c r="G74">
        <v>42</v>
      </c>
      <c r="H74" t="b">
        <v>1</v>
      </c>
      <c r="I74">
        <v>5</v>
      </c>
      <c r="J74">
        <v>5</v>
      </c>
      <c r="K74" t="s">
        <v>1093</v>
      </c>
      <c r="L74">
        <v>1</v>
      </c>
      <c r="M74">
        <v>0</v>
      </c>
      <c r="O74">
        <v>2</v>
      </c>
      <c r="P74">
        <v>2</v>
      </c>
      <c r="Q74" t="s">
        <v>1008</v>
      </c>
      <c r="R74" t="s">
        <v>39</v>
      </c>
      <c r="S74">
        <v>1</v>
      </c>
      <c r="T74" t="s">
        <v>39</v>
      </c>
      <c r="U74" t="s">
        <v>784</v>
      </c>
      <c r="V74">
        <v>0</v>
      </c>
      <c r="W74">
        <v>1</v>
      </c>
      <c r="X74" t="s">
        <v>54</v>
      </c>
      <c r="Y74">
        <v>1</v>
      </c>
      <c r="Z74" t="s">
        <v>50</v>
      </c>
      <c r="AA74">
        <v>0</v>
      </c>
      <c r="AB74" t="s">
        <v>55</v>
      </c>
      <c r="AC74" t="s">
        <v>51</v>
      </c>
      <c r="AD74">
        <v>21.5</v>
      </c>
      <c r="AE74">
        <v>6.5</v>
      </c>
      <c r="AF74">
        <v>9</v>
      </c>
      <c r="AG74" t="s">
        <v>57</v>
      </c>
      <c r="AH74" t="s">
        <v>57</v>
      </c>
      <c r="AI74" t="s">
        <v>57</v>
      </c>
      <c r="AJ74">
        <v>4</v>
      </c>
      <c r="AK74">
        <v>4</v>
      </c>
      <c r="AL74">
        <v>0</v>
      </c>
      <c r="AM74">
        <v>8</v>
      </c>
      <c r="AN74" t="s">
        <v>45</v>
      </c>
      <c r="AO74">
        <v>2</v>
      </c>
      <c r="AP74">
        <v>5</v>
      </c>
      <c r="AR74" s="9">
        <v>43904.757916666669</v>
      </c>
      <c r="AS74">
        <v>100</v>
      </c>
      <c r="AT74" t="s">
        <v>514</v>
      </c>
      <c r="AU74" t="s">
        <v>57</v>
      </c>
      <c r="AV74">
        <v>4</v>
      </c>
      <c r="AW74" t="s">
        <v>52</v>
      </c>
      <c r="AX74">
        <v>3</v>
      </c>
      <c r="AY74" t="s">
        <v>52</v>
      </c>
      <c r="AZ74">
        <v>1</v>
      </c>
      <c r="BA74">
        <v>8</v>
      </c>
      <c r="BB74" t="s">
        <v>45</v>
      </c>
      <c r="BC74">
        <v>2</v>
      </c>
      <c r="BD74">
        <v>5</v>
      </c>
      <c r="BE74" t="s">
        <v>39</v>
      </c>
      <c r="BF74">
        <v>1</v>
      </c>
      <c r="BG74">
        <v>0</v>
      </c>
      <c r="BH74">
        <v>0</v>
      </c>
      <c r="BI74">
        <v>2</v>
      </c>
      <c r="BJ74" t="s">
        <v>566</v>
      </c>
      <c r="BK74" t="s">
        <v>567</v>
      </c>
      <c r="BL74" t="s">
        <v>566</v>
      </c>
      <c r="BM74" t="s">
        <v>567</v>
      </c>
      <c r="BN74" s="5">
        <v>2</v>
      </c>
      <c r="BO74" t="s">
        <v>611</v>
      </c>
      <c r="BP74" t="s">
        <v>583</v>
      </c>
      <c r="BQ74">
        <v>21.5</v>
      </c>
      <c r="BR74">
        <v>1.5</v>
      </c>
      <c r="BS74">
        <v>60</v>
      </c>
      <c r="BT74">
        <v>0</v>
      </c>
      <c r="BU74">
        <v>0</v>
      </c>
      <c r="BV74" t="s">
        <v>542</v>
      </c>
      <c r="BW74">
        <v>1996</v>
      </c>
      <c r="BX74">
        <v>1</v>
      </c>
      <c r="BY74">
        <v>24</v>
      </c>
      <c r="BZ74" t="s">
        <v>1075</v>
      </c>
      <c r="CA74" t="s">
        <v>569</v>
      </c>
      <c r="CB74">
        <v>1</v>
      </c>
      <c r="CC74" t="s">
        <v>590</v>
      </c>
      <c r="CD74">
        <v>1</v>
      </c>
      <c r="CE74" t="s">
        <v>554</v>
      </c>
      <c r="CF74">
        <v>1</v>
      </c>
      <c r="CG74" t="s">
        <v>576</v>
      </c>
      <c r="CH74">
        <v>1</v>
      </c>
      <c r="CI74" t="s">
        <v>556</v>
      </c>
      <c r="CJ74">
        <v>2</v>
      </c>
      <c r="CK74" t="s">
        <v>612</v>
      </c>
      <c r="CL74" t="s">
        <v>573</v>
      </c>
      <c r="CM74">
        <v>0</v>
      </c>
      <c r="CN74" t="s">
        <v>522</v>
      </c>
      <c r="CO74">
        <v>5.5</v>
      </c>
      <c r="CP74">
        <v>8</v>
      </c>
      <c r="CQ74" t="s">
        <v>520</v>
      </c>
      <c r="CR74" t="s">
        <v>561</v>
      </c>
      <c r="CS74" t="s">
        <v>39</v>
      </c>
    </row>
    <row r="75" spans="1:97" x14ac:dyDescent="0.35">
      <c r="A75" t="s">
        <v>93</v>
      </c>
      <c r="B75" t="s">
        <v>238</v>
      </c>
      <c r="C75">
        <v>746</v>
      </c>
      <c r="D75" s="5">
        <v>720</v>
      </c>
      <c r="E75">
        <v>1</v>
      </c>
      <c r="F75">
        <v>100</v>
      </c>
      <c r="G75">
        <v>1532</v>
      </c>
      <c r="H75" t="b">
        <v>1</v>
      </c>
      <c r="I75">
        <v>5</v>
      </c>
      <c r="J75">
        <v>3</v>
      </c>
      <c r="K75" t="s">
        <v>1099</v>
      </c>
      <c r="L75">
        <v>1</v>
      </c>
      <c r="M75">
        <v>0</v>
      </c>
      <c r="N75" t="s">
        <v>1082</v>
      </c>
      <c r="O75">
        <v>2</v>
      </c>
      <c r="P75">
        <v>2</v>
      </c>
      <c r="Q75" t="s">
        <v>1008</v>
      </c>
      <c r="R75" t="s">
        <v>39</v>
      </c>
      <c r="S75">
        <v>1</v>
      </c>
      <c r="T75" t="s">
        <v>39</v>
      </c>
      <c r="U75" t="s">
        <v>784</v>
      </c>
      <c r="V75">
        <v>1</v>
      </c>
      <c r="W75">
        <v>1</v>
      </c>
      <c r="X75" t="s">
        <v>59</v>
      </c>
      <c r="Y75">
        <v>2</v>
      </c>
      <c r="Z75" t="s">
        <v>39</v>
      </c>
      <c r="AA75">
        <v>1</v>
      </c>
      <c r="AB75" t="s">
        <v>47</v>
      </c>
      <c r="AC75" t="s">
        <v>51</v>
      </c>
      <c r="AD75">
        <v>23.5</v>
      </c>
      <c r="AE75">
        <v>6.5</v>
      </c>
      <c r="AF75">
        <v>7</v>
      </c>
      <c r="AG75" t="s">
        <v>57</v>
      </c>
      <c r="AH75" t="s">
        <v>57</v>
      </c>
      <c r="AI75" t="s">
        <v>49</v>
      </c>
      <c r="AJ75">
        <v>4</v>
      </c>
      <c r="AK75">
        <v>4</v>
      </c>
      <c r="AL75">
        <v>2</v>
      </c>
      <c r="AM75">
        <v>10</v>
      </c>
      <c r="AN75" t="s">
        <v>61</v>
      </c>
      <c r="AO75">
        <v>0</v>
      </c>
      <c r="AP75">
        <v>3</v>
      </c>
      <c r="AR75" s="9">
        <v>43906.030914351853</v>
      </c>
      <c r="AS75">
        <v>100</v>
      </c>
      <c r="AT75" t="s">
        <v>514</v>
      </c>
      <c r="AU75" t="s">
        <v>52</v>
      </c>
      <c r="AV75">
        <v>3</v>
      </c>
      <c r="AW75" t="s">
        <v>57</v>
      </c>
      <c r="AX75">
        <v>4</v>
      </c>
      <c r="AY75" t="s">
        <v>57</v>
      </c>
      <c r="AZ75">
        <v>0</v>
      </c>
      <c r="BA75">
        <v>7</v>
      </c>
      <c r="BB75" t="s">
        <v>61</v>
      </c>
      <c r="BC75">
        <v>0</v>
      </c>
      <c r="BD75">
        <v>3</v>
      </c>
      <c r="BE75" t="s">
        <v>39</v>
      </c>
      <c r="BF75">
        <v>1</v>
      </c>
      <c r="BG75">
        <v>0</v>
      </c>
      <c r="BH75">
        <v>0</v>
      </c>
      <c r="BI75">
        <v>1</v>
      </c>
      <c r="BJ75" t="s">
        <v>562</v>
      </c>
      <c r="BK75" t="s">
        <v>563</v>
      </c>
      <c r="BL75" t="s">
        <v>562</v>
      </c>
      <c r="BM75" t="s">
        <v>563</v>
      </c>
      <c r="BN75" s="5">
        <v>1</v>
      </c>
      <c r="BO75" t="s">
        <v>594</v>
      </c>
      <c r="BP75" t="s">
        <v>620</v>
      </c>
      <c r="BQ75">
        <v>23.5</v>
      </c>
      <c r="BR75">
        <v>4.5</v>
      </c>
      <c r="BS75">
        <v>100</v>
      </c>
      <c r="BT75">
        <v>0</v>
      </c>
      <c r="BU75">
        <v>0</v>
      </c>
      <c r="BV75" t="s">
        <v>542</v>
      </c>
      <c r="BW75">
        <v>1995</v>
      </c>
      <c r="BX75">
        <v>1</v>
      </c>
      <c r="BY75">
        <v>25</v>
      </c>
      <c r="BZ75" t="s">
        <v>1075</v>
      </c>
      <c r="CA75" t="s">
        <v>569</v>
      </c>
      <c r="CB75">
        <v>1</v>
      </c>
      <c r="CC75" t="s">
        <v>553</v>
      </c>
      <c r="CD75">
        <v>2</v>
      </c>
      <c r="CE75" t="s">
        <v>570</v>
      </c>
      <c r="CF75">
        <v>2</v>
      </c>
      <c r="CG75" t="s">
        <v>576</v>
      </c>
      <c r="CH75">
        <v>1</v>
      </c>
      <c r="CI75" t="s">
        <v>556</v>
      </c>
      <c r="CJ75">
        <v>2</v>
      </c>
      <c r="CK75" t="s">
        <v>625</v>
      </c>
      <c r="CL75" t="s">
        <v>578</v>
      </c>
      <c r="CM75">
        <v>1</v>
      </c>
      <c r="CN75" t="s">
        <v>517</v>
      </c>
      <c r="CO75">
        <v>6.5</v>
      </c>
      <c r="CP75">
        <v>7</v>
      </c>
      <c r="CQ75" t="s">
        <v>518</v>
      </c>
      <c r="CR75" t="s">
        <v>585</v>
      </c>
      <c r="CS75" t="s">
        <v>39</v>
      </c>
    </row>
    <row r="76" spans="1:97" x14ac:dyDescent="0.35">
      <c r="A76" t="s">
        <v>87</v>
      </c>
      <c r="B76" t="s">
        <v>195</v>
      </c>
      <c r="C76">
        <v>800</v>
      </c>
      <c r="D76" s="5">
        <v>759</v>
      </c>
      <c r="E76">
        <v>1</v>
      </c>
      <c r="F76">
        <v>100</v>
      </c>
      <c r="G76">
        <v>65</v>
      </c>
      <c r="H76" t="b">
        <v>1</v>
      </c>
      <c r="I76">
        <v>5</v>
      </c>
      <c r="J76">
        <v>5</v>
      </c>
      <c r="K76" t="s">
        <v>1103</v>
      </c>
      <c r="L76">
        <v>0</v>
      </c>
      <c r="M76">
        <v>0</v>
      </c>
      <c r="N76" t="s">
        <v>1082</v>
      </c>
      <c r="O76">
        <v>1</v>
      </c>
      <c r="P76">
        <v>2</v>
      </c>
      <c r="Q76" t="s">
        <v>1007</v>
      </c>
      <c r="R76" t="s">
        <v>39</v>
      </c>
      <c r="S76">
        <v>1</v>
      </c>
      <c r="T76" t="s">
        <v>39</v>
      </c>
      <c r="U76" t="s">
        <v>784</v>
      </c>
      <c r="V76">
        <v>1</v>
      </c>
      <c r="W76">
        <v>1</v>
      </c>
      <c r="X76" t="s">
        <v>46</v>
      </c>
      <c r="Y76">
        <v>3</v>
      </c>
      <c r="Z76" t="s">
        <v>39</v>
      </c>
      <c r="AA76">
        <v>1</v>
      </c>
      <c r="AB76" t="s">
        <v>60</v>
      </c>
      <c r="AC76" t="s">
        <v>51</v>
      </c>
      <c r="AD76">
        <v>22.5</v>
      </c>
      <c r="AE76">
        <v>6.5</v>
      </c>
      <c r="AF76">
        <v>8</v>
      </c>
      <c r="AG76" t="s">
        <v>44</v>
      </c>
      <c r="AH76" t="s">
        <v>49</v>
      </c>
      <c r="AI76" t="s">
        <v>43</v>
      </c>
      <c r="AJ76">
        <v>1</v>
      </c>
      <c r="AK76">
        <v>2</v>
      </c>
      <c r="AL76">
        <v>4</v>
      </c>
      <c r="AM76">
        <v>7</v>
      </c>
      <c r="AN76" t="s">
        <v>58</v>
      </c>
      <c r="AO76">
        <v>-1</v>
      </c>
      <c r="AP76">
        <v>2</v>
      </c>
      <c r="AR76" s="9">
        <v>43905.389189814814</v>
      </c>
      <c r="AS76">
        <v>100</v>
      </c>
      <c r="AT76" t="s">
        <v>514</v>
      </c>
      <c r="AU76" t="s">
        <v>52</v>
      </c>
      <c r="AV76">
        <v>3</v>
      </c>
      <c r="AW76" t="s">
        <v>49</v>
      </c>
      <c r="AX76">
        <v>2</v>
      </c>
      <c r="AY76" t="s">
        <v>43</v>
      </c>
      <c r="AZ76">
        <v>4</v>
      </c>
      <c r="BA76">
        <v>9</v>
      </c>
      <c r="BB76" t="s">
        <v>61</v>
      </c>
      <c r="BC76">
        <v>0</v>
      </c>
      <c r="BD76">
        <v>3</v>
      </c>
      <c r="BE76" t="s">
        <v>39</v>
      </c>
      <c r="BF76">
        <v>1</v>
      </c>
      <c r="BG76">
        <v>0</v>
      </c>
      <c r="BH76">
        <v>0</v>
      </c>
      <c r="BI76">
        <v>3</v>
      </c>
      <c r="BJ76" t="s">
        <v>581</v>
      </c>
      <c r="BK76" t="s">
        <v>582</v>
      </c>
      <c r="BL76" t="s">
        <v>581</v>
      </c>
      <c r="BM76" t="s">
        <v>582</v>
      </c>
      <c r="BN76" s="5">
        <v>3</v>
      </c>
      <c r="BO76" t="s">
        <v>559</v>
      </c>
      <c r="BP76" t="s">
        <v>583</v>
      </c>
      <c r="BQ76">
        <v>22.5</v>
      </c>
      <c r="BR76">
        <v>1.5</v>
      </c>
      <c r="BS76">
        <v>42</v>
      </c>
      <c r="BT76">
        <v>0</v>
      </c>
      <c r="BU76">
        <v>0</v>
      </c>
      <c r="BV76" t="s">
        <v>568</v>
      </c>
      <c r="BW76">
        <v>1977</v>
      </c>
      <c r="BX76">
        <v>0</v>
      </c>
      <c r="BY76">
        <v>43</v>
      </c>
      <c r="BZ76" t="s">
        <v>1077</v>
      </c>
      <c r="CA76" t="s">
        <v>589</v>
      </c>
      <c r="CB76">
        <v>3</v>
      </c>
      <c r="CC76" t="s">
        <v>553</v>
      </c>
      <c r="CD76">
        <v>2</v>
      </c>
      <c r="CE76" t="s">
        <v>554</v>
      </c>
      <c r="CF76">
        <v>1</v>
      </c>
      <c r="CG76" t="s">
        <v>571</v>
      </c>
      <c r="CH76">
        <v>2</v>
      </c>
      <c r="CI76" t="s">
        <v>556</v>
      </c>
      <c r="CJ76">
        <v>2</v>
      </c>
      <c r="CK76" t="s">
        <v>633</v>
      </c>
      <c r="CL76" t="s">
        <v>558</v>
      </c>
      <c r="CM76">
        <v>1</v>
      </c>
      <c r="CN76" t="s">
        <v>517</v>
      </c>
      <c r="CO76">
        <v>6.5</v>
      </c>
      <c r="CP76">
        <v>8</v>
      </c>
      <c r="CQ76" t="s">
        <v>520</v>
      </c>
      <c r="CR76" t="s">
        <v>574</v>
      </c>
      <c r="CS76" t="s">
        <v>39</v>
      </c>
    </row>
    <row r="77" spans="1:97" x14ac:dyDescent="0.35">
      <c r="A77" t="s">
        <v>87</v>
      </c>
      <c r="B77" t="s">
        <v>239</v>
      </c>
      <c r="C77">
        <v>804</v>
      </c>
      <c r="D77" s="5">
        <v>803</v>
      </c>
      <c r="E77">
        <v>1</v>
      </c>
      <c r="F77">
        <v>100</v>
      </c>
      <c r="G77">
        <v>70</v>
      </c>
      <c r="H77" t="b">
        <v>1</v>
      </c>
      <c r="I77">
        <v>5</v>
      </c>
      <c r="J77">
        <v>2</v>
      </c>
      <c r="K77" t="s">
        <v>1150</v>
      </c>
      <c r="L77">
        <v>0</v>
      </c>
      <c r="M77">
        <v>0</v>
      </c>
      <c r="N77" t="s">
        <v>1082</v>
      </c>
      <c r="O77">
        <v>1</v>
      </c>
      <c r="P77">
        <v>2</v>
      </c>
      <c r="Q77" t="s">
        <v>1007</v>
      </c>
      <c r="R77" t="s">
        <v>39</v>
      </c>
      <c r="S77">
        <v>1</v>
      </c>
      <c r="T77" t="s">
        <v>50</v>
      </c>
      <c r="U77" t="s">
        <v>785</v>
      </c>
      <c r="V77">
        <v>1</v>
      </c>
      <c r="W77">
        <v>0</v>
      </c>
      <c r="X77" t="s">
        <v>54</v>
      </c>
      <c r="Y77">
        <v>1</v>
      </c>
      <c r="Z77" t="s">
        <v>39</v>
      </c>
      <c r="AA77">
        <v>1</v>
      </c>
      <c r="AB77" t="s">
        <v>41</v>
      </c>
      <c r="AC77" t="s">
        <v>42</v>
      </c>
      <c r="AD77">
        <v>24.5</v>
      </c>
      <c r="AE77">
        <v>9.5</v>
      </c>
      <c r="AF77">
        <v>9</v>
      </c>
      <c r="AG77" t="s">
        <v>49</v>
      </c>
      <c r="AH77" t="s">
        <v>57</v>
      </c>
      <c r="AI77" t="s">
        <v>52</v>
      </c>
      <c r="AJ77">
        <v>2</v>
      </c>
      <c r="AK77">
        <v>4</v>
      </c>
      <c r="AL77">
        <v>1</v>
      </c>
      <c r="AM77">
        <v>7</v>
      </c>
      <c r="AN77" t="s">
        <v>58</v>
      </c>
      <c r="AO77">
        <v>-1</v>
      </c>
      <c r="AP77">
        <v>2</v>
      </c>
      <c r="AR77" s="9">
        <v>43905.750648148147</v>
      </c>
      <c r="AS77">
        <v>100</v>
      </c>
      <c r="AT77" t="s">
        <v>514</v>
      </c>
      <c r="AU77" t="s">
        <v>52</v>
      </c>
      <c r="AV77">
        <v>3</v>
      </c>
      <c r="AW77" t="s">
        <v>57</v>
      </c>
      <c r="AX77">
        <v>4</v>
      </c>
      <c r="AY77" t="s">
        <v>49</v>
      </c>
      <c r="AZ77">
        <v>2</v>
      </c>
      <c r="BA77">
        <v>9</v>
      </c>
      <c r="BB77" t="s">
        <v>58</v>
      </c>
      <c r="BC77">
        <v>-1</v>
      </c>
      <c r="BD77">
        <v>2</v>
      </c>
      <c r="BE77" t="s">
        <v>39</v>
      </c>
      <c r="BF77">
        <v>1</v>
      </c>
      <c r="BG77">
        <v>0</v>
      </c>
      <c r="BH77">
        <v>0</v>
      </c>
      <c r="BI77">
        <v>1</v>
      </c>
      <c r="BJ77" t="s">
        <v>562</v>
      </c>
      <c r="BK77" t="s">
        <v>563</v>
      </c>
      <c r="BL77" t="s">
        <v>562</v>
      </c>
      <c r="BM77" t="s">
        <v>563</v>
      </c>
      <c r="BN77" s="5">
        <v>1</v>
      </c>
      <c r="BO77" t="s">
        <v>594</v>
      </c>
      <c r="BP77" t="s">
        <v>606</v>
      </c>
      <c r="BQ77">
        <v>23.5</v>
      </c>
      <c r="BR77">
        <v>5.5</v>
      </c>
      <c r="BS77">
        <v>100</v>
      </c>
      <c r="BT77">
        <v>0</v>
      </c>
      <c r="BU77">
        <v>0</v>
      </c>
      <c r="BV77" t="s">
        <v>542</v>
      </c>
      <c r="BW77">
        <v>1991</v>
      </c>
      <c r="BX77">
        <v>1</v>
      </c>
      <c r="BY77">
        <v>29</v>
      </c>
      <c r="BZ77" t="s">
        <v>1076</v>
      </c>
      <c r="CA77" t="s">
        <v>569</v>
      </c>
      <c r="CB77">
        <v>1</v>
      </c>
      <c r="CC77" t="s">
        <v>553</v>
      </c>
      <c r="CD77">
        <v>2</v>
      </c>
      <c r="CE77" t="s">
        <v>554</v>
      </c>
      <c r="CF77">
        <v>1</v>
      </c>
      <c r="CG77" t="s">
        <v>571</v>
      </c>
      <c r="CH77">
        <v>2</v>
      </c>
      <c r="CI77" t="s">
        <v>556</v>
      </c>
      <c r="CJ77">
        <v>2</v>
      </c>
      <c r="CK77" t="s">
        <v>607</v>
      </c>
      <c r="CL77" t="s">
        <v>573</v>
      </c>
      <c r="CM77">
        <v>0</v>
      </c>
      <c r="CN77" t="s">
        <v>519</v>
      </c>
      <c r="CO77">
        <v>8.5</v>
      </c>
      <c r="CP77">
        <v>9</v>
      </c>
      <c r="CQ77" t="s">
        <v>520</v>
      </c>
      <c r="CR77" t="s">
        <v>579</v>
      </c>
      <c r="CS77" t="s">
        <v>39</v>
      </c>
    </row>
    <row r="78" spans="1:97" x14ac:dyDescent="0.35">
      <c r="A78" t="s">
        <v>87</v>
      </c>
      <c r="B78" t="s">
        <v>240</v>
      </c>
      <c r="C78">
        <v>810</v>
      </c>
      <c r="D78" s="5">
        <v>809</v>
      </c>
      <c r="E78">
        <v>1</v>
      </c>
      <c r="F78">
        <v>100</v>
      </c>
      <c r="G78">
        <v>62</v>
      </c>
      <c r="H78" t="b">
        <v>1</v>
      </c>
      <c r="I78">
        <v>5</v>
      </c>
      <c r="J78">
        <v>2</v>
      </c>
      <c r="K78" t="s">
        <v>1112</v>
      </c>
      <c r="L78">
        <v>0</v>
      </c>
      <c r="M78">
        <v>0</v>
      </c>
      <c r="N78" t="s">
        <v>1082</v>
      </c>
      <c r="O78">
        <v>1</v>
      </c>
      <c r="P78">
        <v>2</v>
      </c>
      <c r="Q78" t="s">
        <v>1007</v>
      </c>
      <c r="R78" t="s">
        <v>39</v>
      </c>
      <c r="S78">
        <v>1</v>
      </c>
      <c r="T78" t="s">
        <v>39</v>
      </c>
      <c r="U78" t="s">
        <v>784</v>
      </c>
      <c r="V78">
        <v>1</v>
      </c>
      <c r="W78">
        <v>1</v>
      </c>
      <c r="X78" t="s">
        <v>59</v>
      </c>
      <c r="Y78">
        <v>2</v>
      </c>
      <c r="Z78" t="s">
        <v>39</v>
      </c>
      <c r="AA78">
        <v>1</v>
      </c>
      <c r="AB78" t="s">
        <v>55</v>
      </c>
      <c r="AC78" t="s">
        <v>51</v>
      </c>
      <c r="AD78">
        <v>21.5</v>
      </c>
      <c r="AE78">
        <v>6.5</v>
      </c>
      <c r="AF78">
        <v>9</v>
      </c>
      <c r="AG78" t="s">
        <v>57</v>
      </c>
      <c r="AH78" t="s">
        <v>57</v>
      </c>
      <c r="AI78" t="s">
        <v>57</v>
      </c>
      <c r="AJ78">
        <v>4</v>
      </c>
      <c r="AK78">
        <v>4</v>
      </c>
      <c r="AL78">
        <v>0</v>
      </c>
      <c r="AM78">
        <v>8</v>
      </c>
      <c r="AN78" t="s">
        <v>45</v>
      </c>
      <c r="AO78">
        <v>2</v>
      </c>
      <c r="AP78">
        <v>5</v>
      </c>
      <c r="AR78" s="9" t="s">
        <v>515</v>
      </c>
      <c r="AS78" t="s">
        <v>515</v>
      </c>
      <c r="AT78" t="s">
        <v>515</v>
      </c>
      <c r="AU78" t="s">
        <v>57</v>
      </c>
      <c r="AV78">
        <v>4</v>
      </c>
      <c r="AW78" t="s">
        <v>57</v>
      </c>
      <c r="AX78">
        <v>4</v>
      </c>
      <c r="AY78" t="s">
        <v>57</v>
      </c>
      <c r="AZ78">
        <v>4</v>
      </c>
      <c r="BA78">
        <v>12</v>
      </c>
      <c r="BB78" t="s">
        <v>45</v>
      </c>
      <c r="BC78">
        <v>2</v>
      </c>
      <c r="BD78">
        <v>5</v>
      </c>
      <c r="BG78">
        <v>1</v>
      </c>
      <c r="BH78">
        <v>1</v>
      </c>
      <c r="BI78">
        <v>4</v>
      </c>
      <c r="BJ78" t="s">
        <v>656</v>
      </c>
      <c r="BK78" t="s">
        <v>657</v>
      </c>
      <c r="BL78" t="s">
        <v>587</v>
      </c>
      <c r="BM78" t="s">
        <v>588</v>
      </c>
      <c r="BN78">
        <v>4</v>
      </c>
      <c r="BO78" t="s">
        <v>559</v>
      </c>
      <c r="BP78" t="s">
        <v>623</v>
      </c>
      <c r="BQ78">
        <v>22.5</v>
      </c>
      <c r="BR78">
        <v>0.5</v>
      </c>
      <c r="BS78">
        <v>14</v>
      </c>
      <c r="BT78">
        <v>2</v>
      </c>
      <c r="BU78">
        <v>1</v>
      </c>
      <c r="BV78" t="s">
        <v>542</v>
      </c>
      <c r="BW78">
        <v>1984</v>
      </c>
      <c r="BX78">
        <v>1</v>
      </c>
      <c r="BY78">
        <v>36</v>
      </c>
      <c r="BZ78" t="s">
        <v>1077</v>
      </c>
      <c r="CA78" t="s">
        <v>552</v>
      </c>
      <c r="CB78">
        <v>4</v>
      </c>
      <c r="CC78" t="s">
        <v>590</v>
      </c>
      <c r="CD78">
        <v>1</v>
      </c>
      <c r="CE78" t="s">
        <v>554</v>
      </c>
      <c r="CF78">
        <v>1</v>
      </c>
      <c r="CG78" t="s">
        <v>555</v>
      </c>
      <c r="CH78">
        <v>3</v>
      </c>
      <c r="CI78" t="s">
        <v>556</v>
      </c>
      <c r="CJ78">
        <v>2</v>
      </c>
      <c r="CK78" t="s">
        <v>658</v>
      </c>
      <c r="CL78" t="s">
        <v>592</v>
      </c>
      <c r="CM78">
        <v>3</v>
      </c>
      <c r="CN78" t="s">
        <v>517</v>
      </c>
      <c r="CO78">
        <v>6.5</v>
      </c>
      <c r="CP78">
        <v>8</v>
      </c>
      <c r="CQ78" t="s">
        <v>520</v>
      </c>
      <c r="CR78" t="s">
        <v>561</v>
      </c>
      <c r="CS78" t="s">
        <v>39</v>
      </c>
    </row>
    <row r="79" spans="1:97" x14ac:dyDescent="0.35">
      <c r="A79" t="s">
        <v>93</v>
      </c>
      <c r="B79" t="s">
        <v>198</v>
      </c>
      <c r="C79">
        <v>812</v>
      </c>
      <c r="D79" s="5">
        <v>811</v>
      </c>
      <c r="E79">
        <v>1</v>
      </c>
      <c r="F79">
        <v>100</v>
      </c>
      <c r="G79">
        <v>77</v>
      </c>
      <c r="H79" t="b">
        <v>1</v>
      </c>
      <c r="I79">
        <v>4</v>
      </c>
      <c r="J79">
        <v>2</v>
      </c>
      <c r="K79" t="s">
        <v>1105</v>
      </c>
      <c r="L79">
        <v>1</v>
      </c>
      <c r="M79">
        <v>0</v>
      </c>
      <c r="N79" t="s">
        <v>1082</v>
      </c>
      <c r="O79">
        <v>2</v>
      </c>
      <c r="P79">
        <v>2</v>
      </c>
      <c r="Q79" t="s">
        <v>1008</v>
      </c>
      <c r="R79" t="s">
        <v>39</v>
      </c>
      <c r="S79">
        <v>1</v>
      </c>
      <c r="T79" t="s">
        <v>39</v>
      </c>
      <c r="U79" t="s">
        <v>784</v>
      </c>
      <c r="V79">
        <v>1</v>
      </c>
      <c r="W79">
        <v>1</v>
      </c>
      <c r="X79" t="s">
        <v>54</v>
      </c>
      <c r="Y79">
        <v>1</v>
      </c>
      <c r="Z79" t="s">
        <v>39</v>
      </c>
      <c r="AA79">
        <v>1</v>
      </c>
      <c r="AB79" t="s">
        <v>47</v>
      </c>
      <c r="AC79" t="s">
        <v>51</v>
      </c>
      <c r="AD79">
        <v>23.5</v>
      </c>
      <c r="AE79">
        <v>6.5</v>
      </c>
      <c r="AF79">
        <v>7</v>
      </c>
      <c r="AG79" t="s">
        <v>52</v>
      </c>
      <c r="AH79" t="s">
        <v>57</v>
      </c>
      <c r="AI79" t="s">
        <v>57</v>
      </c>
      <c r="AJ79">
        <v>3</v>
      </c>
      <c r="AK79">
        <v>4</v>
      </c>
      <c r="AL79">
        <v>0</v>
      </c>
      <c r="AM79">
        <v>7</v>
      </c>
      <c r="AN79" t="s">
        <v>64</v>
      </c>
      <c r="AO79">
        <v>-2</v>
      </c>
      <c r="AP79">
        <v>1</v>
      </c>
      <c r="AR79" s="9" t="s">
        <v>515</v>
      </c>
      <c r="AS79" t="s">
        <v>515</v>
      </c>
      <c r="AT79" t="s">
        <v>515</v>
      </c>
      <c r="AU79" t="s">
        <v>52</v>
      </c>
      <c r="AV79">
        <v>3</v>
      </c>
      <c r="AW79" t="s">
        <v>57</v>
      </c>
      <c r="AX79">
        <v>4</v>
      </c>
      <c r="AY79" t="s">
        <v>57</v>
      </c>
      <c r="AZ79">
        <v>4</v>
      </c>
      <c r="BA79">
        <v>11</v>
      </c>
      <c r="BB79" t="s">
        <v>64</v>
      </c>
      <c r="BC79">
        <v>-2</v>
      </c>
      <c r="BD79">
        <v>1</v>
      </c>
      <c r="BG79">
        <v>1</v>
      </c>
      <c r="BH79">
        <v>1</v>
      </c>
      <c r="BI79">
        <v>3</v>
      </c>
      <c r="BJ79" t="s">
        <v>587</v>
      </c>
      <c r="BK79" t="s">
        <v>588</v>
      </c>
      <c r="BL79" t="s">
        <v>587</v>
      </c>
      <c r="BM79" t="s">
        <v>588</v>
      </c>
      <c r="BN79">
        <v>4</v>
      </c>
      <c r="BO79" t="s">
        <v>559</v>
      </c>
      <c r="BP79" t="s">
        <v>583</v>
      </c>
      <c r="BQ79">
        <v>22.5</v>
      </c>
      <c r="BR79">
        <v>1.5</v>
      </c>
      <c r="BS79">
        <v>42</v>
      </c>
      <c r="BT79">
        <v>2</v>
      </c>
      <c r="BU79">
        <v>1</v>
      </c>
      <c r="BV79" t="s">
        <v>568</v>
      </c>
      <c r="BW79">
        <v>1979</v>
      </c>
      <c r="BX79">
        <v>0</v>
      </c>
      <c r="BY79">
        <v>41</v>
      </c>
      <c r="BZ79" t="s">
        <v>1077</v>
      </c>
      <c r="CA79" t="s">
        <v>552</v>
      </c>
      <c r="CB79">
        <v>4</v>
      </c>
      <c r="CC79" t="s">
        <v>590</v>
      </c>
      <c r="CD79">
        <v>1</v>
      </c>
      <c r="CE79" t="s">
        <v>570</v>
      </c>
      <c r="CF79">
        <v>2</v>
      </c>
      <c r="CG79" t="s">
        <v>555</v>
      </c>
      <c r="CH79">
        <v>3</v>
      </c>
      <c r="CI79" t="s">
        <v>556</v>
      </c>
      <c r="CJ79">
        <v>2</v>
      </c>
      <c r="CK79" t="s">
        <v>637</v>
      </c>
      <c r="CL79" t="s">
        <v>592</v>
      </c>
      <c r="CM79">
        <v>3</v>
      </c>
      <c r="CN79" t="s">
        <v>522</v>
      </c>
      <c r="CO79">
        <v>5.5</v>
      </c>
      <c r="CP79">
        <v>7</v>
      </c>
      <c r="CQ79" t="s">
        <v>518</v>
      </c>
      <c r="CR79" t="s">
        <v>561</v>
      </c>
      <c r="CS79" t="s">
        <v>39</v>
      </c>
    </row>
    <row r="80" spans="1:97" x14ac:dyDescent="0.35">
      <c r="A80" t="s">
        <v>93</v>
      </c>
      <c r="B80" t="s">
        <v>241</v>
      </c>
      <c r="C80">
        <v>821</v>
      </c>
      <c r="D80" s="5">
        <v>820</v>
      </c>
      <c r="E80">
        <v>1</v>
      </c>
      <c r="F80">
        <v>100</v>
      </c>
      <c r="G80">
        <v>64</v>
      </c>
      <c r="H80" t="b">
        <v>1</v>
      </c>
      <c r="I80">
        <v>5</v>
      </c>
      <c r="J80">
        <v>4</v>
      </c>
      <c r="K80" t="s">
        <v>1113</v>
      </c>
      <c r="L80">
        <v>1</v>
      </c>
      <c r="M80">
        <v>0</v>
      </c>
      <c r="N80" t="s">
        <v>1082</v>
      </c>
      <c r="O80">
        <v>2</v>
      </c>
      <c r="P80">
        <v>2</v>
      </c>
      <c r="Q80" t="s">
        <v>1008</v>
      </c>
      <c r="R80" t="s">
        <v>39</v>
      </c>
      <c r="S80">
        <v>1</v>
      </c>
      <c r="T80" t="s">
        <v>39</v>
      </c>
      <c r="U80" t="s">
        <v>784</v>
      </c>
      <c r="V80">
        <v>1</v>
      </c>
      <c r="W80">
        <v>1</v>
      </c>
      <c r="X80" t="s">
        <v>54</v>
      </c>
      <c r="Y80">
        <v>1</v>
      </c>
      <c r="Z80" t="s">
        <v>39</v>
      </c>
      <c r="AA80">
        <v>1</v>
      </c>
      <c r="AB80" t="s">
        <v>41</v>
      </c>
      <c r="AC80" t="s">
        <v>62</v>
      </c>
      <c r="AD80">
        <v>24.5</v>
      </c>
      <c r="AE80">
        <v>7.5</v>
      </c>
      <c r="AF80">
        <v>7</v>
      </c>
      <c r="AG80" t="s">
        <v>57</v>
      </c>
      <c r="AH80" t="s">
        <v>52</v>
      </c>
      <c r="AI80" t="s">
        <v>57</v>
      </c>
      <c r="AJ80">
        <v>4</v>
      </c>
      <c r="AK80">
        <v>3</v>
      </c>
      <c r="AL80">
        <v>0</v>
      </c>
      <c r="AM80">
        <v>7</v>
      </c>
      <c r="AN80" t="s">
        <v>58</v>
      </c>
      <c r="AO80">
        <v>-1</v>
      </c>
      <c r="AP80">
        <v>2</v>
      </c>
      <c r="AR80" s="9">
        <v>43906.054780092592</v>
      </c>
      <c r="AS80">
        <v>100</v>
      </c>
      <c r="AT80" t="s">
        <v>514</v>
      </c>
      <c r="AU80" t="s">
        <v>57</v>
      </c>
      <c r="AV80">
        <v>4</v>
      </c>
      <c r="AW80" t="s">
        <v>52</v>
      </c>
      <c r="AX80">
        <v>3</v>
      </c>
      <c r="AY80" t="s">
        <v>49</v>
      </c>
      <c r="AZ80">
        <v>2</v>
      </c>
      <c r="BA80">
        <v>9</v>
      </c>
      <c r="BB80" t="s">
        <v>61</v>
      </c>
      <c r="BC80">
        <v>0</v>
      </c>
      <c r="BD80">
        <v>3</v>
      </c>
      <c r="BE80" t="s">
        <v>39</v>
      </c>
      <c r="BF80">
        <v>1</v>
      </c>
      <c r="BG80">
        <v>0</v>
      </c>
      <c r="BH80">
        <v>0</v>
      </c>
      <c r="BI80">
        <v>1</v>
      </c>
      <c r="BJ80" t="s">
        <v>562</v>
      </c>
      <c r="BK80" t="s">
        <v>563</v>
      </c>
      <c r="BL80" t="s">
        <v>562</v>
      </c>
      <c r="BM80" t="s">
        <v>563</v>
      </c>
      <c r="BN80" s="5">
        <v>1</v>
      </c>
      <c r="BO80" t="s">
        <v>559</v>
      </c>
      <c r="BP80" t="s">
        <v>560</v>
      </c>
      <c r="BQ80">
        <v>22.5</v>
      </c>
      <c r="BR80">
        <v>3.5</v>
      </c>
      <c r="BS80">
        <v>100</v>
      </c>
      <c r="BT80">
        <v>0</v>
      </c>
      <c r="BU80">
        <v>0</v>
      </c>
      <c r="BV80" t="s">
        <v>542</v>
      </c>
      <c r="BW80">
        <v>1995</v>
      </c>
      <c r="BX80">
        <v>1</v>
      </c>
      <c r="BY80">
        <v>25</v>
      </c>
      <c r="BZ80" t="s">
        <v>1075</v>
      </c>
      <c r="CA80" t="s">
        <v>569</v>
      </c>
      <c r="CB80">
        <v>1</v>
      </c>
      <c r="CC80" t="s">
        <v>590</v>
      </c>
      <c r="CD80">
        <v>1</v>
      </c>
      <c r="CE80" t="s">
        <v>570</v>
      </c>
      <c r="CF80">
        <v>2</v>
      </c>
      <c r="CG80" t="s">
        <v>576</v>
      </c>
      <c r="CH80">
        <v>1</v>
      </c>
      <c r="CI80" t="s">
        <v>556</v>
      </c>
      <c r="CJ80">
        <v>2</v>
      </c>
      <c r="CK80" t="s">
        <v>660</v>
      </c>
      <c r="CL80" t="s">
        <v>648</v>
      </c>
      <c r="CM80">
        <v>2</v>
      </c>
      <c r="CN80" t="s">
        <v>517</v>
      </c>
      <c r="CO80">
        <v>6.5</v>
      </c>
      <c r="CP80">
        <v>8</v>
      </c>
      <c r="CQ80" t="s">
        <v>520</v>
      </c>
      <c r="CR80" t="s">
        <v>561</v>
      </c>
      <c r="CS80" t="s">
        <v>39</v>
      </c>
    </row>
    <row r="81" spans="1:97" x14ac:dyDescent="0.35">
      <c r="A81" t="s">
        <v>93</v>
      </c>
      <c r="B81" t="s">
        <v>242</v>
      </c>
      <c r="C81">
        <v>826</v>
      </c>
      <c r="D81" s="5">
        <v>824</v>
      </c>
      <c r="E81">
        <v>1</v>
      </c>
      <c r="F81">
        <v>100</v>
      </c>
      <c r="G81">
        <v>117</v>
      </c>
      <c r="H81" t="b">
        <v>1</v>
      </c>
      <c r="I81">
        <v>5</v>
      </c>
      <c r="J81">
        <v>5</v>
      </c>
      <c r="K81" t="s">
        <v>1106</v>
      </c>
      <c r="L81">
        <v>1</v>
      </c>
      <c r="M81">
        <v>0</v>
      </c>
      <c r="N81" t="s">
        <v>1082</v>
      </c>
      <c r="O81">
        <v>2</v>
      </c>
      <c r="P81">
        <v>2</v>
      </c>
      <c r="Q81" t="s">
        <v>1008</v>
      </c>
      <c r="R81" t="s">
        <v>39</v>
      </c>
      <c r="S81">
        <v>1</v>
      </c>
      <c r="T81" t="s">
        <v>39</v>
      </c>
      <c r="U81" t="s">
        <v>784</v>
      </c>
      <c r="V81">
        <v>1</v>
      </c>
      <c r="W81">
        <v>1</v>
      </c>
      <c r="X81" t="s">
        <v>40</v>
      </c>
      <c r="Y81">
        <v>4</v>
      </c>
      <c r="Z81" t="s">
        <v>39</v>
      </c>
      <c r="AA81">
        <v>1</v>
      </c>
      <c r="AB81" t="s">
        <v>47</v>
      </c>
      <c r="AC81" t="s">
        <v>62</v>
      </c>
      <c r="AD81">
        <v>23.5</v>
      </c>
      <c r="AE81">
        <v>7.5</v>
      </c>
      <c r="AF81">
        <v>8</v>
      </c>
      <c r="AG81" t="s">
        <v>57</v>
      </c>
      <c r="AH81" t="s">
        <v>57</v>
      </c>
      <c r="AI81" t="s">
        <v>57</v>
      </c>
      <c r="AJ81">
        <v>4</v>
      </c>
      <c r="AK81">
        <v>4</v>
      </c>
      <c r="AL81">
        <v>0</v>
      </c>
      <c r="AM81">
        <v>8</v>
      </c>
      <c r="AN81" t="s">
        <v>61</v>
      </c>
      <c r="AO81">
        <v>0</v>
      </c>
      <c r="AP81">
        <v>3</v>
      </c>
      <c r="AR81" s="9">
        <v>43904.721585648149</v>
      </c>
      <c r="AS81">
        <v>100</v>
      </c>
      <c r="AT81" t="s">
        <v>514</v>
      </c>
      <c r="AU81" t="s">
        <v>43</v>
      </c>
      <c r="AV81">
        <v>0</v>
      </c>
      <c r="AW81" t="s">
        <v>57</v>
      </c>
      <c r="AX81">
        <v>4</v>
      </c>
      <c r="AY81" t="s">
        <v>43</v>
      </c>
      <c r="AZ81">
        <v>4</v>
      </c>
      <c r="BA81">
        <v>8</v>
      </c>
      <c r="BB81" t="s">
        <v>53</v>
      </c>
      <c r="BC81">
        <v>-3</v>
      </c>
      <c r="BD81">
        <v>0</v>
      </c>
      <c r="BE81" t="s">
        <v>39</v>
      </c>
      <c r="BF81">
        <v>1</v>
      </c>
      <c r="BG81">
        <v>1</v>
      </c>
      <c r="BH81">
        <v>0</v>
      </c>
      <c r="BI81">
        <v>3</v>
      </c>
      <c r="BJ81" t="s">
        <v>630</v>
      </c>
      <c r="BK81" t="s">
        <v>582</v>
      </c>
      <c r="BL81" t="s">
        <v>630</v>
      </c>
      <c r="BM81" t="s">
        <v>582</v>
      </c>
      <c r="BN81" s="5">
        <v>3</v>
      </c>
      <c r="BO81" t="s">
        <v>41</v>
      </c>
      <c r="BP81" t="s">
        <v>583</v>
      </c>
      <c r="BQ81">
        <v>24.5</v>
      </c>
      <c r="BR81">
        <v>1.5</v>
      </c>
      <c r="BS81">
        <v>30</v>
      </c>
      <c r="BT81">
        <v>1</v>
      </c>
      <c r="BU81">
        <v>0</v>
      </c>
      <c r="BV81" t="s">
        <v>542</v>
      </c>
      <c r="BW81">
        <v>1979</v>
      </c>
      <c r="BX81">
        <v>1</v>
      </c>
      <c r="BY81">
        <v>41</v>
      </c>
      <c r="BZ81" t="s">
        <v>1077</v>
      </c>
      <c r="CA81" t="s">
        <v>552</v>
      </c>
      <c r="CB81">
        <v>4</v>
      </c>
      <c r="CC81" t="s">
        <v>553</v>
      </c>
      <c r="CD81">
        <v>2</v>
      </c>
      <c r="CE81" t="s">
        <v>554</v>
      </c>
      <c r="CF81">
        <v>1</v>
      </c>
      <c r="CG81" t="s">
        <v>555</v>
      </c>
      <c r="CH81">
        <v>3</v>
      </c>
      <c r="CI81" t="s">
        <v>556</v>
      </c>
      <c r="CJ81">
        <v>2</v>
      </c>
      <c r="CK81" t="s">
        <v>639</v>
      </c>
      <c r="CL81" t="s">
        <v>640</v>
      </c>
      <c r="CM81">
        <v>4</v>
      </c>
      <c r="CN81" t="s">
        <v>521</v>
      </c>
      <c r="CO81">
        <v>7.5</v>
      </c>
      <c r="CP81">
        <v>7</v>
      </c>
      <c r="CQ81" t="s">
        <v>523</v>
      </c>
      <c r="CR81" t="s">
        <v>641</v>
      </c>
      <c r="CS81" t="s">
        <v>39</v>
      </c>
    </row>
    <row r="82" spans="1:97" x14ac:dyDescent="0.35">
      <c r="A82" t="s">
        <v>93</v>
      </c>
      <c r="B82" t="s">
        <v>243</v>
      </c>
      <c r="C82">
        <v>828</v>
      </c>
      <c r="D82" s="5">
        <v>827</v>
      </c>
      <c r="E82">
        <v>1</v>
      </c>
      <c r="F82">
        <v>100</v>
      </c>
      <c r="G82">
        <v>86</v>
      </c>
      <c r="H82" t="b">
        <v>1</v>
      </c>
      <c r="I82">
        <v>5</v>
      </c>
      <c r="J82">
        <v>4</v>
      </c>
      <c r="K82" t="s">
        <v>1111</v>
      </c>
      <c r="L82">
        <v>1</v>
      </c>
      <c r="M82">
        <v>0</v>
      </c>
      <c r="N82" t="s">
        <v>1082</v>
      </c>
      <c r="O82">
        <v>2</v>
      </c>
      <c r="P82">
        <v>2</v>
      </c>
      <c r="Q82" t="s">
        <v>1008</v>
      </c>
      <c r="R82" t="s">
        <v>39</v>
      </c>
      <c r="S82">
        <v>1</v>
      </c>
      <c r="T82" t="s">
        <v>39</v>
      </c>
      <c r="U82" t="s">
        <v>784</v>
      </c>
      <c r="V82">
        <v>1</v>
      </c>
      <c r="W82">
        <v>1</v>
      </c>
      <c r="X82" t="s">
        <v>54</v>
      </c>
      <c r="Y82">
        <v>1</v>
      </c>
      <c r="Z82" t="s">
        <v>39</v>
      </c>
      <c r="AA82">
        <v>1</v>
      </c>
      <c r="AB82" t="s">
        <v>66</v>
      </c>
      <c r="AC82" t="s">
        <v>56</v>
      </c>
      <c r="AD82">
        <v>20.5</v>
      </c>
      <c r="AE82">
        <v>4.5</v>
      </c>
      <c r="AF82">
        <v>8</v>
      </c>
      <c r="AG82" t="s">
        <v>57</v>
      </c>
      <c r="AH82" t="s">
        <v>49</v>
      </c>
      <c r="AI82" t="s">
        <v>57</v>
      </c>
      <c r="AJ82">
        <v>4</v>
      </c>
      <c r="AK82">
        <v>2</v>
      </c>
      <c r="AL82">
        <v>0</v>
      </c>
      <c r="AM82">
        <v>6</v>
      </c>
      <c r="AN82" t="s">
        <v>64</v>
      </c>
      <c r="AO82">
        <v>-2</v>
      </c>
      <c r="AP82">
        <v>1</v>
      </c>
      <c r="AQ82">
        <v>0.83</v>
      </c>
      <c r="AR82" s="9">
        <v>43905.970451388886</v>
      </c>
      <c r="AS82">
        <v>100</v>
      </c>
      <c r="AT82" t="s">
        <v>514</v>
      </c>
      <c r="AU82" t="s">
        <v>57</v>
      </c>
      <c r="AV82">
        <v>4</v>
      </c>
      <c r="AW82" t="s">
        <v>52</v>
      </c>
      <c r="AX82">
        <v>3</v>
      </c>
      <c r="AY82" t="s">
        <v>44</v>
      </c>
      <c r="AZ82">
        <v>3</v>
      </c>
      <c r="BA82">
        <v>10</v>
      </c>
      <c r="BB82" t="s">
        <v>64</v>
      </c>
      <c r="BC82">
        <v>-2</v>
      </c>
      <c r="BD82">
        <v>1</v>
      </c>
      <c r="BE82" t="s">
        <v>39</v>
      </c>
      <c r="BF82">
        <v>1</v>
      </c>
      <c r="BG82">
        <v>0</v>
      </c>
      <c r="BH82">
        <v>0</v>
      </c>
      <c r="BI82">
        <v>2</v>
      </c>
      <c r="BJ82" t="s">
        <v>566</v>
      </c>
      <c r="BK82" t="s">
        <v>567</v>
      </c>
      <c r="BL82" t="s">
        <v>566</v>
      </c>
      <c r="BM82" t="s">
        <v>567</v>
      </c>
      <c r="BN82" s="5">
        <v>2</v>
      </c>
      <c r="BO82" t="s">
        <v>611</v>
      </c>
      <c r="BP82" t="s">
        <v>583</v>
      </c>
      <c r="BQ82">
        <v>21.5</v>
      </c>
      <c r="BR82">
        <v>1.5</v>
      </c>
      <c r="BS82">
        <v>60</v>
      </c>
      <c r="BT82">
        <v>0</v>
      </c>
      <c r="BU82">
        <v>0</v>
      </c>
      <c r="BV82" t="s">
        <v>568</v>
      </c>
      <c r="BW82">
        <v>1986</v>
      </c>
      <c r="BX82">
        <v>0</v>
      </c>
      <c r="BY82">
        <v>34</v>
      </c>
      <c r="BZ82" t="s">
        <v>1076</v>
      </c>
      <c r="CA82" t="s">
        <v>569</v>
      </c>
      <c r="CB82">
        <v>1</v>
      </c>
      <c r="CC82" t="s">
        <v>553</v>
      </c>
      <c r="CD82">
        <v>2</v>
      </c>
      <c r="CE82" t="s">
        <v>554</v>
      </c>
      <c r="CF82">
        <v>1</v>
      </c>
      <c r="CG82" t="s">
        <v>571</v>
      </c>
      <c r="CH82">
        <v>2</v>
      </c>
      <c r="CI82" t="s">
        <v>556</v>
      </c>
      <c r="CJ82">
        <v>2</v>
      </c>
      <c r="CK82" t="s">
        <v>654</v>
      </c>
      <c r="CL82" t="s">
        <v>573</v>
      </c>
      <c r="CM82">
        <v>0</v>
      </c>
      <c r="CN82" t="s">
        <v>56</v>
      </c>
      <c r="CO82">
        <v>4.5</v>
      </c>
      <c r="CP82">
        <v>7</v>
      </c>
      <c r="CQ82" t="s">
        <v>520</v>
      </c>
      <c r="CR82" t="s">
        <v>585</v>
      </c>
      <c r="CS82" t="s">
        <v>39</v>
      </c>
    </row>
    <row r="83" spans="1:97" x14ac:dyDescent="0.35">
      <c r="A83" t="s">
        <v>87</v>
      </c>
      <c r="B83" t="s">
        <v>202</v>
      </c>
      <c r="C83">
        <v>829</v>
      </c>
      <c r="D83" s="5">
        <v>828</v>
      </c>
      <c r="E83">
        <v>1</v>
      </c>
      <c r="F83">
        <v>100</v>
      </c>
      <c r="G83">
        <v>78</v>
      </c>
      <c r="H83" t="b">
        <v>1</v>
      </c>
      <c r="I83">
        <v>5</v>
      </c>
      <c r="J83">
        <v>5</v>
      </c>
      <c r="K83" t="s">
        <v>1110</v>
      </c>
      <c r="L83">
        <v>0</v>
      </c>
      <c r="M83">
        <v>0</v>
      </c>
      <c r="O83">
        <v>1</v>
      </c>
      <c r="P83">
        <v>2</v>
      </c>
      <c r="Q83" t="s">
        <v>1007</v>
      </c>
      <c r="R83" t="s">
        <v>39</v>
      </c>
      <c r="S83">
        <v>1</v>
      </c>
      <c r="T83" t="s">
        <v>39</v>
      </c>
      <c r="U83" t="s">
        <v>784</v>
      </c>
      <c r="V83">
        <v>0</v>
      </c>
      <c r="W83">
        <v>1</v>
      </c>
      <c r="X83" t="s">
        <v>59</v>
      </c>
      <c r="Y83">
        <v>2</v>
      </c>
      <c r="Z83" t="s">
        <v>50</v>
      </c>
      <c r="AA83">
        <v>0</v>
      </c>
      <c r="AB83" t="s">
        <v>55</v>
      </c>
      <c r="AC83" t="s">
        <v>62</v>
      </c>
      <c r="AD83">
        <v>21.5</v>
      </c>
      <c r="AE83">
        <v>7.5</v>
      </c>
      <c r="AF83">
        <v>10</v>
      </c>
      <c r="AG83" t="s">
        <v>57</v>
      </c>
      <c r="AH83" t="s">
        <v>57</v>
      </c>
      <c r="AI83" t="s">
        <v>52</v>
      </c>
      <c r="AJ83">
        <v>4</v>
      </c>
      <c r="AK83">
        <v>4</v>
      </c>
      <c r="AL83">
        <v>1</v>
      </c>
      <c r="AM83">
        <v>9</v>
      </c>
      <c r="AN83" t="s">
        <v>65</v>
      </c>
      <c r="AO83">
        <v>1</v>
      </c>
      <c r="AP83">
        <v>4</v>
      </c>
      <c r="AR83" s="9">
        <v>43904.719074074077</v>
      </c>
      <c r="AS83">
        <v>100</v>
      </c>
      <c r="AT83" t="s">
        <v>514</v>
      </c>
      <c r="AU83" t="s">
        <v>57</v>
      </c>
      <c r="AV83">
        <v>4</v>
      </c>
      <c r="AW83" t="s">
        <v>57</v>
      </c>
      <c r="AX83">
        <v>4</v>
      </c>
      <c r="AY83" t="s">
        <v>52</v>
      </c>
      <c r="AZ83">
        <v>1</v>
      </c>
      <c r="BA83">
        <v>9</v>
      </c>
      <c r="BB83" t="s">
        <v>65</v>
      </c>
      <c r="BC83">
        <v>1</v>
      </c>
      <c r="BD83">
        <v>4</v>
      </c>
      <c r="BE83" t="s">
        <v>39</v>
      </c>
      <c r="BF83">
        <v>1</v>
      </c>
      <c r="BG83">
        <v>0</v>
      </c>
      <c r="BH83">
        <v>0</v>
      </c>
      <c r="BI83">
        <v>3</v>
      </c>
      <c r="BJ83" t="s">
        <v>581</v>
      </c>
      <c r="BK83" t="s">
        <v>582</v>
      </c>
      <c r="BL83" t="s">
        <v>581</v>
      </c>
      <c r="BM83" t="s">
        <v>582</v>
      </c>
      <c r="BN83" s="5">
        <v>3</v>
      </c>
      <c r="BO83" t="s">
        <v>559</v>
      </c>
      <c r="BP83" t="s">
        <v>583</v>
      </c>
      <c r="BQ83">
        <v>22.5</v>
      </c>
      <c r="BR83">
        <v>1.5</v>
      </c>
      <c r="BS83">
        <v>42</v>
      </c>
      <c r="BT83">
        <v>0</v>
      </c>
      <c r="BU83">
        <v>0</v>
      </c>
      <c r="BV83" t="s">
        <v>542</v>
      </c>
      <c r="BW83">
        <v>1997</v>
      </c>
      <c r="BX83">
        <v>1</v>
      </c>
      <c r="BY83">
        <v>23</v>
      </c>
      <c r="BZ83" t="s">
        <v>1075</v>
      </c>
      <c r="CA83" t="s">
        <v>569</v>
      </c>
      <c r="CB83">
        <v>1</v>
      </c>
      <c r="CC83" t="s">
        <v>553</v>
      </c>
      <c r="CD83">
        <v>2</v>
      </c>
      <c r="CE83" t="s">
        <v>554</v>
      </c>
      <c r="CF83">
        <v>1</v>
      </c>
      <c r="CG83" t="s">
        <v>576</v>
      </c>
      <c r="CH83">
        <v>1</v>
      </c>
      <c r="CI83" t="s">
        <v>556</v>
      </c>
      <c r="CJ83">
        <v>2</v>
      </c>
      <c r="CK83" t="s">
        <v>652</v>
      </c>
      <c r="CL83" t="s">
        <v>578</v>
      </c>
      <c r="CM83">
        <v>1</v>
      </c>
      <c r="CN83" t="s">
        <v>517</v>
      </c>
      <c r="CO83">
        <v>6.5</v>
      </c>
      <c r="CP83">
        <v>8</v>
      </c>
      <c r="CQ83" t="s">
        <v>520</v>
      </c>
      <c r="CR83" t="s">
        <v>641</v>
      </c>
      <c r="CS83" t="s">
        <v>39</v>
      </c>
    </row>
    <row r="84" spans="1:97" x14ac:dyDescent="0.35">
      <c r="A84" t="s">
        <v>93</v>
      </c>
      <c r="B84" t="s">
        <v>202</v>
      </c>
      <c r="C84">
        <v>829</v>
      </c>
      <c r="D84" s="5">
        <v>827</v>
      </c>
      <c r="E84">
        <v>1</v>
      </c>
      <c r="F84">
        <v>100</v>
      </c>
      <c r="G84">
        <v>121</v>
      </c>
      <c r="H84" t="b">
        <v>1</v>
      </c>
      <c r="I84">
        <v>3</v>
      </c>
      <c r="J84">
        <v>1</v>
      </c>
      <c r="K84" t="s">
        <v>1137</v>
      </c>
      <c r="L84">
        <v>1</v>
      </c>
      <c r="M84">
        <v>0</v>
      </c>
      <c r="N84" t="s">
        <v>1082</v>
      </c>
      <c r="O84">
        <v>2</v>
      </c>
      <c r="P84">
        <v>2</v>
      </c>
      <c r="Q84" t="s">
        <v>1008</v>
      </c>
      <c r="R84" t="s">
        <v>39</v>
      </c>
      <c r="S84">
        <v>1</v>
      </c>
      <c r="T84" t="s">
        <v>39</v>
      </c>
      <c r="U84" t="s">
        <v>784</v>
      </c>
      <c r="V84">
        <v>1</v>
      </c>
      <c r="W84">
        <v>1</v>
      </c>
      <c r="X84" t="s">
        <v>54</v>
      </c>
      <c r="Y84">
        <v>1</v>
      </c>
      <c r="Z84" t="s">
        <v>39</v>
      </c>
      <c r="AA84">
        <v>1</v>
      </c>
      <c r="AB84" t="s">
        <v>60</v>
      </c>
      <c r="AC84" t="s">
        <v>62</v>
      </c>
      <c r="AD84">
        <v>22.5</v>
      </c>
      <c r="AE84">
        <v>7.5</v>
      </c>
      <c r="AF84">
        <v>9</v>
      </c>
      <c r="AG84" t="s">
        <v>57</v>
      </c>
      <c r="AH84" t="s">
        <v>44</v>
      </c>
      <c r="AI84" t="s">
        <v>43</v>
      </c>
      <c r="AJ84">
        <v>4</v>
      </c>
      <c r="AK84">
        <v>1</v>
      </c>
      <c r="AL84">
        <v>4</v>
      </c>
      <c r="AM84">
        <v>9</v>
      </c>
      <c r="AN84" t="s">
        <v>61</v>
      </c>
      <c r="AO84">
        <v>0</v>
      </c>
      <c r="AP84">
        <v>3</v>
      </c>
      <c r="AR84" s="9" t="s">
        <v>515</v>
      </c>
      <c r="AS84" t="s">
        <v>515</v>
      </c>
      <c r="AT84" t="s">
        <v>515</v>
      </c>
      <c r="AU84" t="s">
        <v>57</v>
      </c>
      <c r="AV84">
        <v>4</v>
      </c>
      <c r="AW84" t="s">
        <v>57</v>
      </c>
      <c r="AX84">
        <v>4</v>
      </c>
      <c r="AY84" t="s">
        <v>57</v>
      </c>
      <c r="AZ84">
        <v>4</v>
      </c>
      <c r="BA84">
        <v>12</v>
      </c>
      <c r="BB84" t="s">
        <v>61</v>
      </c>
      <c r="BC84">
        <v>0</v>
      </c>
      <c r="BD84">
        <v>3</v>
      </c>
      <c r="BG84">
        <v>1</v>
      </c>
      <c r="BH84">
        <v>0</v>
      </c>
      <c r="BI84">
        <v>3</v>
      </c>
      <c r="BJ84" t="s">
        <v>630</v>
      </c>
      <c r="BK84" t="s">
        <v>582</v>
      </c>
      <c r="BL84" t="s">
        <v>630</v>
      </c>
      <c r="BM84" t="s">
        <v>582</v>
      </c>
      <c r="BN84" s="5">
        <v>3</v>
      </c>
      <c r="BO84" t="s">
        <v>559</v>
      </c>
      <c r="BP84" t="s">
        <v>583</v>
      </c>
      <c r="BQ84">
        <v>22.5</v>
      </c>
      <c r="BR84">
        <v>1.5</v>
      </c>
      <c r="BS84">
        <v>42</v>
      </c>
      <c r="BT84">
        <v>1</v>
      </c>
      <c r="BU84">
        <v>0</v>
      </c>
      <c r="BV84" t="s">
        <v>568</v>
      </c>
      <c r="BW84">
        <v>1983</v>
      </c>
      <c r="BX84">
        <v>0</v>
      </c>
      <c r="BY84">
        <v>37</v>
      </c>
      <c r="BZ84" t="s">
        <v>1077</v>
      </c>
      <c r="CA84" t="s">
        <v>552</v>
      </c>
      <c r="CB84">
        <v>4</v>
      </c>
      <c r="CC84" t="s">
        <v>590</v>
      </c>
      <c r="CD84">
        <v>1</v>
      </c>
      <c r="CE84" t="s">
        <v>570</v>
      </c>
      <c r="CF84">
        <v>2</v>
      </c>
      <c r="CG84" t="s">
        <v>571</v>
      </c>
      <c r="CH84">
        <v>2</v>
      </c>
      <c r="CI84" t="s">
        <v>556</v>
      </c>
      <c r="CJ84">
        <v>2</v>
      </c>
      <c r="CK84" t="s">
        <v>706</v>
      </c>
      <c r="CL84" t="s">
        <v>592</v>
      </c>
      <c r="CM84">
        <v>3</v>
      </c>
      <c r="CN84" t="s">
        <v>522</v>
      </c>
      <c r="CO84">
        <v>5.5</v>
      </c>
      <c r="CP84">
        <v>7</v>
      </c>
      <c r="CQ84" t="s">
        <v>520</v>
      </c>
      <c r="CR84" t="s">
        <v>585</v>
      </c>
      <c r="CS84" t="s">
        <v>39</v>
      </c>
    </row>
    <row r="85" spans="1:97" x14ac:dyDescent="0.35">
      <c r="A85" t="s">
        <v>87</v>
      </c>
      <c r="B85" t="s">
        <v>203</v>
      </c>
      <c r="C85">
        <v>833</v>
      </c>
      <c r="D85" s="5">
        <v>831</v>
      </c>
      <c r="E85">
        <v>1</v>
      </c>
      <c r="F85">
        <v>100</v>
      </c>
      <c r="G85">
        <v>129</v>
      </c>
      <c r="H85" t="b">
        <v>1</v>
      </c>
      <c r="I85">
        <v>5</v>
      </c>
      <c r="J85">
        <v>4</v>
      </c>
      <c r="K85" t="s">
        <v>1133</v>
      </c>
      <c r="L85">
        <v>0</v>
      </c>
      <c r="M85">
        <v>0</v>
      </c>
      <c r="N85" t="s">
        <v>1082</v>
      </c>
      <c r="O85">
        <v>1</v>
      </c>
      <c r="P85">
        <v>2</v>
      </c>
      <c r="Q85" t="s">
        <v>1007</v>
      </c>
      <c r="R85" t="s">
        <v>39</v>
      </c>
      <c r="S85">
        <v>1</v>
      </c>
      <c r="T85" t="s">
        <v>50</v>
      </c>
      <c r="U85" t="s">
        <v>785</v>
      </c>
      <c r="V85">
        <v>1</v>
      </c>
      <c r="W85">
        <v>0</v>
      </c>
      <c r="X85" t="s">
        <v>54</v>
      </c>
      <c r="Y85">
        <v>1</v>
      </c>
      <c r="Z85" t="s">
        <v>39</v>
      </c>
      <c r="AA85">
        <v>1</v>
      </c>
      <c r="AB85" t="s">
        <v>60</v>
      </c>
      <c r="AC85" t="s">
        <v>62</v>
      </c>
      <c r="AD85">
        <v>22.5</v>
      </c>
      <c r="AE85">
        <v>7.5</v>
      </c>
      <c r="AF85">
        <v>9</v>
      </c>
      <c r="AG85" t="s">
        <v>52</v>
      </c>
      <c r="AH85" t="s">
        <v>49</v>
      </c>
      <c r="AI85" t="s">
        <v>52</v>
      </c>
      <c r="AJ85">
        <v>3</v>
      </c>
      <c r="AK85">
        <v>2</v>
      </c>
      <c r="AL85">
        <v>1</v>
      </c>
      <c r="AM85">
        <v>6</v>
      </c>
      <c r="AN85" t="s">
        <v>58</v>
      </c>
      <c r="AO85">
        <v>-1</v>
      </c>
      <c r="AP85">
        <v>2</v>
      </c>
      <c r="AR85" s="9" t="s">
        <v>515</v>
      </c>
      <c r="AS85" t="s">
        <v>515</v>
      </c>
      <c r="AT85" t="s">
        <v>515</v>
      </c>
      <c r="AU85" t="s">
        <v>52</v>
      </c>
      <c r="AV85">
        <v>3</v>
      </c>
      <c r="AW85" t="s">
        <v>52</v>
      </c>
      <c r="AX85">
        <v>3</v>
      </c>
      <c r="AY85" t="s">
        <v>49</v>
      </c>
      <c r="AZ85">
        <v>2</v>
      </c>
      <c r="BA85">
        <v>8</v>
      </c>
      <c r="BB85" t="s">
        <v>65</v>
      </c>
      <c r="BC85">
        <v>1</v>
      </c>
      <c r="BD85">
        <v>4</v>
      </c>
      <c r="BG85">
        <v>0</v>
      </c>
      <c r="BH85">
        <v>0</v>
      </c>
      <c r="BI85">
        <v>1</v>
      </c>
      <c r="BJ85" t="s">
        <v>562</v>
      </c>
      <c r="BK85" t="s">
        <v>563</v>
      </c>
      <c r="BL85" t="s">
        <v>562</v>
      </c>
      <c r="BM85" t="s">
        <v>563</v>
      </c>
      <c r="BN85" s="5">
        <v>1</v>
      </c>
      <c r="BO85" t="s">
        <v>559</v>
      </c>
      <c r="BP85" t="s">
        <v>606</v>
      </c>
      <c r="BQ85">
        <v>22.5</v>
      </c>
      <c r="BR85">
        <v>5.5</v>
      </c>
      <c r="BS85">
        <v>100</v>
      </c>
      <c r="BT85">
        <v>0</v>
      </c>
      <c r="BU85">
        <v>0</v>
      </c>
      <c r="BV85" t="s">
        <v>568</v>
      </c>
      <c r="BW85">
        <v>1991</v>
      </c>
      <c r="BX85">
        <v>0</v>
      </c>
      <c r="BY85">
        <v>29</v>
      </c>
      <c r="BZ85" t="s">
        <v>1076</v>
      </c>
      <c r="CA85" t="s">
        <v>569</v>
      </c>
      <c r="CB85">
        <v>1</v>
      </c>
      <c r="CC85" t="s">
        <v>553</v>
      </c>
      <c r="CD85">
        <v>2</v>
      </c>
      <c r="CE85" t="s">
        <v>601</v>
      </c>
      <c r="CF85">
        <v>3</v>
      </c>
      <c r="CG85" t="s">
        <v>576</v>
      </c>
      <c r="CH85">
        <v>1</v>
      </c>
      <c r="CI85" t="s">
        <v>556</v>
      </c>
      <c r="CJ85">
        <v>2</v>
      </c>
      <c r="CK85" t="s">
        <v>667</v>
      </c>
      <c r="CL85" t="s">
        <v>558</v>
      </c>
      <c r="CM85">
        <v>1</v>
      </c>
      <c r="CN85" t="s">
        <v>521</v>
      </c>
      <c r="CO85">
        <v>7.5</v>
      </c>
      <c r="CP85">
        <v>9</v>
      </c>
      <c r="CQ85" t="s">
        <v>520</v>
      </c>
      <c r="CR85" t="s">
        <v>585</v>
      </c>
      <c r="CS85" t="s">
        <v>39</v>
      </c>
    </row>
    <row r="86" spans="1:97" x14ac:dyDescent="0.35">
      <c r="A86" t="s">
        <v>87</v>
      </c>
      <c r="B86" t="s">
        <v>245</v>
      </c>
      <c r="C86">
        <v>849</v>
      </c>
      <c r="D86" s="5">
        <v>848</v>
      </c>
      <c r="E86">
        <v>1</v>
      </c>
      <c r="F86">
        <v>100</v>
      </c>
      <c r="G86">
        <v>105</v>
      </c>
      <c r="H86" t="b">
        <v>1</v>
      </c>
      <c r="I86">
        <v>6</v>
      </c>
      <c r="J86">
        <v>5</v>
      </c>
      <c r="K86" t="s">
        <v>1115</v>
      </c>
      <c r="L86">
        <v>0</v>
      </c>
      <c r="M86">
        <v>0</v>
      </c>
      <c r="N86" t="s">
        <v>1082</v>
      </c>
      <c r="O86">
        <v>1</v>
      </c>
      <c r="P86">
        <v>2</v>
      </c>
      <c r="Q86" t="s">
        <v>1007</v>
      </c>
      <c r="R86" t="s">
        <v>39</v>
      </c>
      <c r="S86">
        <v>1</v>
      </c>
      <c r="T86" t="s">
        <v>39</v>
      </c>
      <c r="U86" t="s">
        <v>784</v>
      </c>
      <c r="V86">
        <v>1</v>
      </c>
      <c r="W86">
        <v>1</v>
      </c>
      <c r="X86" t="s">
        <v>59</v>
      </c>
      <c r="Y86">
        <v>2</v>
      </c>
      <c r="Z86" t="s">
        <v>39</v>
      </c>
      <c r="AA86">
        <v>1</v>
      </c>
      <c r="AB86" t="s">
        <v>41</v>
      </c>
      <c r="AC86" t="s">
        <v>62</v>
      </c>
      <c r="AD86">
        <v>24.5</v>
      </c>
      <c r="AE86">
        <v>7.5</v>
      </c>
      <c r="AF86">
        <v>7</v>
      </c>
      <c r="AG86" t="s">
        <v>57</v>
      </c>
      <c r="AH86" t="s">
        <v>57</v>
      </c>
      <c r="AI86" t="s">
        <v>57</v>
      </c>
      <c r="AJ86">
        <v>4</v>
      </c>
      <c r="AK86">
        <v>4</v>
      </c>
      <c r="AL86">
        <v>0</v>
      </c>
      <c r="AM86">
        <v>8</v>
      </c>
      <c r="AN86" t="s">
        <v>61</v>
      </c>
      <c r="AO86">
        <v>0</v>
      </c>
      <c r="AP86">
        <v>3</v>
      </c>
      <c r="AR86" s="9">
        <v>43904.788159722222</v>
      </c>
      <c r="AS86">
        <v>100</v>
      </c>
      <c r="AT86" t="s">
        <v>514</v>
      </c>
      <c r="AU86" t="s">
        <v>57</v>
      </c>
      <c r="AV86">
        <v>4</v>
      </c>
      <c r="AW86" t="s">
        <v>57</v>
      </c>
      <c r="AX86">
        <v>4</v>
      </c>
      <c r="AY86" t="s">
        <v>57</v>
      </c>
      <c r="AZ86">
        <v>0</v>
      </c>
      <c r="BA86">
        <v>8</v>
      </c>
      <c r="BB86" t="s">
        <v>45</v>
      </c>
      <c r="BC86">
        <v>2</v>
      </c>
      <c r="BD86">
        <v>5</v>
      </c>
      <c r="BE86" t="s">
        <v>39</v>
      </c>
      <c r="BF86">
        <v>1</v>
      </c>
      <c r="BG86">
        <v>0</v>
      </c>
      <c r="BH86">
        <v>0</v>
      </c>
      <c r="BI86">
        <v>3</v>
      </c>
      <c r="BJ86" t="s">
        <v>581</v>
      </c>
      <c r="BK86" t="s">
        <v>582</v>
      </c>
      <c r="BL86" t="s">
        <v>581</v>
      </c>
      <c r="BM86" t="s">
        <v>582</v>
      </c>
      <c r="BN86" s="5">
        <v>3</v>
      </c>
      <c r="BO86" t="s">
        <v>594</v>
      </c>
      <c r="BP86" t="s">
        <v>583</v>
      </c>
      <c r="BQ86">
        <v>23.5</v>
      </c>
      <c r="BR86">
        <v>1.5</v>
      </c>
      <c r="BS86">
        <v>33</v>
      </c>
      <c r="BT86">
        <v>0</v>
      </c>
      <c r="BU86">
        <v>0</v>
      </c>
      <c r="BV86" t="s">
        <v>542</v>
      </c>
      <c r="BW86">
        <v>1993</v>
      </c>
      <c r="BX86">
        <v>1</v>
      </c>
      <c r="BY86">
        <v>27</v>
      </c>
      <c r="BZ86" t="s">
        <v>1076</v>
      </c>
      <c r="CA86" t="s">
        <v>589</v>
      </c>
      <c r="CB86">
        <v>3</v>
      </c>
      <c r="CC86" t="s">
        <v>590</v>
      </c>
      <c r="CD86">
        <v>1</v>
      </c>
      <c r="CE86" t="s">
        <v>554</v>
      </c>
      <c r="CF86">
        <v>1</v>
      </c>
      <c r="CG86" t="s">
        <v>555</v>
      </c>
      <c r="CH86">
        <v>3</v>
      </c>
      <c r="CI86" t="s">
        <v>664</v>
      </c>
      <c r="CJ86">
        <v>1</v>
      </c>
      <c r="CK86" t="s">
        <v>665</v>
      </c>
      <c r="CL86" t="s">
        <v>578</v>
      </c>
      <c r="CM86">
        <v>1</v>
      </c>
      <c r="CN86" t="s">
        <v>517</v>
      </c>
      <c r="CO86">
        <v>6.5</v>
      </c>
      <c r="CP86">
        <v>7</v>
      </c>
      <c r="CQ86" t="s">
        <v>518</v>
      </c>
      <c r="CR86" t="s">
        <v>585</v>
      </c>
      <c r="CS86" t="s">
        <v>39</v>
      </c>
    </row>
    <row r="87" spans="1:97" x14ac:dyDescent="0.35">
      <c r="A87" t="s">
        <v>87</v>
      </c>
      <c r="B87" t="s">
        <v>246</v>
      </c>
      <c r="C87">
        <v>853</v>
      </c>
      <c r="D87" s="5">
        <v>852</v>
      </c>
      <c r="E87">
        <v>1</v>
      </c>
      <c r="F87">
        <v>100</v>
      </c>
      <c r="G87">
        <v>56</v>
      </c>
      <c r="H87" t="b">
        <v>1</v>
      </c>
      <c r="I87">
        <v>5</v>
      </c>
      <c r="J87">
        <v>4</v>
      </c>
      <c r="K87" t="s">
        <v>1104</v>
      </c>
      <c r="L87">
        <v>0</v>
      </c>
      <c r="M87">
        <v>0</v>
      </c>
      <c r="O87">
        <v>1</v>
      </c>
      <c r="P87">
        <v>2</v>
      </c>
      <c r="Q87" t="s">
        <v>1007</v>
      </c>
      <c r="R87" t="s">
        <v>39</v>
      </c>
      <c r="S87">
        <v>1</v>
      </c>
      <c r="T87" t="s">
        <v>39</v>
      </c>
      <c r="U87" t="s">
        <v>784</v>
      </c>
      <c r="V87">
        <v>0</v>
      </c>
      <c r="W87">
        <v>1</v>
      </c>
      <c r="X87" t="s">
        <v>67</v>
      </c>
      <c r="Y87">
        <v>0</v>
      </c>
      <c r="Z87" t="s">
        <v>50</v>
      </c>
      <c r="AA87">
        <v>0</v>
      </c>
      <c r="AB87" t="s">
        <v>41</v>
      </c>
      <c r="AC87" t="s">
        <v>51</v>
      </c>
      <c r="AD87">
        <v>24.5</v>
      </c>
      <c r="AE87">
        <v>6.5</v>
      </c>
      <c r="AF87">
        <v>6</v>
      </c>
      <c r="AG87" t="s">
        <v>57</v>
      </c>
      <c r="AH87" t="s">
        <v>57</v>
      </c>
      <c r="AI87" t="s">
        <v>57</v>
      </c>
      <c r="AJ87">
        <v>4</v>
      </c>
      <c r="AK87">
        <v>4</v>
      </c>
      <c r="AL87">
        <v>0</v>
      </c>
      <c r="AM87">
        <v>8</v>
      </c>
      <c r="AN87" t="s">
        <v>45</v>
      </c>
      <c r="AO87">
        <v>2</v>
      </c>
      <c r="AP87">
        <v>5</v>
      </c>
      <c r="AR87" s="9">
        <v>43904.938680555555</v>
      </c>
      <c r="AS87">
        <v>100</v>
      </c>
      <c r="AT87" t="s">
        <v>514</v>
      </c>
      <c r="AU87" t="s">
        <v>52</v>
      </c>
      <c r="AV87">
        <v>3</v>
      </c>
      <c r="AW87" t="s">
        <v>52</v>
      </c>
      <c r="AX87">
        <v>3</v>
      </c>
      <c r="AY87" t="s">
        <v>57</v>
      </c>
      <c r="AZ87">
        <v>0</v>
      </c>
      <c r="BA87">
        <v>6</v>
      </c>
      <c r="BB87" t="s">
        <v>61</v>
      </c>
      <c r="BC87">
        <v>0</v>
      </c>
      <c r="BD87">
        <v>3</v>
      </c>
      <c r="BE87" t="s">
        <v>39</v>
      </c>
      <c r="BF87">
        <v>1</v>
      </c>
      <c r="BG87">
        <v>0</v>
      </c>
      <c r="BH87">
        <v>0</v>
      </c>
      <c r="BI87">
        <v>2</v>
      </c>
      <c r="BJ87" t="s">
        <v>566</v>
      </c>
      <c r="BK87" t="s">
        <v>567</v>
      </c>
      <c r="BL87" t="s">
        <v>566</v>
      </c>
      <c r="BM87" t="s">
        <v>567</v>
      </c>
      <c r="BN87" s="5">
        <v>2</v>
      </c>
      <c r="BO87" t="s">
        <v>594</v>
      </c>
      <c r="BP87" t="s">
        <v>560</v>
      </c>
      <c r="BQ87">
        <v>23.5</v>
      </c>
      <c r="BR87">
        <v>3.5</v>
      </c>
      <c r="BS87">
        <v>77</v>
      </c>
      <c r="BT87">
        <v>0</v>
      </c>
      <c r="BU87">
        <v>0</v>
      </c>
      <c r="BV87" t="s">
        <v>568</v>
      </c>
      <c r="BW87">
        <v>1995</v>
      </c>
      <c r="BX87">
        <v>0</v>
      </c>
      <c r="BY87">
        <v>25</v>
      </c>
      <c r="BZ87" t="s">
        <v>1075</v>
      </c>
      <c r="CA87" t="s">
        <v>569</v>
      </c>
      <c r="CB87">
        <v>1</v>
      </c>
      <c r="CC87" t="s">
        <v>553</v>
      </c>
      <c r="CD87">
        <v>2</v>
      </c>
      <c r="CE87" t="s">
        <v>570</v>
      </c>
      <c r="CF87">
        <v>2</v>
      </c>
      <c r="CG87" t="s">
        <v>576</v>
      </c>
      <c r="CH87">
        <v>1</v>
      </c>
      <c r="CI87" t="s">
        <v>556</v>
      </c>
      <c r="CJ87">
        <v>2</v>
      </c>
      <c r="CK87" t="s">
        <v>635</v>
      </c>
      <c r="CL87" t="s">
        <v>578</v>
      </c>
      <c r="CM87">
        <v>1</v>
      </c>
      <c r="CN87" t="s">
        <v>517</v>
      </c>
      <c r="CO87">
        <v>6.5</v>
      </c>
      <c r="CP87">
        <v>7</v>
      </c>
      <c r="CQ87" t="s">
        <v>518</v>
      </c>
      <c r="CR87" t="s">
        <v>561</v>
      </c>
      <c r="CS87" t="s">
        <v>39</v>
      </c>
    </row>
    <row r="88" spans="1:97" x14ac:dyDescent="0.35">
      <c r="A88" t="s">
        <v>93</v>
      </c>
      <c r="B88" t="s">
        <v>246</v>
      </c>
      <c r="C88">
        <v>853</v>
      </c>
      <c r="D88" s="5">
        <v>851</v>
      </c>
      <c r="E88">
        <v>1</v>
      </c>
      <c r="F88">
        <v>100</v>
      </c>
      <c r="G88">
        <v>149</v>
      </c>
      <c r="H88" t="b">
        <v>1</v>
      </c>
      <c r="I88">
        <v>5</v>
      </c>
      <c r="J88">
        <v>4</v>
      </c>
      <c r="K88" t="s">
        <v>1124</v>
      </c>
      <c r="L88">
        <v>1</v>
      </c>
      <c r="M88">
        <v>0</v>
      </c>
      <c r="N88" t="s">
        <v>1082</v>
      </c>
      <c r="O88">
        <v>2</v>
      </c>
      <c r="P88">
        <v>2</v>
      </c>
      <c r="Q88" t="s">
        <v>1008</v>
      </c>
      <c r="R88" t="s">
        <v>39</v>
      </c>
      <c r="S88">
        <v>1</v>
      </c>
      <c r="T88" t="s">
        <v>39</v>
      </c>
      <c r="U88" t="s">
        <v>784</v>
      </c>
      <c r="V88">
        <v>1</v>
      </c>
      <c r="W88">
        <v>1</v>
      </c>
      <c r="X88" t="s">
        <v>46</v>
      </c>
      <c r="Y88">
        <v>3</v>
      </c>
      <c r="Z88" t="s">
        <v>39</v>
      </c>
      <c r="AA88">
        <v>1</v>
      </c>
      <c r="AB88" t="s">
        <v>47</v>
      </c>
      <c r="AC88" t="s">
        <v>62</v>
      </c>
      <c r="AD88">
        <v>23.5</v>
      </c>
      <c r="AE88">
        <v>7.5</v>
      </c>
      <c r="AF88">
        <v>8</v>
      </c>
      <c r="AG88" t="s">
        <v>57</v>
      </c>
      <c r="AH88" t="s">
        <v>57</v>
      </c>
      <c r="AI88" t="s">
        <v>57</v>
      </c>
      <c r="AJ88">
        <v>4</v>
      </c>
      <c r="AK88">
        <v>4</v>
      </c>
      <c r="AL88">
        <v>0</v>
      </c>
      <c r="AM88">
        <v>8</v>
      </c>
      <c r="AN88" t="s">
        <v>65</v>
      </c>
      <c r="AO88">
        <v>1</v>
      </c>
      <c r="AP88">
        <v>4</v>
      </c>
      <c r="AR88" s="9">
        <v>43904.724803240744</v>
      </c>
      <c r="AS88">
        <v>100</v>
      </c>
      <c r="AT88" t="s">
        <v>514</v>
      </c>
      <c r="AU88" t="s">
        <v>52</v>
      </c>
      <c r="AV88">
        <v>3</v>
      </c>
      <c r="AW88" t="s">
        <v>57</v>
      </c>
      <c r="AX88">
        <v>4</v>
      </c>
      <c r="AY88" t="s">
        <v>43</v>
      </c>
      <c r="AZ88">
        <v>4</v>
      </c>
      <c r="BA88">
        <v>11</v>
      </c>
      <c r="BB88" t="s">
        <v>45</v>
      </c>
      <c r="BC88">
        <v>2</v>
      </c>
      <c r="BD88">
        <v>5</v>
      </c>
      <c r="BE88" t="s">
        <v>39</v>
      </c>
      <c r="BF88">
        <v>1</v>
      </c>
      <c r="BG88">
        <v>0</v>
      </c>
      <c r="BH88">
        <v>0</v>
      </c>
      <c r="BI88">
        <v>3</v>
      </c>
      <c r="BJ88" t="s">
        <v>581</v>
      </c>
      <c r="BK88" t="s">
        <v>582</v>
      </c>
      <c r="BL88" t="s">
        <v>581</v>
      </c>
      <c r="BM88" t="s">
        <v>582</v>
      </c>
      <c r="BN88" s="5">
        <v>3</v>
      </c>
      <c r="BO88" t="s">
        <v>594</v>
      </c>
      <c r="BP88" t="s">
        <v>583</v>
      </c>
      <c r="BQ88">
        <v>23.5</v>
      </c>
      <c r="BR88">
        <v>1.5</v>
      </c>
      <c r="BS88">
        <v>33</v>
      </c>
      <c r="BT88">
        <v>0</v>
      </c>
      <c r="BU88">
        <v>0</v>
      </c>
      <c r="BV88" t="s">
        <v>542</v>
      </c>
      <c r="BW88">
        <v>1980</v>
      </c>
      <c r="BX88">
        <v>1</v>
      </c>
      <c r="BY88">
        <v>40</v>
      </c>
      <c r="BZ88" t="s">
        <v>1077</v>
      </c>
      <c r="CA88" t="s">
        <v>552</v>
      </c>
      <c r="CB88">
        <v>4</v>
      </c>
      <c r="CC88" t="s">
        <v>590</v>
      </c>
      <c r="CD88">
        <v>1</v>
      </c>
      <c r="CE88" t="s">
        <v>554</v>
      </c>
      <c r="CF88">
        <v>1</v>
      </c>
      <c r="CG88" t="s">
        <v>571</v>
      </c>
      <c r="CH88">
        <v>2</v>
      </c>
      <c r="CI88" t="s">
        <v>556</v>
      </c>
      <c r="CJ88">
        <v>2</v>
      </c>
      <c r="CK88" t="s">
        <v>681</v>
      </c>
      <c r="CL88" t="s">
        <v>558</v>
      </c>
      <c r="CM88">
        <v>1</v>
      </c>
      <c r="CN88" t="s">
        <v>517</v>
      </c>
      <c r="CO88">
        <v>6.5</v>
      </c>
      <c r="CP88">
        <v>7</v>
      </c>
      <c r="CQ88" t="s">
        <v>518</v>
      </c>
      <c r="CR88" t="s">
        <v>579</v>
      </c>
      <c r="CS88" t="s">
        <v>39</v>
      </c>
    </row>
    <row r="89" spans="1:97" x14ac:dyDescent="0.35">
      <c r="A89" t="s">
        <v>87</v>
      </c>
      <c r="B89" t="s">
        <v>247</v>
      </c>
      <c r="C89">
        <v>854</v>
      </c>
      <c r="D89" s="5">
        <v>853</v>
      </c>
      <c r="E89">
        <v>1</v>
      </c>
      <c r="F89">
        <v>100</v>
      </c>
      <c r="G89">
        <v>80</v>
      </c>
      <c r="H89" t="b">
        <v>1</v>
      </c>
      <c r="I89">
        <v>4</v>
      </c>
      <c r="J89">
        <v>2</v>
      </c>
      <c r="K89" t="s">
        <v>1123</v>
      </c>
      <c r="L89">
        <v>0</v>
      </c>
      <c r="M89">
        <v>0</v>
      </c>
      <c r="N89" t="s">
        <v>1082</v>
      </c>
      <c r="O89">
        <v>1</v>
      </c>
      <c r="P89">
        <v>2</v>
      </c>
      <c r="Q89" t="s">
        <v>1007</v>
      </c>
      <c r="R89" t="s">
        <v>39</v>
      </c>
      <c r="S89">
        <v>1</v>
      </c>
      <c r="T89" t="s">
        <v>50</v>
      </c>
      <c r="U89" t="s">
        <v>785</v>
      </c>
      <c r="V89">
        <v>1</v>
      </c>
      <c r="W89">
        <v>0</v>
      </c>
      <c r="X89" t="s">
        <v>54</v>
      </c>
      <c r="Y89">
        <v>1</v>
      </c>
      <c r="Z89" t="s">
        <v>39</v>
      </c>
      <c r="AA89">
        <v>1</v>
      </c>
      <c r="AB89" t="s">
        <v>47</v>
      </c>
      <c r="AC89" t="s">
        <v>62</v>
      </c>
      <c r="AD89">
        <v>23.5</v>
      </c>
      <c r="AE89">
        <v>7.5</v>
      </c>
      <c r="AF89">
        <v>8</v>
      </c>
      <c r="AG89" t="s">
        <v>52</v>
      </c>
      <c r="AH89" t="s">
        <v>57</v>
      </c>
      <c r="AI89" t="s">
        <v>57</v>
      </c>
      <c r="AJ89">
        <v>3</v>
      </c>
      <c r="AK89">
        <v>4</v>
      </c>
      <c r="AL89">
        <v>0</v>
      </c>
      <c r="AM89">
        <v>7</v>
      </c>
      <c r="AN89" t="s">
        <v>64</v>
      </c>
      <c r="AO89">
        <v>-2</v>
      </c>
      <c r="AP89">
        <v>1</v>
      </c>
      <c r="AR89" s="9" t="s">
        <v>515</v>
      </c>
      <c r="AS89" t="s">
        <v>515</v>
      </c>
      <c r="AT89" t="s">
        <v>515</v>
      </c>
      <c r="AU89" t="s">
        <v>49</v>
      </c>
      <c r="AV89">
        <v>2</v>
      </c>
      <c r="AW89" t="s">
        <v>57</v>
      </c>
      <c r="AX89">
        <v>4</v>
      </c>
      <c r="AY89" t="s">
        <v>57</v>
      </c>
      <c r="AZ89">
        <v>4</v>
      </c>
      <c r="BA89">
        <v>10</v>
      </c>
      <c r="BB89" t="s">
        <v>64</v>
      </c>
      <c r="BC89">
        <v>-2</v>
      </c>
      <c r="BD89">
        <v>1</v>
      </c>
      <c r="BG89">
        <v>1</v>
      </c>
      <c r="BH89">
        <v>1</v>
      </c>
      <c r="BI89">
        <v>3</v>
      </c>
      <c r="BJ89" t="s">
        <v>587</v>
      </c>
      <c r="BK89" t="s">
        <v>588</v>
      </c>
      <c r="BL89" t="s">
        <v>587</v>
      </c>
      <c r="BM89" t="s">
        <v>588</v>
      </c>
      <c r="BN89">
        <v>4</v>
      </c>
      <c r="BO89" t="s">
        <v>594</v>
      </c>
      <c r="BP89" t="s">
        <v>583</v>
      </c>
      <c r="BQ89">
        <v>23.5</v>
      </c>
      <c r="BR89">
        <v>1.5</v>
      </c>
      <c r="BS89">
        <v>33</v>
      </c>
      <c r="BT89">
        <v>2</v>
      </c>
      <c r="BU89">
        <v>1</v>
      </c>
      <c r="BV89" t="s">
        <v>542</v>
      </c>
      <c r="BW89">
        <v>1984</v>
      </c>
      <c r="BX89">
        <v>1</v>
      </c>
      <c r="BY89">
        <v>36</v>
      </c>
      <c r="BZ89" t="s">
        <v>1077</v>
      </c>
      <c r="CA89" t="s">
        <v>552</v>
      </c>
      <c r="CB89">
        <v>4</v>
      </c>
      <c r="CC89" t="s">
        <v>553</v>
      </c>
      <c r="CD89">
        <v>2</v>
      </c>
      <c r="CE89" t="s">
        <v>554</v>
      </c>
      <c r="CF89">
        <v>1</v>
      </c>
      <c r="CG89" t="s">
        <v>571</v>
      </c>
      <c r="CH89">
        <v>2</v>
      </c>
      <c r="CI89" t="s">
        <v>556</v>
      </c>
      <c r="CJ89">
        <v>2</v>
      </c>
      <c r="CK89" t="s">
        <v>679</v>
      </c>
      <c r="CL89" t="s">
        <v>592</v>
      </c>
      <c r="CM89">
        <v>3</v>
      </c>
      <c r="CN89" t="s">
        <v>521</v>
      </c>
      <c r="CO89">
        <v>7.5</v>
      </c>
      <c r="CP89">
        <v>8</v>
      </c>
      <c r="CQ89" t="s">
        <v>518</v>
      </c>
      <c r="CR89" t="s">
        <v>585</v>
      </c>
      <c r="CS89" t="s">
        <v>39</v>
      </c>
    </row>
    <row r="90" spans="1:97" x14ac:dyDescent="0.35">
      <c r="A90" t="s">
        <v>87</v>
      </c>
      <c r="B90" t="s">
        <v>248</v>
      </c>
      <c r="C90">
        <v>900</v>
      </c>
      <c r="D90" s="5">
        <v>859</v>
      </c>
      <c r="E90">
        <v>1</v>
      </c>
      <c r="F90">
        <v>100</v>
      </c>
      <c r="G90">
        <v>88</v>
      </c>
      <c r="H90" t="b">
        <v>1</v>
      </c>
      <c r="I90">
        <v>5</v>
      </c>
      <c r="J90">
        <v>5</v>
      </c>
      <c r="K90" t="s">
        <v>1128</v>
      </c>
      <c r="L90">
        <v>0</v>
      </c>
      <c r="M90">
        <v>0</v>
      </c>
      <c r="O90">
        <v>1</v>
      </c>
      <c r="P90">
        <v>2</v>
      </c>
      <c r="Q90" t="s">
        <v>1007</v>
      </c>
      <c r="R90" t="s">
        <v>39</v>
      </c>
      <c r="S90">
        <v>1</v>
      </c>
      <c r="T90" t="s">
        <v>39</v>
      </c>
      <c r="U90" t="s">
        <v>784</v>
      </c>
      <c r="V90">
        <v>0</v>
      </c>
      <c r="W90">
        <v>1</v>
      </c>
      <c r="X90" t="s">
        <v>59</v>
      </c>
      <c r="Y90">
        <v>2</v>
      </c>
      <c r="Z90" t="s">
        <v>50</v>
      </c>
      <c r="AA90">
        <v>0</v>
      </c>
      <c r="AB90" t="s">
        <v>41</v>
      </c>
      <c r="AC90" t="s">
        <v>48</v>
      </c>
      <c r="AD90">
        <v>24.5</v>
      </c>
      <c r="AE90">
        <v>8.5</v>
      </c>
      <c r="AF90">
        <v>8</v>
      </c>
      <c r="AG90" t="s">
        <v>57</v>
      </c>
      <c r="AH90" t="s">
        <v>57</v>
      </c>
      <c r="AI90" t="s">
        <v>57</v>
      </c>
      <c r="AJ90">
        <v>4</v>
      </c>
      <c r="AK90">
        <v>4</v>
      </c>
      <c r="AL90">
        <v>0</v>
      </c>
      <c r="AM90">
        <v>8</v>
      </c>
      <c r="AN90" t="s">
        <v>58</v>
      </c>
      <c r="AO90">
        <v>-1</v>
      </c>
      <c r="AP90">
        <v>2</v>
      </c>
      <c r="AR90" s="9">
        <v>43905.023518518516</v>
      </c>
      <c r="AS90">
        <v>100</v>
      </c>
      <c r="AT90" t="s">
        <v>514</v>
      </c>
      <c r="AU90" t="s">
        <v>52</v>
      </c>
      <c r="AV90">
        <v>3</v>
      </c>
      <c r="AW90" t="s">
        <v>57</v>
      </c>
      <c r="AX90">
        <v>4</v>
      </c>
      <c r="AY90" t="s">
        <v>57</v>
      </c>
      <c r="AZ90">
        <v>0</v>
      </c>
      <c r="BA90">
        <v>7</v>
      </c>
      <c r="BB90" t="s">
        <v>61</v>
      </c>
      <c r="BC90">
        <v>0</v>
      </c>
      <c r="BD90">
        <v>3</v>
      </c>
      <c r="BE90" t="s">
        <v>50</v>
      </c>
      <c r="BF90">
        <v>0</v>
      </c>
      <c r="BG90">
        <v>0</v>
      </c>
      <c r="BH90">
        <v>0</v>
      </c>
      <c r="BI90">
        <v>2</v>
      </c>
      <c r="BJ90" t="s">
        <v>566</v>
      </c>
      <c r="BK90" t="s">
        <v>567</v>
      </c>
      <c r="BL90" t="s">
        <v>566</v>
      </c>
      <c r="BM90" t="s">
        <v>567</v>
      </c>
      <c r="BN90" s="5">
        <v>2</v>
      </c>
      <c r="BO90" t="s">
        <v>41</v>
      </c>
      <c r="BP90" t="s">
        <v>560</v>
      </c>
      <c r="BQ90">
        <v>24.5</v>
      </c>
      <c r="BR90">
        <v>3.5</v>
      </c>
      <c r="BS90">
        <v>70</v>
      </c>
      <c r="BT90">
        <v>0</v>
      </c>
      <c r="BU90">
        <v>0</v>
      </c>
      <c r="BV90" t="s">
        <v>568</v>
      </c>
      <c r="BW90">
        <v>1994</v>
      </c>
      <c r="BX90">
        <v>0</v>
      </c>
      <c r="BY90">
        <v>26</v>
      </c>
      <c r="BZ90" t="s">
        <v>1076</v>
      </c>
      <c r="CA90" t="s">
        <v>552</v>
      </c>
      <c r="CB90">
        <v>4</v>
      </c>
      <c r="CC90" t="s">
        <v>590</v>
      </c>
      <c r="CD90">
        <v>1</v>
      </c>
      <c r="CE90" t="s">
        <v>570</v>
      </c>
      <c r="CF90">
        <v>2</v>
      </c>
      <c r="CG90" t="s">
        <v>576</v>
      </c>
      <c r="CH90">
        <v>1</v>
      </c>
      <c r="CI90" t="s">
        <v>556</v>
      </c>
      <c r="CJ90">
        <v>2</v>
      </c>
      <c r="CK90" t="s">
        <v>688</v>
      </c>
      <c r="CL90" t="s">
        <v>578</v>
      </c>
      <c r="CM90">
        <v>1</v>
      </c>
      <c r="CN90" t="s">
        <v>519</v>
      </c>
      <c r="CO90">
        <v>8.5</v>
      </c>
      <c r="CP90">
        <v>8</v>
      </c>
      <c r="CQ90" t="s">
        <v>520</v>
      </c>
      <c r="CR90" t="s">
        <v>585</v>
      </c>
      <c r="CS90" t="s">
        <v>39</v>
      </c>
    </row>
    <row r="91" spans="1:97" x14ac:dyDescent="0.35">
      <c r="A91" t="s">
        <v>93</v>
      </c>
      <c r="B91" t="s">
        <v>249</v>
      </c>
      <c r="C91">
        <v>921</v>
      </c>
      <c r="D91" s="5">
        <v>919</v>
      </c>
      <c r="E91">
        <v>1</v>
      </c>
      <c r="F91">
        <v>100</v>
      </c>
      <c r="G91">
        <v>95</v>
      </c>
      <c r="H91" t="b">
        <v>1</v>
      </c>
      <c r="I91">
        <v>5</v>
      </c>
      <c r="J91">
        <v>5</v>
      </c>
      <c r="K91" t="s">
        <v>1118</v>
      </c>
      <c r="L91">
        <v>1</v>
      </c>
      <c r="M91">
        <v>0</v>
      </c>
      <c r="N91" t="s">
        <v>1082</v>
      </c>
      <c r="O91">
        <v>2</v>
      </c>
      <c r="P91">
        <v>2</v>
      </c>
      <c r="Q91" t="s">
        <v>1008</v>
      </c>
      <c r="R91" t="s">
        <v>39</v>
      </c>
      <c r="S91">
        <v>1</v>
      </c>
      <c r="T91" t="s">
        <v>39</v>
      </c>
      <c r="U91" t="s">
        <v>784</v>
      </c>
      <c r="V91">
        <v>1</v>
      </c>
      <c r="W91">
        <v>1</v>
      </c>
      <c r="X91" t="s">
        <v>46</v>
      </c>
      <c r="Y91">
        <v>3</v>
      </c>
      <c r="Z91" t="s">
        <v>39</v>
      </c>
      <c r="AA91">
        <v>1</v>
      </c>
      <c r="AB91" t="s">
        <v>47</v>
      </c>
      <c r="AC91" t="s">
        <v>51</v>
      </c>
      <c r="AD91">
        <v>23.5</v>
      </c>
      <c r="AE91">
        <v>6.5</v>
      </c>
      <c r="AF91">
        <v>7</v>
      </c>
      <c r="AG91" t="s">
        <v>57</v>
      </c>
      <c r="AH91" t="s">
        <v>52</v>
      </c>
      <c r="AI91" t="s">
        <v>49</v>
      </c>
      <c r="AJ91">
        <v>4</v>
      </c>
      <c r="AK91">
        <v>3</v>
      </c>
      <c r="AL91">
        <v>2</v>
      </c>
      <c r="AM91">
        <v>9</v>
      </c>
      <c r="AN91" t="s">
        <v>61</v>
      </c>
      <c r="AO91">
        <v>0</v>
      </c>
      <c r="AP91">
        <v>3</v>
      </c>
      <c r="AR91" s="9">
        <v>43904.797569444447</v>
      </c>
      <c r="AS91">
        <v>100</v>
      </c>
      <c r="AT91" t="s">
        <v>514</v>
      </c>
      <c r="AU91" t="s">
        <v>49</v>
      </c>
      <c r="AV91">
        <v>2</v>
      </c>
      <c r="AW91" t="s">
        <v>57</v>
      </c>
      <c r="AX91">
        <v>4</v>
      </c>
      <c r="AY91" t="s">
        <v>43</v>
      </c>
      <c r="AZ91">
        <v>4</v>
      </c>
      <c r="BA91">
        <v>10</v>
      </c>
      <c r="BB91" t="s">
        <v>45</v>
      </c>
      <c r="BC91">
        <v>2</v>
      </c>
      <c r="BD91">
        <v>5</v>
      </c>
      <c r="BE91" t="s">
        <v>39</v>
      </c>
      <c r="BF91">
        <v>1</v>
      </c>
      <c r="BG91">
        <v>0</v>
      </c>
      <c r="BH91">
        <v>0</v>
      </c>
      <c r="BI91">
        <v>1</v>
      </c>
      <c r="BJ91" t="s">
        <v>562</v>
      </c>
      <c r="BK91" t="s">
        <v>563</v>
      </c>
      <c r="BL91" t="s">
        <v>562</v>
      </c>
      <c r="BM91" t="s">
        <v>563</v>
      </c>
      <c r="BN91" s="5">
        <v>1</v>
      </c>
      <c r="BO91" s="14" t="s">
        <v>559</v>
      </c>
      <c r="BP91" s="14" t="s">
        <v>560</v>
      </c>
      <c r="BQ91">
        <v>22.5</v>
      </c>
      <c r="BR91">
        <v>3.5</v>
      </c>
      <c r="BS91">
        <v>100</v>
      </c>
      <c r="BT91">
        <v>0</v>
      </c>
      <c r="BU91">
        <v>0</v>
      </c>
      <c r="BV91" t="s">
        <v>542</v>
      </c>
      <c r="BW91">
        <v>1980</v>
      </c>
      <c r="BX91">
        <v>1</v>
      </c>
      <c r="BY91">
        <v>40</v>
      </c>
      <c r="BZ91" t="s">
        <v>1077</v>
      </c>
      <c r="CA91" s="15" t="s">
        <v>552</v>
      </c>
      <c r="CB91">
        <v>4</v>
      </c>
      <c r="CC91" s="15" t="s">
        <v>553</v>
      </c>
      <c r="CD91">
        <v>2</v>
      </c>
      <c r="CE91" s="15" t="s">
        <v>554</v>
      </c>
      <c r="CF91">
        <v>1</v>
      </c>
      <c r="CG91" s="15" t="s">
        <v>555</v>
      </c>
      <c r="CH91">
        <v>3</v>
      </c>
      <c r="CI91" s="15" t="s">
        <v>556</v>
      </c>
      <c r="CJ91">
        <v>2</v>
      </c>
      <c r="CK91" s="15" t="s">
        <v>557</v>
      </c>
      <c r="CL91" s="15" t="s">
        <v>558</v>
      </c>
      <c r="CM91">
        <v>1</v>
      </c>
      <c r="CN91" s="14" t="s">
        <v>521</v>
      </c>
      <c r="CO91">
        <v>7.5</v>
      </c>
      <c r="CP91">
        <v>9</v>
      </c>
      <c r="CQ91" t="s">
        <v>520</v>
      </c>
      <c r="CR91" s="15" t="s">
        <v>561</v>
      </c>
      <c r="CS91" s="15" t="s">
        <v>39</v>
      </c>
    </row>
    <row r="92" spans="1:97" x14ac:dyDescent="0.35">
      <c r="A92" t="s">
        <v>93</v>
      </c>
      <c r="B92" t="s">
        <v>210</v>
      </c>
      <c r="C92">
        <v>928</v>
      </c>
      <c r="D92" s="5">
        <v>927</v>
      </c>
      <c r="E92">
        <v>1</v>
      </c>
      <c r="F92">
        <v>100</v>
      </c>
      <c r="G92">
        <v>61</v>
      </c>
      <c r="H92" t="b">
        <v>1</v>
      </c>
      <c r="I92">
        <v>2</v>
      </c>
      <c r="J92">
        <v>0</v>
      </c>
      <c r="K92" t="s">
        <v>1117</v>
      </c>
      <c r="L92">
        <v>1</v>
      </c>
      <c r="M92">
        <v>0</v>
      </c>
      <c r="N92" t="s">
        <v>1082</v>
      </c>
      <c r="O92">
        <v>2</v>
      </c>
      <c r="P92">
        <v>2</v>
      </c>
      <c r="Q92" t="s">
        <v>1008</v>
      </c>
      <c r="R92" t="s">
        <v>39</v>
      </c>
      <c r="S92">
        <v>1</v>
      </c>
      <c r="T92" t="s">
        <v>39</v>
      </c>
      <c r="U92" t="s">
        <v>784</v>
      </c>
      <c r="V92">
        <v>1</v>
      </c>
      <c r="W92">
        <v>1</v>
      </c>
      <c r="X92" t="s">
        <v>59</v>
      </c>
      <c r="Y92">
        <v>2</v>
      </c>
      <c r="Z92" t="s">
        <v>39</v>
      </c>
      <c r="AA92">
        <v>1</v>
      </c>
      <c r="AB92" t="s">
        <v>47</v>
      </c>
      <c r="AC92" t="s">
        <v>48</v>
      </c>
      <c r="AD92">
        <v>23.5</v>
      </c>
      <c r="AE92">
        <v>8.5</v>
      </c>
      <c r="AF92">
        <v>9</v>
      </c>
      <c r="AG92" t="s">
        <v>52</v>
      </c>
      <c r="AH92" t="s">
        <v>57</v>
      </c>
      <c r="AI92" t="s">
        <v>57</v>
      </c>
      <c r="AJ92">
        <v>3</v>
      </c>
      <c r="AK92">
        <v>4</v>
      </c>
      <c r="AL92">
        <v>0</v>
      </c>
      <c r="AM92">
        <v>7</v>
      </c>
      <c r="AN92" t="s">
        <v>61</v>
      </c>
      <c r="AO92">
        <v>0</v>
      </c>
      <c r="AP92">
        <v>3</v>
      </c>
      <c r="AR92" s="9">
        <v>43905.014050925929</v>
      </c>
      <c r="AS92">
        <v>100</v>
      </c>
      <c r="AT92" t="s">
        <v>514</v>
      </c>
      <c r="AU92" t="s">
        <v>57</v>
      </c>
      <c r="AV92">
        <v>4</v>
      </c>
      <c r="AW92" t="s">
        <v>57</v>
      </c>
      <c r="AX92">
        <v>4</v>
      </c>
      <c r="AY92" t="s">
        <v>44</v>
      </c>
      <c r="AZ92">
        <v>3</v>
      </c>
      <c r="BA92">
        <v>11</v>
      </c>
      <c r="BB92" t="s">
        <v>65</v>
      </c>
      <c r="BC92">
        <v>1</v>
      </c>
      <c r="BD92">
        <v>4</v>
      </c>
      <c r="BE92" t="s">
        <v>39</v>
      </c>
      <c r="BF92">
        <v>1</v>
      </c>
      <c r="BG92">
        <v>0</v>
      </c>
      <c r="BH92">
        <v>0</v>
      </c>
      <c r="BI92">
        <v>1</v>
      </c>
      <c r="BJ92" t="s">
        <v>562</v>
      </c>
      <c r="BK92" t="s">
        <v>563</v>
      </c>
      <c r="BL92" t="s">
        <v>562</v>
      </c>
      <c r="BM92" t="s">
        <v>563</v>
      </c>
      <c r="BN92" s="5">
        <v>1</v>
      </c>
      <c r="BO92" t="s">
        <v>594</v>
      </c>
      <c r="BP92" t="s">
        <v>620</v>
      </c>
      <c r="BQ92">
        <v>23.5</v>
      </c>
      <c r="BR92">
        <v>4.5</v>
      </c>
      <c r="BS92">
        <v>100</v>
      </c>
      <c r="BT92">
        <v>0</v>
      </c>
      <c r="BU92">
        <v>0</v>
      </c>
      <c r="BV92" t="s">
        <v>568</v>
      </c>
      <c r="BW92">
        <v>1995</v>
      </c>
      <c r="BX92">
        <v>0</v>
      </c>
      <c r="BY92">
        <v>25</v>
      </c>
      <c r="BZ92" t="s">
        <v>1075</v>
      </c>
      <c r="CA92" t="s">
        <v>569</v>
      </c>
      <c r="CB92">
        <v>1</v>
      </c>
      <c r="CC92" t="s">
        <v>553</v>
      </c>
      <c r="CD92">
        <v>2</v>
      </c>
      <c r="CE92" t="s">
        <v>570</v>
      </c>
      <c r="CF92">
        <v>2</v>
      </c>
      <c r="CG92" t="s">
        <v>571</v>
      </c>
      <c r="CH92">
        <v>2</v>
      </c>
      <c r="CI92" t="s">
        <v>556</v>
      </c>
      <c r="CJ92">
        <v>2</v>
      </c>
      <c r="CK92" t="s">
        <v>635</v>
      </c>
      <c r="CL92" t="s">
        <v>573</v>
      </c>
      <c r="CM92">
        <v>0</v>
      </c>
      <c r="CN92" t="s">
        <v>519</v>
      </c>
      <c r="CO92">
        <v>8.5</v>
      </c>
      <c r="CP92">
        <v>9</v>
      </c>
      <c r="CQ92" t="s">
        <v>520</v>
      </c>
      <c r="CR92" t="s">
        <v>579</v>
      </c>
      <c r="CS92" t="s">
        <v>39</v>
      </c>
    </row>
    <row r="93" spans="1:97" x14ac:dyDescent="0.35">
      <c r="A93" t="s">
        <v>87</v>
      </c>
      <c r="B93" t="s">
        <v>250</v>
      </c>
      <c r="C93">
        <v>929</v>
      </c>
      <c r="D93" s="5">
        <v>928</v>
      </c>
      <c r="E93">
        <v>1</v>
      </c>
      <c r="F93">
        <v>100</v>
      </c>
      <c r="G93">
        <v>59</v>
      </c>
      <c r="H93" t="b">
        <v>1</v>
      </c>
      <c r="I93">
        <v>5</v>
      </c>
      <c r="J93">
        <v>4</v>
      </c>
      <c r="K93" t="s">
        <v>1122</v>
      </c>
      <c r="L93">
        <v>0</v>
      </c>
      <c r="M93">
        <v>0</v>
      </c>
      <c r="N93" t="s">
        <v>1082</v>
      </c>
      <c r="O93">
        <v>1</v>
      </c>
      <c r="P93">
        <v>2</v>
      </c>
      <c r="Q93" t="s">
        <v>1007</v>
      </c>
      <c r="R93" t="s">
        <v>39</v>
      </c>
      <c r="S93">
        <v>1</v>
      </c>
      <c r="T93" t="s">
        <v>39</v>
      </c>
      <c r="U93" t="s">
        <v>784</v>
      </c>
      <c r="V93">
        <v>1</v>
      </c>
      <c r="W93">
        <v>1</v>
      </c>
      <c r="X93" t="s">
        <v>40</v>
      </c>
      <c r="Y93">
        <v>4</v>
      </c>
      <c r="Z93" t="s">
        <v>39</v>
      </c>
      <c r="AA93">
        <v>1</v>
      </c>
      <c r="AB93" t="s">
        <v>47</v>
      </c>
      <c r="AC93" t="s">
        <v>48</v>
      </c>
      <c r="AD93">
        <v>23.5</v>
      </c>
      <c r="AE93">
        <v>8.5</v>
      </c>
      <c r="AF93">
        <v>9</v>
      </c>
      <c r="AG93" t="s">
        <v>57</v>
      </c>
      <c r="AH93" t="s">
        <v>57</v>
      </c>
      <c r="AI93" t="s">
        <v>57</v>
      </c>
      <c r="AJ93">
        <v>4</v>
      </c>
      <c r="AK93">
        <v>4</v>
      </c>
      <c r="AL93">
        <v>0</v>
      </c>
      <c r="AM93">
        <v>8</v>
      </c>
      <c r="AN93" t="s">
        <v>61</v>
      </c>
      <c r="AO93">
        <v>0</v>
      </c>
      <c r="AP93">
        <v>3</v>
      </c>
      <c r="AR93" s="9">
        <v>43904.847650462965</v>
      </c>
      <c r="AS93">
        <v>100</v>
      </c>
      <c r="AT93" t="s">
        <v>514</v>
      </c>
      <c r="AU93" t="s">
        <v>52</v>
      </c>
      <c r="AV93">
        <v>3</v>
      </c>
      <c r="AW93" t="s">
        <v>57</v>
      </c>
      <c r="AX93">
        <v>4</v>
      </c>
      <c r="AY93" t="s">
        <v>52</v>
      </c>
      <c r="AZ93">
        <v>1</v>
      </c>
      <c r="BA93">
        <v>8</v>
      </c>
      <c r="BB93" t="s">
        <v>61</v>
      </c>
      <c r="BC93">
        <v>0</v>
      </c>
      <c r="BD93">
        <v>3</v>
      </c>
      <c r="BE93" t="s">
        <v>39</v>
      </c>
      <c r="BF93">
        <v>1</v>
      </c>
      <c r="BG93">
        <v>0</v>
      </c>
      <c r="BH93">
        <v>0</v>
      </c>
      <c r="BI93">
        <v>2</v>
      </c>
      <c r="BJ93" t="s">
        <v>566</v>
      </c>
      <c r="BK93" t="s">
        <v>567</v>
      </c>
      <c r="BL93" t="s">
        <v>566</v>
      </c>
      <c r="BM93" t="s">
        <v>567</v>
      </c>
      <c r="BN93" s="5">
        <v>2</v>
      </c>
      <c r="BO93" t="s">
        <v>594</v>
      </c>
      <c r="BP93" t="s">
        <v>560</v>
      </c>
      <c r="BQ93">
        <v>23.5</v>
      </c>
      <c r="BR93">
        <v>3.5</v>
      </c>
      <c r="BS93">
        <v>77</v>
      </c>
      <c r="BT93">
        <v>0</v>
      </c>
      <c r="BU93">
        <v>0</v>
      </c>
      <c r="BV93" t="s">
        <v>542</v>
      </c>
      <c r="BW93">
        <v>1995</v>
      </c>
      <c r="BX93">
        <v>1</v>
      </c>
      <c r="BY93">
        <v>25</v>
      </c>
      <c r="BZ93" t="s">
        <v>1075</v>
      </c>
      <c r="CA93" t="s">
        <v>569</v>
      </c>
      <c r="CB93">
        <v>1</v>
      </c>
      <c r="CC93" t="s">
        <v>553</v>
      </c>
      <c r="CD93">
        <v>2</v>
      </c>
      <c r="CE93" t="s">
        <v>554</v>
      </c>
      <c r="CF93">
        <v>1</v>
      </c>
      <c r="CG93" t="s">
        <v>576</v>
      </c>
      <c r="CH93">
        <v>1</v>
      </c>
      <c r="CI93" t="s">
        <v>556</v>
      </c>
      <c r="CJ93">
        <v>2</v>
      </c>
      <c r="CK93" t="s">
        <v>677</v>
      </c>
      <c r="CL93" t="s">
        <v>578</v>
      </c>
      <c r="CM93">
        <v>1</v>
      </c>
      <c r="CN93" t="s">
        <v>521</v>
      </c>
      <c r="CO93">
        <v>7.5</v>
      </c>
      <c r="CP93">
        <v>8</v>
      </c>
      <c r="CQ93" t="s">
        <v>520</v>
      </c>
      <c r="CR93" t="s">
        <v>561</v>
      </c>
      <c r="CS93" t="s">
        <v>39</v>
      </c>
    </row>
    <row r="94" spans="1:97" x14ac:dyDescent="0.35">
      <c r="A94" t="s">
        <v>87</v>
      </c>
      <c r="B94" t="s">
        <v>251</v>
      </c>
      <c r="C94">
        <v>933</v>
      </c>
      <c r="D94" s="5">
        <v>931</v>
      </c>
      <c r="E94">
        <v>1</v>
      </c>
      <c r="F94">
        <v>100</v>
      </c>
      <c r="G94">
        <v>64</v>
      </c>
      <c r="H94" t="b">
        <v>1</v>
      </c>
      <c r="I94">
        <v>5</v>
      </c>
      <c r="J94">
        <v>4</v>
      </c>
      <c r="K94" t="s">
        <v>1116</v>
      </c>
      <c r="L94">
        <v>0</v>
      </c>
      <c r="M94">
        <v>0</v>
      </c>
      <c r="N94" t="s">
        <v>1082</v>
      </c>
      <c r="O94">
        <v>1</v>
      </c>
      <c r="P94">
        <v>2</v>
      </c>
      <c r="Q94" t="s">
        <v>1007</v>
      </c>
      <c r="R94" t="s">
        <v>39</v>
      </c>
      <c r="S94">
        <v>1</v>
      </c>
      <c r="T94" t="s">
        <v>39</v>
      </c>
      <c r="U94" t="s">
        <v>784</v>
      </c>
      <c r="V94">
        <v>1</v>
      </c>
      <c r="W94">
        <v>1</v>
      </c>
      <c r="X94" t="s">
        <v>46</v>
      </c>
      <c r="Y94">
        <v>3</v>
      </c>
      <c r="Z94" t="s">
        <v>39</v>
      </c>
      <c r="AA94">
        <v>1</v>
      </c>
      <c r="AB94" t="s">
        <v>41</v>
      </c>
      <c r="AC94" t="s">
        <v>48</v>
      </c>
      <c r="AD94">
        <v>24.5</v>
      </c>
      <c r="AE94">
        <v>8.5</v>
      </c>
      <c r="AF94">
        <v>8</v>
      </c>
      <c r="AG94" t="s">
        <v>52</v>
      </c>
      <c r="AH94" t="s">
        <v>57</v>
      </c>
      <c r="AI94" t="s">
        <v>57</v>
      </c>
      <c r="AJ94">
        <v>3</v>
      </c>
      <c r="AK94">
        <v>4</v>
      </c>
      <c r="AL94">
        <v>0</v>
      </c>
      <c r="AM94">
        <v>7</v>
      </c>
      <c r="AN94" t="s">
        <v>64</v>
      </c>
      <c r="AO94">
        <v>-2</v>
      </c>
      <c r="AP94">
        <v>1</v>
      </c>
      <c r="AR94" s="9">
        <v>43904.737326388888</v>
      </c>
      <c r="AS94">
        <v>100</v>
      </c>
      <c r="AT94" t="s">
        <v>514</v>
      </c>
      <c r="AU94" t="s">
        <v>52</v>
      </c>
      <c r="AV94">
        <v>3</v>
      </c>
      <c r="AW94" t="s">
        <v>57</v>
      </c>
      <c r="AX94">
        <v>4</v>
      </c>
      <c r="AY94" t="s">
        <v>52</v>
      </c>
      <c r="AZ94">
        <v>1</v>
      </c>
      <c r="BA94">
        <v>8</v>
      </c>
      <c r="BB94" t="s">
        <v>58</v>
      </c>
      <c r="BC94">
        <v>-1</v>
      </c>
      <c r="BD94">
        <v>2</v>
      </c>
      <c r="BE94" t="s">
        <v>39</v>
      </c>
      <c r="BF94">
        <v>1</v>
      </c>
      <c r="BG94">
        <v>0</v>
      </c>
      <c r="BH94">
        <v>0</v>
      </c>
      <c r="BI94">
        <v>2</v>
      </c>
      <c r="BJ94" t="s">
        <v>566</v>
      </c>
      <c r="BK94" t="s">
        <v>567</v>
      </c>
      <c r="BL94" t="s">
        <v>566</v>
      </c>
      <c r="BM94" t="s">
        <v>567</v>
      </c>
      <c r="BN94" s="5">
        <v>2</v>
      </c>
      <c r="BO94" t="s">
        <v>611</v>
      </c>
      <c r="BP94" t="s">
        <v>583</v>
      </c>
      <c r="BQ94">
        <v>21.5</v>
      </c>
      <c r="BR94">
        <v>1.5</v>
      </c>
      <c r="BS94">
        <v>60</v>
      </c>
      <c r="BT94">
        <v>0</v>
      </c>
      <c r="BU94">
        <v>0</v>
      </c>
      <c r="BV94" t="s">
        <v>542</v>
      </c>
      <c r="BW94">
        <v>1994</v>
      </c>
      <c r="BX94">
        <v>1</v>
      </c>
      <c r="BY94">
        <v>26</v>
      </c>
      <c r="BZ94" t="s">
        <v>1076</v>
      </c>
      <c r="CA94" t="s">
        <v>569</v>
      </c>
      <c r="CB94">
        <v>1</v>
      </c>
      <c r="CC94" t="s">
        <v>553</v>
      </c>
      <c r="CD94">
        <v>2</v>
      </c>
      <c r="CE94" t="s">
        <v>601</v>
      </c>
      <c r="CF94">
        <v>3</v>
      </c>
      <c r="CG94" t="s">
        <v>576</v>
      </c>
      <c r="CH94">
        <v>1</v>
      </c>
      <c r="CI94" t="s">
        <v>556</v>
      </c>
      <c r="CJ94">
        <v>2</v>
      </c>
      <c r="CK94" t="s">
        <v>667</v>
      </c>
      <c r="CL94" t="s">
        <v>578</v>
      </c>
      <c r="CM94">
        <v>1</v>
      </c>
      <c r="CN94" t="s">
        <v>522</v>
      </c>
      <c r="CO94">
        <v>5.5</v>
      </c>
      <c r="CP94">
        <v>8</v>
      </c>
      <c r="CQ94" t="s">
        <v>520</v>
      </c>
      <c r="CR94" t="s">
        <v>574</v>
      </c>
      <c r="CS94" t="s">
        <v>39</v>
      </c>
    </row>
    <row r="95" spans="1:97" x14ac:dyDescent="0.35">
      <c r="A95" t="s">
        <v>93</v>
      </c>
      <c r="B95" t="s">
        <v>252</v>
      </c>
      <c r="C95">
        <v>937</v>
      </c>
      <c r="D95" s="5">
        <v>936</v>
      </c>
      <c r="E95">
        <v>1</v>
      </c>
      <c r="F95">
        <v>100</v>
      </c>
      <c r="G95">
        <v>51</v>
      </c>
      <c r="H95" t="b">
        <v>1</v>
      </c>
      <c r="I95">
        <v>4</v>
      </c>
      <c r="J95">
        <v>3</v>
      </c>
      <c r="K95" t="s">
        <v>1130</v>
      </c>
      <c r="L95">
        <v>1</v>
      </c>
      <c r="M95">
        <v>0</v>
      </c>
      <c r="O95">
        <v>2</v>
      </c>
      <c r="P95">
        <v>2</v>
      </c>
      <c r="Q95" t="s">
        <v>1008</v>
      </c>
      <c r="R95" t="s">
        <v>39</v>
      </c>
      <c r="S95">
        <v>1</v>
      </c>
      <c r="T95" t="s">
        <v>39</v>
      </c>
      <c r="U95" t="s">
        <v>784</v>
      </c>
      <c r="V95">
        <v>0</v>
      </c>
      <c r="W95">
        <v>1</v>
      </c>
      <c r="X95" t="s">
        <v>59</v>
      </c>
      <c r="Y95">
        <v>2</v>
      </c>
      <c r="Z95" t="s">
        <v>50</v>
      </c>
      <c r="AA95">
        <v>0</v>
      </c>
      <c r="AB95" t="s">
        <v>60</v>
      </c>
      <c r="AC95" t="s">
        <v>62</v>
      </c>
      <c r="AD95">
        <v>22.5</v>
      </c>
      <c r="AE95">
        <v>7.5</v>
      </c>
      <c r="AF95">
        <v>9</v>
      </c>
      <c r="AG95" t="s">
        <v>52</v>
      </c>
      <c r="AH95" t="s">
        <v>57</v>
      </c>
      <c r="AI95" t="s">
        <v>57</v>
      </c>
      <c r="AJ95">
        <v>3</v>
      </c>
      <c r="AK95">
        <v>4</v>
      </c>
      <c r="AL95">
        <v>0</v>
      </c>
      <c r="AM95">
        <v>7</v>
      </c>
      <c r="AN95" t="s">
        <v>65</v>
      </c>
      <c r="AO95">
        <v>1</v>
      </c>
      <c r="AP95">
        <v>4</v>
      </c>
      <c r="AR95" s="9">
        <v>43905.521481481483</v>
      </c>
      <c r="AS95">
        <v>100</v>
      </c>
      <c r="AT95" t="s">
        <v>514</v>
      </c>
      <c r="AU95" t="s">
        <v>49</v>
      </c>
      <c r="AV95">
        <v>2</v>
      </c>
      <c r="AW95" t="s">
        <v>52</v>
      </c>
      <c r="AX95">
        <v>3</v>
      </c>
      <c r="AY95" t="s">
        <v>52</v>
      </c>
      <c r="AZ95">
        <v>1</v>
      </c>
      <c r="BA95">
        <v>6</v>
      </c>
      <c r="BB95" t="s">
        <v>64</v>
      </c>
      <c r="BC95">
        <v>-2</v>
      </c>
      <c r="BD95">
        <v>1</v>
      </c>
      <c r="BE95" t="s">
        <v>39</v>
      </c>
      <c r="BF95">
        <v>1</v>
      </c>
      <c r="BG95">
        <v>0</v>
      </c>
      <c r="BH95">
        <v>0</v>
      </c>
      <c r="BI95">
        <v>2</v>
      </c>
      <c r="BJ95" t="s">
        <v>566</v>
      </c>
      <c r="BK95" t="s">
        <v>567</v>
      </c>
      <c r="BL95" t="s">
        <v>566</v>
      </c>
      <c r="BM95" t="s">
        <v>567</v>
      </c>
      <c r="BN95" s="5">
        <v>2</v>
      </c>
      <c r="BO95" t="s">
        <v>41</v>
      </c>
      <c r="BP95" t="s">
        <v>560</v>
      </c>
      <c r="BQ95">
        <v>24.5</v>
      </c>
      <c r="BR95">
        <v>3.5</v>
      </c>
      <c r="BS95">
        <v>70</v>
      </c>
      <c r="BT95">
        <v>0</v>
      </c>
      <c r="BU95">
        <v>0</v>
      </c>
      <c r="BV95" t="s">
        <v>542</v>
      </c>
      <c r="BW95">
        <v>1994</v>
      </c>
      <c r="BX95">
        <v>1</v>
      </c>
      <c r="BY95">
        <v>26</v>
      </c>
      <c r="BZ95" t="s">
        <v>1076</v>
      </c>
      <c r="CA95" t="s">
        <v>569</v>
      </c>
      <c r="CB95">
        <v>1</v>
      </c>
      <c r="CC95" t="s">
        <v>553</v>
      </c>
      <c r="CD95">
        <v>2</v>
      </c>
      <c r="CE95" t="s">
        <v>601</v>
      </c>
      <c r="CF95">
        <v>3</v>
      </c>
      <c r="CG95" t="s">
        <v>571</v>
      </c>
      <c r="CH95">
        <v>2</v>
      </c>
      <c r="CI95" t="s">
        <v>556</v>
      </c>
      <c r="CJ95">
        <v>2</v>
      </c>
      <c r="CK95" t="s">
        <v>691</v>
      </c>
      <c r="CL95" t="s">
        <v>578</v>
      </c>
      <c r="CM95">
        <v>1</v>
      </c>
      <c r="CN95" t="s">
        <v>521</v>
      </c>
      <c r="CO95">
        <v>7.5</v>
      </c>
      <c r="CP95">
        <v>7</v>
      </c>
      <c r="CQ95" t="s">
        <v>518</v>
      </c>
      <c r="CR95" t="s">
        <v>579</v>
      </c>
      <c r="CS95" t="s">
        <v>39</v>
      </c>
    </row>
    <row r="96" spans="1:97" x14ac:dyDescent="0.35">
      <c r="A96" t="s">
        <v>93</v>
      </c>
      <c r="B96" t="s">
        <v>252</v>
      </c>
      <c r="C96">
        <v>937</v>
      </c>
      <c r="D96" s="5">
        <v>936</v>
      </c>
      <c r="E96">
        <v>1</v>
      </c>
      <c r="F96">
        <v>100</v>
      </c>
      <c r="G96">
        <v>74</v>
      </c>
      <c r="H96" t="b">
        <v>1</v>
      </c>
      <c r="I96">
        <v>5</v>
      </c>
      <c r="J96">
        <v>4</v>
      </c>
      <c r="K96" t="s">
        <v>1121</v>
      </c>
      <c r="L96">
        <v>1</v>
      </c>
      <c r="M96">
        <v>0</v>
      </c>
      <c r="N96" t="s">
        <v>1082</v>
      </c>
      <c r="O96">
        <v>2</v>
      </c>
      <c r="P96">
        <v>2</v>
      </c>
      <c r="Q96" t="s">
        <v>1008</v>
      </c>
      <c r="R96" t="s">
        <v>39</v>
      </c>
      <c r="S96">
        <v>1</v>
      </c>
      <c r="T96" t="s">
        <v>39</v>
      </c>
      <c r="U96" t="s">
        <v>784</v>
      </c>
      <c r="V96">
        <v>1</v>
      </c>
      <c r="W96">
        <v>1</v>
      </c>
      <c r="X96" t="s">
        <v>46</v>
      </c>
      <c r="Y96">
        <v>3</v>
      </c>
      <c r="Z96" t="s">
        <v>39</v>
      </c>
      <c r="AA96">
        <v>1</v>
      </c>
      <c r="AB96" t="s">
        <v>47</v>
      </c>
      <c r="AC96" t="s">
        <v>62</v>
      </c>
      <c r="AD96">
        <v>23.5</v>
      </c>
      <c r="AE96">
        <v>7.5</v>
      </c>
      <c r="AF96">
        <v>8</v>
      </c>
      <c r="AG96" t="s">
        <v>57</v>
      </c>
      <c r="AH96" t="s">
        <v>57</v>
      </c>
      <c r="AI96" t="s">
        <v>57</v>
      </c>
      <c r="AJ96">
        <v>4</v>
      </c>
      <c r="AK96">
        <v>4</v>
      </c>
      <c r="AL96">
        <v>0</v>
      </c>
      <c r="AM96">
        <v>8</v>
      </c>
      <c r="AN96" t="s">
        <v>61</v>
      </c>
      <c r="AO96">
        <v>0</v>
      </c>
      <c r="AP96">
        <v>3</v>
      </c>
      <c r="AR96" s="9">
        <v>43905.882141203707</v>
      </c>
      <c r="AS96">
        <v>100</v>
      </c>
      <c r="AT96" t="s">
        <v>514</v>
      </c>
      <c r="AU96" t="s">
        <v>57</v>
      </c>
      <c r="AV96">
        <v>4</v>
      </c>
      <c r="AW96" t="s">
        <v>57</v>
      </c>
      <c r="AX96">
        <v>4</v>
      </c>
      <c r="AY96" t="s">
        <v>52</v>
      </c>
      <c r="AZ96">
        <v>1</v>
      </c>
      <c r="BA96">
        <v>9</v>
      </c>
      <c r="BB96" t="s">
        <v>65</v>
      </c>
      <c r="BC96">
        <v>1</v>
      </c>
      <c r="BD96">
        <v>4</v>
      </c>
      <c r="BE96" t="s">
        <v>39</v>
      </c>
      <c r="BF96">
        <v>1</v>
      </c>
      <c r="BG96">
        <v>0</v>
      </c>
      <c r="BH96">
        <v>0</v>
      </c>
      <c r="BI96">
        <v>3</v>
      </c>
      <c r="BJ96" t="s">
        <v>581</v>
      </c>
      <c r="BK96" t="s">
        <v>582</v>
      </c>
      <c r="BL96" t="s">
        <v>581</v>
      </c>
      <c r="BM96" t="s">
        <v>582</v>
      </c>
      <c r="BN96" s="5">
        <v>3</v>
      </c>
      <c r="BO96" t="s">
        <v>559</v>
      </c>
      <c r="BP96" t="s">
        <v>583</v>
      </c>
      <c r="BQ96">
        <v>22.5</v>
      </c>
      <c r="BR96">
        <v>1.5</v>
      </c>
      <c r="BS96">
        <v>42</v>
      </c>
      <c r="BT96">
        <v>0</v>
      </c>
      <c r="BU96">
        <v>0</v>
      </c>
      <c r="BV96" t="s">
        <v>542</v>
      </c>
      <c r="BW96">
        <v>1995</v>
      </c>
      <c r="BX96">
        <v>1</v>
      </c>
      <c r="BY96">
        <v>25</v>
      </c>
      <c r="BZ96" t="s">
        <v>1075</v>
      </c>
      <c r="CA96" t="s">
        <v>569</v>
      </c>
      <c r="CB96">
        <v>1</v>
      </c>
      <c r="CC96" t="s">
        <v>553</v>
      </c>
      <c r="CD96">
        <v>2</v>
      </c>
      <c r="CE96" t="s">
        <v>570</v>
      </c>
      <c r="CF96">
        <v>2</v>
      </c>
      <c r="CG96" t="s">
        <v>576</v>
      </c>
      <c r="CH96">
        <v>1</v>
      </c>
      <c r="CI96" t="s">
        <v>556</v>
      </c>
      <c r="CJ96">
        <v>2</v>
      </c>
      <c r="CK96" t="s">
        <v>675</v>
      </c>
      <c r="CL96" t="s">
        <v>578</v>
      </c>
      <c r="CM96">
        <v>1</v>
      </c>
      <c r="CN96" t="s">
        <v>517</v>
      </c>
      <c r="CO96">
        <v>6.5</v>
      </c>
      <c r="CP96">
        <v>8</v>
      </c>
      <c r="CQ96" t="s">
        <v>520</v>
      </c>
      <c r="CR96" t="s">
        <v>561</v>
      </c>
      <c r="CS96" t="s">
        <v>39</v>
      </c>
    </row>
    <row r="97" spans="1:97" x14ac:dyDescent="0.35">
      <c r="A97" t="s">
        <v>93</v>
      </c>
      <c r="B97" t="s">
        <v>253</v>
      </c>
      <c r="C97">
        <v>1010</v>
      </c>
      <c r="D97" s="5">
        <v>1008</v>
      </c>
      <c r="E97">
        <v>1</v>
      </c>
      <c r="F97">
        <v>100</v>
      </c>
      <c r="G97">
        <v>96</v>
      </c>
      <c r="H97" t="b">
        <v>1</v>
      </c>
      <c r="I97">
        <v>2</v>
      </c>
      <c r="J97">
        <v>0</v>
      </c>
      <c r="K97" t="s">
        <v>1136</v>
      </c>
      <c r="L97">
        <v>1</v>
      </c>
      <c r="M97">
        <v>0</v>
      </c>
      <c r="N97" t="s">
        <v>1082</v>
      </c>
      <c r="O97">
        <v>2</v>
      </c>
      <c r="P97">
        <v>2</v>
      </c>
      <c r="Q97" t="s">
        <v>1008</v>
      </c>
      <c r="R97" t="s">
        <v>39</v>
      </c>
      <c r="S97">
        <v>1</v>
      </c>
      <c r="T97" t="s">
        <v>39</v>
      </c>
      <c r="U97" t="s">
        <v>784</v>
      </c>
      <c r="V97">
        <v>1</v>
      </c>
      <c r="W97">
        <v>1</v>
      </c>
      <c r="X97" t="s">
        <v>46</v>
      </c>
      <c r="Y97">
        <v>3</v>
      </c>
      <c r="Z97" t="s">
        <v>39</v>
      </c>
      <c r="AA97">
        <v>1</v>
      </c>
      <c r="AB97" t="s">
        <v>41</v>
      </c>
      <c r="AC97" t="s">
        <v>48</v>
      </c>
      <c r="AD97">
        <v>24.5</v>
      </c>
      <c r="AE97">
        <v>8.5</v>
      </c>
      <c r="AF97">
        <v>8</v>
      </c>
      <c r="AG97" t="s">
        <v>49</v>
      </c>
      <c r="AH97" t="s">
        <v>57</v>
      </c>
      <c r="AI97" t="s">
        <v>57</v>
      </c>
      <c r="AJ97">
        <v>2</v>
      </c>
      <c r="AK97">
        <v>4</v>
      </c>
      <c r="AL97">
        <v>0</v>
      </c>
      <c r="AM97">
        <v>6</v>
      </c>
      <c r="AN97" t="s">
        <v>61</v>
      </c>
      <c r="AO97">
        <v>0</v>
      </c>
      <c r="AP97">
        <v>3</v>
      </c>
      <c r="AR97" s="9" t="s">
        <v>515</v>
      </c>
      <c r="AS97" t="s">
        <v>515</v>
      </c>
      <c r="AT97" t="s">
        <v>515</v>
      </c>
      <c r="AU97" t="s">
        <v>44</v>
      </c>
      <c r="AV97">
        <v>1</v>
      </c>
      <c r="AW97" t="s">
        <v>57</v>
      </c>
      <c r="AX97">
        <v>4</v>
      </c>
      <c r="AY97" t="s">
        <v>57</v>
      </c>
      <c r="AZ97">
        <v>4</v>
      </c>
      <c r="BA97">
        <v>9</v>
      </c>
      <c r="BB97" t="s">
        <v>65</v>
      </c>
      <c r="BC97">
        <v>1</v>
      </c>
      <c r="BD97">
        <v>4</v>
      </c>
      <c r="BG97">
        <v>0</v>
      </c>
      <c r="BH97">
        <v>0</v>
      </c>
      <c r="BI97">
        <v>2</v>
      </c>
      <c r="BJ97" t="s">
        <v>566</v>
      </c>
      <c r="BK97" t="s">
        <v>567</v>
      </c>
      <c r="BL97" t="s">
        <v>566</v>
      </c>
      <c r="BM97" t="s">
        <v>567</v>
      </c>
      <c r="BN97" s="5">
        <v>2</v>
      </c>
      <c r="BO97" t="s">
        <v>594</v>
      </c>
      <c r="BP97" t="s">
        <v>560</v>
      </c>
      <c r="BQ97">
        <v>23.5</v>
      </c>
      <c r="BR97">
        <v>3.5</v>
      </c>
      <c r="BS97">
        <v>77</v>
      </c>
      <c r="BT97">
        <v>0</v>
      </c>
      <c r="BU97">
        <v>0</v>
      </c>
      <c r="BV97" t="s">
        <v>542</v>
      </c>
      <c r="BW97">
        <v>1994</v>
      </c>
      <c r="BX97">
        <v>1</v>
      </c>
      <c r="BY97">
        <v>26</v>
      </c>
      <c r="BZ97" t="s">
        <v>1076</v>
      </c>
      <c r="CA97" t="s">
        <v>569</v>
      </c>
      <c r="CB97">
        <v>1</v>
      </c>
      <c r="CC97" t="s">
        <v>590</v>
      </c>
      <c r="CD97">
        <v>1</v>
      </c>
      <c r="CE97" t="s">
        <v>570</v>
      </c>
      <c r="CF97">
        <v>2</v>
      </c>
      <c r="CG97" t="s">
        <v>576</v>
      </c>
      <c r="CH97">
        <v>1</v>
      </c>
      <c r="CI97" t="s">
        <v>556</v>
      </c>
      <c r="CJ97">
        <v>2</v>
      </c>
      <c r="CK97" t="s">
        <v>704</v>
      </c>
      <c r="CL97" t="s">
        <v>573</v>
      </c>
      <c r="CM97">
        <v>0</v>
      </c>
      <c r="CN97" t="s">
        <v>519</v>
      </c>
      <c r="CO97">
        <v>8.5</v>
      </c>
      <c r="CP97">
        <v>9</v>
      </c>
      <c r="CQ97" t="s">
        <v>525</v>
      </c>
      <c r="CR97" t="s">
        <v>579</v>
      </c>
      <c r="CS97" t="s">
        <v>39</v>
      </c>
    </row>
    <row r="98" spans="1:97" x14ac:dyDescent="0.35">
      <c r="A98" t="s">
        <v>87</v>
      </c>
      <c r="B98" t="s">
        <v>254</v>
      </c>
      <c r="C98">
        <v>1011</v>
      </c>
      <c r="D98" s="5">
        <v>1010</v>
      </c>
      <c r="E98">
        <v>1</v>
      </c>
      <c r="F98">
        <v>100</v>
      </c>
      <c r="G98">
        <v>39</v>
      </c>
      <c r="H98" t="b">
        <v>1</v>
      </c>
      <c r="I98">
        <v>3</v>
      </c>
      <c r="J98">
        <v>2</v>
      </c>
      <c r="K98" t="s">
        <v>1125</v>
      </c>
      <c r="L98">
        <v>0</v>
      </c>
      <c r="M98">
        <v>0</v>
      </c>
      <c r="O98">
        <v>1</v>
      </c>
      <c r="P98">
        <v>2</v>
      </c>
      <c r="Q98" t="s">
        <v>1007</v>
      </c>
      <c r="R98" t="s">
        <v>50</v>
      </c>
      <c r="S98">
        <v>0</v>
      </c>
      <c r="U98" t="s">
        <v>785</v>
      </c>
      <c r="V98">
        <v>0</v>
      </c>
      <c r="W98">
        <v>0</v>
      </c>
      <c r="Z98" t="s">
        <v>39</v>
      </c>
      <c r="AA98">
        <v>1</v>
      </c>
      <c r="AB98" t="s">
        <v>41</v>
      </c>
      <c r="AC98" t="s">
        <v>48</v>
      </c>
      <c r="AD98">
        <v>24.5</v>
      </c>
      <c r="AE98">
        <v>8.5</v>
      </c>
      <c r="AF98">
        <v>8</v>
      </c>
      <c r="AG98" t="s">
        <v>57</v>
      </c>
      <c r="AH98" t="s">
        <v>57</v>
      </c>
      <c r="AI98" t="s">
        <v>57</v>
      </c>
      <c r="AJ98">
        <v>4</v>
      </c>
      <c r="AK98">
        <v>4</v>
      </c>
      <c r="AL98">
        <v>0</v>
      </c>
      <c r="AM98">
        <v>8</v>
      </c>
      <c r="AN98" t="s">
        <v>61</v>
      </c>
      <c r="AO98">
        <v>0</v>
      </c>
      <c r="AP98">
        <v>3</v>
      </c>
      <c r="AR98" s="9">
        <v>43904.722129629627</v>
      </c>
      <c r="AS98">
        <v>100</v>
      </c>
      <c r="AT98" t="s">
        <v>514</v>
      </c>
      <c r="AU98" t="s">
        <v>57</v>
      </c>
      <c r="AV98">
        <v>4</v>
      </c>
      <c r="AW98" t="s">
        <v>57</v>
      </c>
      <c r="AX98">
        <v>4</v>
      </c>
      <c r="AY98" t="s">
        <v>43</v>
      </c>
      <c r="AZ98">
        <v>4</v>
      </c>
      <c r="BA98">
        <v>12</v>
      </c>
      <c r="BB98" t="s">
        <v>61</v>
      </c>
      <c r="BC98">
        <v>0</v>
      </c>
      <c r="BD98">
        <v>3</v>
      </c>
      <c r="BE98" t="s">
        <v>39</v>
      </c>
      <c r="BF98">
        <v>1</v>
      </c>
      <c r="BG98">
        <v>0</v>
      </c>
      <c r="BH98">
        <v>0</v>
      </c>
      <c r="BI98">
        <v>2</v>
      </c>
      <c r="BJ98" t="s">
        <v>566</v>
      </c>
      <c r="BK98" t="s">
        <v>567</v>
      </c>
      <c r="BL98" t="s">
        <v>566</v>
      </c>
      <c r="BM98" t="s">
        <v>567</v>
      </c>
      <c r="BN98" s="5">
        <v>2</v>
      </c>
      <c r="BO98" t="s">
        <v>41</v>
      </c>
      <c r="BP98" t="s">
        <v>560</v>
      </c>
      <c r="BQ98">
        <v>24.5</v>
      </c>
      <c r="BR98">
        <v>3.5</v>
      </c>
      <c r="BS98">
        <v>70</v>
      </c>
      <c r="BT98">
        <v>0</v>
      </c>
      <c r="BU98">
        <v>0</v>
      </c>
      <c r="BV98" t="s">
        <v>568</v>
      </c>
      <c r="BW98">
        <v>1991</v>
      </c>
      <c r="BX98">
        <v>0</v>
      </c>
      <c r="BY98">
        <v>29</v>
      </c>
      <c r="BZ98" t="s">
        <v>1076</v>
      </c>
      <c r="CA98" t="s">
        <v>589</v>
      </c>
      <c r="CB98">
        <v>3</v>
      </c>
      <c r="CC98" t="s">
        <v>590</v>
      </c>
      <c r="CD98">
        <v>1</v>
      </c>
      <c r="CE98" t="s">
        <v>601</v>
      </c>
      <c r="CF98">
        <v>3</v>
      </c>
      <c r="CG98" t="s">
        <v>576</v>
      </c>
      <c r="CH98">
        <v>1</v>
      </c>
      <c r="CI98" t="s">
        <v>556</v>
      </c>
      <c r="CJ98">
        <v>2</v>
      </c>
      <c r="CK98" t="s">
        <v>572</v>
      </c>
      <c r="CL98" t="s">
        <v>648</v>
      </c>
      <c r="CM98">
        <v>2</v>
      </c>
      <c r="CN98" t="s">
        <v>521</v>
      </c>
      <c r="CO98">
        <v>7.5</v>
      </c>
      <c r="CP98">
        <v>7</v>
      </c>
      <c r="CQ98" t="s">
        <v>518</v>
      </c>
      <c r="CR98" t="s">
        <v>585</v>
      </c>
      <c r="CS98" t="s">
        <v>39</v>
      </c>
    </row>
    <row r="99" spans="1:97" x14ac:dyDescent="0.35">
      <c r="A99" t="s">
        <v>93</v>
      </c>
      <c r="B99" t="s">
        <v>255</v>
      </c>
      <c r="C99">
        <v>1015</v>
      </c>
      <c r="D99" s="5">
        <v>1014</v>
      </c>
      <c r="E99">
        <v>1</v>
      </c>
      <c r="F99">
        <v>100</v>
      </c>
      <c r="G99">
        <v>47</v>
      </c>
      <c r="H99" t="b">
        <v>1</v>
      </c>
      <c r="I99">
        <v>5</v>
      </c>
      <c r="J99">
        <v>4</v>
      </c>
      <c r="K99" t="s">
        <v>1101</v>
      </c>
      <c r="L99">
        <v>1</v>
      </c>
      <c r="M99">
        <v>0</v>
      </c>
      <c r="N99" t="s">
        <v>1082</v>
      </c>
      <c r="O99">
        <v>2</v>
      </c>
      <c r="P99">
        <v>2</v>
      </c>
      <c r="Q99" t="s">
        <v>1008</v>
      </c>
      <c r="R99" t="s">
        <v>39</v>
      </c>
      <c r="S99">
        <v>1</v>
      </c>
      <c r="T99" t="s">
        <v>39</v>
      </c>
      <c r="U99" t="s">
        <v>784</v>
      </c>
      <c r="V99">
        <v>1</v>
      </c>
      <c r="W99">
        <v>1</v>
      </c>
      <c r="X99" t="s">
        <v>59</v>
      </c>
      <c r="Y99">
        <v>2</v>
      </c>
      <c r="Z99" t="s">
        <v>39</v>
      </c>
      <c r="AA99">
        <v>1</v>
      </c>
      <c r="AB99" t="s">
        <v>41</v>
      </c>
      <c r="AC99" t="s">
        <v>42</v>
      </c>
      <c r="AD99">
        <v>24.5</v>
      </c>
      <c r="AE99">
        <v>9.5</v>
      </c>
      <c r="AF99">
        <v>9</v>
      </c>
      <c r="AG99" t="s">
        <v>52</v>
      </c>
      <c r="AH99" t="s">
        <v>57</v>
      </c>
      <c r="AI99" t="s">
        <v>57</v>
      </c>
      <c r="AJ99">
        <v>3</v>
      </c>
      <c r="AK99">
        <v>4</v>
      </c>
      <c r="AL99">
        <v>0</v>
      </c>
      <c r="AM99">
        <v>7</v>
      </c>
      <c r="AN99" t="s">
        <v>61</v>
      </c>
      <c r="AO99">
        <v>0</v>
      </c>
      <c r="AP99">
        <v>3</v>
      </c>
      <c r="AR99" s="9">
        <v>43904.751527777778</v>
      </c>
      <c r="AS99">
        <v>100</v>
      </c>
      <c r="AT99" t="s">
        <v>514</v>
      </c>
      <c r="AU99" t="s">
        <v>49</v>
      </c>
      <c r="AV99">
        <v>2</v>
      </c>
      <c r="AW99" t="s">
        <v>57</v>
      </c>
      <c r="AX99">
        <v>4</v>
      </c>
      <c r="AY99" t="s">
        <v>57</v>
      </c>
      <c r="AZ99">
        <v>0</v>
      </c>
      <c r="BA99">
        <v>6</v>
      </c>
      <c r="BB99" t="s">
        <v>61</v>
      </c>
      <c r="BC99">
        <v>0</v>
      </c>
      <c r="BD99">
        <v>3</v>
      </c>
      <c r="BE99" t="s">
        <v>50</v>
      </c>
      <c r="BF99">
        <v>0</v>
      </c>
      <c r="BG99">
        <v>0</v>
      </c>
      <c r="BH99">
        <v>0</v>
      </c>
      <c r="BI99">
        <v>2</v>
      </c>
      <c r="BJ99" t="s">
        <v>566</v>
      </c>
      <c r="BK99" t="s">
        <v>567</v>
      </c>
      <c r="BL99" t="s">
        <v>566</v>
      </c>
      <c r="BM99" t="s">
        <v>567</v>
      </c>
      <c r="BN99" s="5">
        <v>2</v>
      </c>
      <c r="BO99" t="s">
        <v>594</v>
      </c>
      <c r="BP99" t="s">
        <v>560</v>
      </c>
      <c r="BQ99">
        <v>23.5</v>
      </c>
      <c r="BR99">
        <v>3.5</v>
      </c>
      <c r="BS99">
        <v>77</v>
      </c>
      <c r="BT99">
        <v>0</v>
      </c>
      <c r="BU99">
        <v>0</v>
      </c>
      <c r="BV99" t="s">
        <v>542</v>
      </c>
      <c r="BW99">
        <v>1993</v>
      </c>
      <c r="BX99">
        <v>1</v>
      </c>
      <c r="BY99">
        <v>27</v>
      </c>
      <c r="BZ99" t="s">
        <v>1076</v>
      </c>
      <c r="CA99" t="s">
        <v>569</v>
      </c>
      <c r="CB99">
        <v>1</v>
      </c>
      <c r="CC99" t="s">
        <v>590</v>
      </c>
      <c r="CD99">
        <v>1</v>
      </c>
      <c r="CE99" t="s">
        <v>570</v>
      </c>
      <c r="CF99">
        <v>2</v>
      </c>
      <c r="CG99" t="s">
        <v>571</v>
      </c>
      <c r="CH99">
        <v>2</v>
      </c>
      <c r="CI99" t="s">
        <v>556</v>
      </c>
      <c r="CJ99">
        <v>2</v>
      </c>
      <c r="CK99" t="s">
        <v>621</v>
      </c>
      <c r="CL99" t="s">
        <v>578</v>
      </c>
      <c r="CM99">
        <v>1</v>
      </c>
      <c r="CN99" t="s">
        <v>521</v>
      </c>
      <c r="CO99">
        <v>7.5</v>
      </c>
      <c r="CP99">
        <v>8</v>
      </c>
      <c r="CQ99" t="s">
        <v>518</v>
      </c>
      <c r="CR99" t="s">
        <v>574</v>
      </c>
      <c r="CS99" t="s">
        <v>39</v>
      </c>
    </row>
    <row r="100" spans="1:97" x14ac:dyDescent="0.35">
      <c r="A100" t="s">
        <v>93</v>
      </c>
      <c r="B100" t="s">
        <v>256</v>
      </c>
      <c r="C100">
        <v>1030</v>
      </c>
      <c r="D100" s="5">
        <v>1029</v>
      </c>
      <c r="E100">
        <v>1</v>
      </c>
      <c r="F100">
        <v>100</v>
      </c>
      <c r="G100">
        <v>76</v>
      </c>
      <c r="H100" t="b">
        <v>1</v>
      </c>
      <c r="I100">
        <v>4</v>
      </c>
      <c r="J100">
        <v>4</v>
      </c>
      <c r="K100" t="s">
        <v>1132</v>
      </c>
      <c r="L100">
        <v>1</v>
      </c>
      <c r="M100">
        <v>0</v>
      </c>
      <c r="N100" t="s">
        <v>1082</v>
      </c>
      <c r="O100">
        <v>2</v>
      </c>
      <c r="P100">
        <v>2</v>
      </c>
      <c r="Q100" t="s">
        <v>1008</v>
      </c>
      <c r="R100" t="s">
        <v>39</v>
      </c>
      <c r="S100">
        <v>1</v>
      </c>
      <c r="T100" t="s">
        <v>39</v>
      </c>
      <c r="U100" t="s">
        <v>784</v>
      </c>
      <c r="V100">
        <v>1</v>
      </c>
      <c r="W100">
        <v>1</v>
      </c>
      <c r="X100" t="s">
        <v>59</v>
      </c>
      <c r="Y100">
        <v>2</v>
      </c>
      <c r="Z100" t="s">
        <v>39</v>
      </c>
      <c r="AA100">
        <v>1</v>
      </c>
      <c r="AB100" t="s">
        <v>41</v>
      </c>
      <c r="AC100" t="s">
        <v>42</v>
      </c>
      <c r="AD100">
        <v>24.5</v>
      </c>
      <c r="AE100">
        <v>9.5</v>
      </c>
      <c r="AF100">
        <v>9</v>
      </c>
      <c r="AG100" t="s">
        <v>57</v>
      </c>
      <c r="AH100" t="s">
        <v>57</v>
      </c>
      <c r="AI100" t="s">
        <v>57</v>
      </c>
      <c r="AJ100">
        <v>4</v>
      </c>
      <c r="AK100">
        <v>4</v>
      </c>
      <c r="AL100">
        <v>0</v>
      </c>
      <c r="AM100">
        <v>8</v>
      </c>
      <c r="AN100" t="s">
        <v>61</v>
      </c>
      <c r="AO100">
        <v>0</v>
      </c>
      <c r="AP100">
        <v>3</v>
      </c>
      <c r="AR100" s="9">
        <v>43905.88108796296</v>
      </c>
      <c r="AS100">
        <v>100</v>
      </c>
      <c r="AT100" t="s">
        <v>514</v>
      </c>
      <c r="AU100" t="s">
        <v>57</v>
      </c>
      <c r="AV100">
        <v>4</v>
      </c>
      <c r="AW100" t="s">
        <v>57</v>
      </c>
      <c r="AX100">
        <v>4</v>
      </c>
      <c r="AY100" t="s">
        <v>52</v>
      </c>
      <c r="AZ100">
        <v>1</v>
      </c>
      <c r="BA100">
        <v>9</v>
      </c>
      <c r="BB100" t="s">
        <v>65</v>
      </c>
      <c r="BC100">
        <v>1</v>
      </c>
      <c r="BD100">
        <v>4</v>
      </c>
      <c r="BE100" t="s">
        <v>39</v>
      </c>
      <c r="BF100">
        <v>1</v>
      </c>
      <c r="BG100">
        <v>0</v>
      </c>
      <c r="BH100">
        <v>0</v>
      </c>
      <c r="BI100">
        <v>3</v>
      </c>
      <c r="BJ100" t="s">
        <v>581</v>
      </c>
      <c r="BK100" t="s">
        <v>582</v>
      </c>
      <c r="BL100" t="s">
        <v>581</v>
      </c>
      <c r="BM100" t="s">
        <v>582</v>
      </c>
      <c r="BN100" s="5">
        <v>3</v>
      </c>
      <c r="BO100" t="s">
        <v>594</v>
      </c>
      <c r="BP100" t="s">
        <v>583</v>
      </c>
      <c r="BQ100">
        <v>23.5</v>
      </c>
      <c r="BR100">
        <v>1.5</v>
      </c>
      <c r="BS100">
        <v>33</v>
      </c>
      <c r="BT100">
        <v>0</v>
      </c>
      <c r="BU100">
        <v>0</v>
      </c>
      <c r="BV100" t="s">
        <v>568</v>
      </c>
      <c r="BW100">
        <v>1993</v>
      </c>
      <c r="BX100">
        <v>0</v>
      </c>
      <c r="BY100">
        <v>27</v>
      </c>
      <c r="BZ100" t="s">
        <v>1076</v>
      </c>
      <c r="CA100" t="s">
        <v>569</v>
      </c>
      <c r="CB100">
        <v>1</v>
      </c>
      <c r="CC100" t="s">
        <v>553</v>
      </c>
      <c r="CD100">
        <v>2</v>
      </c>
      <c r="CE100" t="s">
        <v>601</v>
      </c>
      <c r="CF100">
        <v>3</v>
      </c>
      <c r="CG100" t="s">
        <v>571</v>
      </c>
      <c r="CH100">
        <v>2</v>
      </c>
      <c r="CI100" t="s">
        <v>556</v>
      </c>
      <c r="CJ100">
        <v>2</v>
      </c>
      <c r="CK100" t="s">
        <v>695</v>
      </c>
      <c r="CL100" t="s">
        <v>578</v>
      </c>
      <c r="CM100">
        <v>1</v>
      </c>
      <c r="CN100" t="s">
        <v>519</v>
      </c>
      <c r="CO100">
        <v>8.5</v>
      </c>
      <c r="CP100">
        <v>9</v>
      </c>
      <c r="CQ100" t="s">
        <v>520</v>
      </c>
      <c r="CR100" t="s">
        <v>561</v>
      </c>
      <c r="CS100" t="s">
        <v>39</v>
      </c>
    </row>
    <row r="101" spans="1:97" x14ac:dyDescent="0.35">
      <c r="A101" t="s">
        <v>87</v>
      </c>
      <c r="B101" t="s">
        <v>257</v>
      </c>
      <c r="C101">
        <v>1038</v>
      </c>
      <c r="D101" s="5">
        <v>1037</v>
      </c>
      <c r="E101">
        <v>1</v>
      </c>
      <c r="F101">
        <v>100</v>
      </c>
      <c r="G101">
        <v>60</v>
      </c>
      <c r="H101" t="b">
        <v>1</v>
      </c>
      <c r="I101">
        <v>5</v>
      </c>
      <c r="J101">
        <v>5</v>
      </c>
      <c r="K101" t="s">
        <v>1120</v>
      </c>
      <c r="L101">
        <v>0</v>
      </c>
      <c r="M101">
        <v>0</v>
      </c>
      <c r="O101">
        <v>1</v>
      </c>
      <c r="P101">
        <v>2</v>
      </c>
      <c r="Q101" t="s">
        <v>1007</v>
      </c>
      <c r="R101" t="s">
        <v>39</v>
      </c>
      <c r="S101">
        <v>1</v>
      </c>
      <c r="T101" t="s">
        <v>39</v>
      </c>
      <c r="U101" t="s">
        <v>784</v>
      </c>
      <c r="V101">
        <v>0</v>
      </c>
      <c r="W101">
        <v>1</v>
      </c>
      <c r="X101" t="s">
        <v>46</v>
      </c>
      <c r="Y101">
        <v>3</v>
      </c>
      <c r="Z101" t="s">
        <v>50</v>
      </c>
      <c r="AA101">
        <v>0</v>
      </c>
      <c r="AB101" t="s">
        <v>41</v>
      </c>
      <c r="AC101" t="s">
        <v>48</v>
      </c>
      <c r="AD101">
        <v>24.5</v>
      </c>
      <c r="AE101">
        <v>8.5</v>
      </c>
      <c r="AF101">
        <v>8</v>
      </c>
      <c r="AG101" t="s">
        <v>57</v>
      </c>
      <c r="AH101" t="s">
        <v>57</v>
      </c>
      <c r="AI101" t="s">
        <v>57</v>
      </c>
      <c r="AJ101">
        <v>4</v>
      </c>
      <c r="AK101">
        <v>4</v>
      </c>
      <c r="AL101">
        <v>0</v>
      </c>
      <c r="AM101">
        <v>8</v>
      </c>
      <c r="AN101" t="s">
        <v>45</v>
      </c>
      <c r="AO101">
        <v>2</v>
      </c>
      <c r="AP101">
        <v>5</v>
      </c>
      <c r="AR101" s="9">
        <v>43904.756851851853</v>
      </c>
      <c r="AS101">
        <v>100</v>
      </c>
      <c r="AT101" t="s">
        <v>514</v>
      </c>
      <c r="AU101" t="s">
        <v>52</v>
      </c>
      <c r="AV101">
        <v>3</v>
      </c>
      <c r="AW101" t="s">
        <v>57</v>
      </c>
      <c r="AX101">
        <v>4</v>
      </c>
      <c r="AY101" t="s">
        <v>57</v>
      </c>
      <c r="AZ101">
        <v>0</v>
      </c>
      <c r="BA101">
        <v>7</v>
      </c>
      <c r="BB101" t="s">
        <v>45</v>
      </c>
      <c r="BC101">
        <v>2</v>
      </c>
      <c r="BD101">
        <v>5</v>
      </c>
      <c r="BE101" t="s">
        <v>39</v>
      </c>
      <c r="BF101">
        <v>1</v>
      </c>
      <c r="BG101">
        <v>0</v>
      </c>
      <c r="BH101">
        <v>0</v>
      </c>
      <c r="BI101">
        <v>2</v>
      </c>
      <c r="BJ101" t="s">
        <v>566</v>
      </c>
      <c r="BK101" t="s">
        <v>567</v>
      </c>
      <c r="BL101" t="s">
        <v>566</v>
      </c>
      <c r="BM101" t="s">
        <v>567</v>
      </c>
      <c r="BN101" s="5">
        <v>2</v>
      </c>
      <c r="BO101" t="s">
        <v>594</v>
      </c>
      <c r="BP101" t="s">
        <v>560</v>
      </c>
      <c r="BQ101">
        <v>23.5</v>
      </c>
      <c r="BR101">
        <v>3.5</v>
      </c>
      <c r="BS101">
        <v>77</v>
      </c>
      <c r="BT101">
        <v>0</v>
      </c>
      <c r="BU101">
        <v>0</v>
      </c>
      <c r="BV101" t="s">
        <v>568</v>
      </c>
      <c r="BW101">
        <v>1994</v>
      </c>
      <c r="BX101">
        <v>0</v>
      </c>
      <c r="BY101">
        <v>26</v>
      </c>
      <c r="BZ101" t="s">
        <v>1076</v>
      </c>
      <c r="CA101" t="s">
        <v>552</v>
      </c>
      <c r="CB101">
        <v>4</v>
      </c>
      <c r="CC101" t="s">
        <v>590</v>
      </c>
      <c r="CD101">
        <v>1</v>
      </c>
      <c r="CE101" t="s">
        <v>570</v>
      </c>
      <c r="CF101">
        <v>2</v>
      </c>
      <c r="CG101" t="s">
        <v>576</v>
      </c>
      <c r="CH101">
        <v>1</v>
      </c>
      <c r="CI101" t="s">
        <v>556</v>
      </c>
      <c r="CJ101">
        <v>2</v>
      </c>
      <c r="CK101" t="s">
        <v>673</v>
      </c>
      <c r="CL101" t="s">
        <v>648</v>
      </c>
      <c r="CM101">
        <v>2</v>
      </c>
      <c r="CN101" t="s">
        <v>519</v>
      </c>
      <c r="CO101">
        <v>8.5</v>
      </c>
      <c r="CP101">
        <v>9</v>
      </c>
      <c r="CQ101" t="s">
        <v>520</v>
      </c>
      <c r="CR101" t="s">
        <v>561</v>
      </c>
      <c r="CS101" t="s">
        <v>39</v>
      </c>
    </row>
    <row r="102" spans="1:97" x14ac:dyDescent="0.35">
      <c r="A102" t="s">
        <v>93</v>
      </c>
      <c r="B102" t="s">
        <v>258</v>
      </c>
      <c r="C102">
        <v>1040</v>
      </c>
      <c r="D102" s="5">
        <v>1039</v>
      </c>
      <c r="E102">
        <v>1</v>
      </c>
      <c r="F102">
        <v>100</v>
      </c>
      <c r="G102">
        <v>50</v>
      </c>
      <c r="H102" t="b">
        <v>1</v>
      </c>
      <c r="I102">
        <v>5</v>
      </c>
      <c r="J102">
        <v>5</v>
      </c>
      <c r="K102" t="s">
        <v>1127</v>
      </c>
      <c r="L102">
        <v>1</v>
      </c>
      <c r="M102">
        <v>0</v>
      </c>
      <c r="O102">
        <v>2</v>
      </c>
      <c r="P102">
        <v>2</v>
      </c>
      <c r="Q102" t="s">
        <v>1008</v>
      </c>
      <c r="R102" t="s">
        <v>39</v>
      </c>
      <c r="S102">
        <v>1</v>
      </c>
      <c r="T102" t="s">
        <v>39</v>
      </c>
      <c r="U102" t="s">
        <v>784</v>
      </c>
      <c r="V102">
        <v>0</v>
      </c>
      <c r="W102">
        <v>1</v>
      </c>
      <c r="X102" t="s">
        <v>46</v>
      </c>
      <c r="Y102">
        <v>3</v>
      </c>
      <c r="Z102" t="s">
        <v>50</v>
      </c>
      <c r="AA102">
        <v>0</v>
      </c>
      <c r="AB102" t="s">
        <v>41</v>
      </c>
      <c r="AC102" t="s">
        <v>48</v>
      </c>
      <c r="AD102">
        <v>24.5</v>
      </c>
      <c r="AE102">
        <v>8.5</v>
      </c>
      <c r="AF102">
        <v>8</v>
      </c>
      <c r="AG102" t="s">
        <v>52</v>
      </c>
      <c r="AH102" t="s">
        <v>49</v>
      </c>
      <c r="AI102" t="s">
        <v>49</v>
      </c>
      <c r="AJ102">
        <v>3</v>
      </c>
      <c r="AK102">
        <v>2</v>
      </c>
      <c r="AL102">
        <v>2</v>
      </c>
      <c r="AM102">
        <v>7</v>
      </c>
      <c r="AN102" t="s">
        <v>58</v>
      </c>
      <c r="AO102">
        <v>-1</v>
      </c>
      <c r="AP102">
        <v>2</v>
      </c>
      <c r="AR102" s="9">
        <v>43904.720659722225</v>
      </c>
      <c r="AS102">
        <v>100</v>
      </c>
      <c r="AT102" t="s">
        <v>514</v>
      </c>
      <c r="AU102" t="s">
        <v>52</v>
      </c>
      <c r="AV102">
        <v>3</v>
      </c>
      <c r="AW102" t="s">
        <v>52</v>
      </c>
      <c r="AX102">
        <v>3</v>
      </c>
      <c r="AY102" t="s">
        <v>43</v>
      </c>
      <c r="AZ102">
        <v>4</v>
      </c>
      <c r="BA102">
        <v>10</v>
      </c>
      <c r="BB102" t="s">
        <v>64</v>
      </c>
      <c r="BC102">
        <v>-2</v>
      </c>
      <c r="BD102">
        <v>1</v>
      </c>
      <c r="BE102" t="s">
        <v>39</v>
      </c>
      <c r="BF102">
        <v>1</v>
      </c>
      <c r="BG102">
        <v>0</v>
      </c>
      <c r="BH102">
        <v>0</v>
      </c>
      <c r="BI102">
        <v>2</v>
      </c>
      <c r="BJ102" t="s">
        <v>566</v>
      </c>
      <c r="BK102" t="s">
        <v>567</v>
      </c>
      <c r="BL102" t="s">
        <v>566</v>
      </c>
      <c r="BM102" t="s">
        <v>567</v>
      </c>
      <c r="BN102" s="5">
        <v>2</v>
      </c>
      <c r="BO102" t="s">
        <v>41</v>
      </c>
      <c r="BP102" t="s">
        <v>560</v>
      </c>
      <c r="BQ102">
        <v>24.5</v>
      </c>
      <c r="BR102">
        <v>3.5</v>
      </c>
      <c r="BS102">
        <v>70</v>
      </c>
      <c r="BT102">
        <v>0</v>
      </c>
      <c r="BU102">
        <v>0</v>
      </c>
      <c r="BV102" t="s">
        <v>568</v>
      </c>
      <c r="BW102">
        <v>1994</v>
      </c>
      <c r="BX102">
        <v>0</v>
      </c>
      <c r="BY102">
        <v>26</v>
      </c>
      <c r="BZ102" t="s">
        <v>1076</v>
      </c>
      <c r="CA102" t="s">
        <v>552</v>
      </c>
      <c r="CB102">
        <v>4</v>
      </c>
      <c r="CC102" t="s">
        <v>553</v>
      </c>
      <c r="CD102">
        <v>2</v>
      </c>
      <c r="CE102" t="s">
        <v>554</v>
      </c>
      <c r="CF102">
        <v>1</v>
      </c>
      <c r="CG102" t="s">
        <v>571</v>
      </c>
      <c r="CH102">
        <v>2</v>
      </c>
      <c r="CI102" t="s">
        <v>556</v>
      </c>
      <c r="CJ102">
        <v>2</v>
      </c>
      <c r="CK102" t="s">
        <v>686</v>
      </c>
      <c r="CL102" t="s">
        <v>648</v>
      </c>
      <c r="CM102">
        <v>2</v>
      </c>
      <c r="CN102" t="s">
        <v>521</v>
      </c>
      <c r="CO102">
        <v>7.5</v>
      </c>
      <c r="CP102">
        <v>7</v>
      </c>
      <c r="CQ102" t="s">
        <v>520</v>
      </c>
      <c r="CR102" t="s">
        <v>585</v>
      </c>
      <c r="CS102" t="s">
        <v>39</v>
      </c>
    </row>
    <row r="103" spans="1:97" x14ac:dyDescent="0.35">
      <c r="A103" t="s">
        <v>87</v>
      </c>
      <c r="B103" t="s">
        <v>259</v>
      </c>
      <c r="C103">
        <v>1100</v>
      </c>
      <c r="D103" s="5">
        <v>1059</v>
      </c>
      <c r="E103">
        <v>1</v>
      </c>
      <c r="F103">
        <v>100</v>
      </c>
      <c r="G103">
        <v>60</v>
      </c>
      <c r="H103" t="b">
        <v>1</v>
      </c>
      <c r="I103">
        <v>5</v>
      </c>
      <c r="J103">
        <v>3</v>
      </c>
      <c r="K103" t="s">
        <v>1119</v>
      </c>
      <c r="L103">
        <v>0</v>
      </c>
      <c r="M103">
        <v>0</v>
      </c>
      <c r="O103">
        <v>1</v>
      </c>
      <c r="P103">
        <v>2</v>
      </c>
      <c r="Q103" t="s">
        <v>1007</v>
      </c>
      <c r="R103" t="s">
        <v>39</v>
      </c>
      <c r="S103">
        <v>1</v>
      </c>
      <c r="T103" t="s">
        <v>39</v>
      </c>
      <c r="U103" t="s">
        <v>784</v>
      </c>
      <c r="V103">
        <v>0</v>
      </c>
      <c r="W103">
        <v>1</v>
      </c>
      <c r="X103" t="s">
        <v>59</v>
      </c>
      <c r="Y103">
        <v>2</v>
      </c>
      <c r="Z103" t="s">
        <v>50</v>
      </c>
      <c r="AA103">
        <v>0</v>
      </c>
      <c r="AB103" t="s">
        <v>60</v>
      </c>
      <c r="AC103" t="s">
        <v>48</v>
      </c>
      <c r="AD103">
        <v>22.5</v>
      </c>
      <c r="AE103">
        <v>8.5</v>
      </c>
      <c r="AF103">
        <v>10</v>
      </c>
      <c r="AG103" t="s">
        <v>52</v>
      </c>
      <c r="AH103" t="s">
        <v>49</v>
      </c>
      <c r="AI103" t="s">
        <v>49</v>
      </c>
      <c r="AJ103">
        <v>3</v>
      </c>
      <c r="AK103">
        <v>2</v>
      </c>
      <c r="AL103">
        <v>2</v>
      </c>
      <c r="AM103">
        <v>7</v>
      </c>
      <c r="AN103" t="s">
        <v>65</v>
      </c>
      <c r="AO103">
        <v>1</v>
      </c>
      <c r="AP103">
        <v>4</v>
      </c>
      <c r="AQ103">
        <v>0.75</v>
      </c>
      <c r="AR103" s="9" t="s">
        <v>515</v>
      </c>
      <c r="AS103" t="s">
        <v>515</v>
      </c>
      <c r="AT103" t="s">
        <v>515</v>
      </c>
      <c r="AU103" t="s">
        <v>52</v>
      </c>
      <c r="AV103">
        <v>3</v>
      </c>
      <c r="AW103" t="s">
        <v>52</v>
      </c>
      <c r="AX103">
        <v>3</v>
      </c>
      <c r="AY103" t="s">
        <v>52</v>
      </c>
      <c r="AZ103">
        <v>3</v>
      </c>
      <c r="BA103">
        <v>9</v>
      </c>
      <c r="BB103" t="s">
        <v>61</v>
      </c>
      <c r="BC103">
        <v>0</v>
      </c>
      <c r="BD103">
        <v>3</v>
      </c>
      <c r="BG103">
        <v>0</v>
      </c>
      <c r="BH103">
        <v>0</v>
      </c>
      <c r="BI103">
        <v>2</v>
      </c>
      <c r="BJ103" t="s">
        <v>566</v>
      </c>
      <c r="BK103" t="s">
        <v>567</v>
      </c>
      <c r="BL103" t="s">
        <v>566</v>
      </c>
      <c r="BM103" t="s">
        <v>567</v>
      </c>
      <c r="BN103" s="5">
        <v>2</v>
      </c>
      <c r="BO103" t="s">
        <v>594</v>
      </c>
      <c r="BP103" t="s">
        <v>560</v>
      </c>
      <c r="BQ103">
        <v>23.5</v>
      </c>
      <c r="BR103">
        <v>3.5</v>
      </c>
      <c r="BS103">
        <v>77</v>
      </c>
      <c r="BT103">
        <v>0</v>
      </c>
      <c r="BU103">
        <v>0</v>
      </c>
      <c r="BV103" t="s">
        <v>568</v>
      </c>
      <c r="BW103">
        <v>1994</v>
      </c>
      <c r="BX103">
        <v>0</v>
      </c>
      <c r="BY103">
        <v>26</v>
      </c>
      <c r="BZ103" t="s">
        <v>1076</v>
      </c>
      <c r="CA103" t="s">
        <v>569</v>
      </c>
      <c r="CB103">
        <v>1</v>
      </c>
      <c r="CC103" t="s">
        <v>553</v>
      </c>
      <c r="CD103">
        <v>2</v>
      </c>
      <c r="CE103" t="s">
        <v>570</v>
      </c>
      <c r="CF103">
        <v>2</v>
      </c>
      <c r="CG103" t="s">
        <v>571</v>
      </c>
      <c r="CH103">
        <v>2</v>
      </c>
      <c r="CI103" t="s">
        <v>556</v>
      </c>
      <c r="CJ103">
        <v>2</v>
      </c>
      <c r="CK103" t="s">
        <v>671</v>
      </c>
      <c r="CL103" t="s">
        <v>578</v>
      </c>
      <c r="CM103">
        <v>1</v>
      </c>
      <c r="CN103" t="s">
        <v>521</v>
      </c>
      <c r="CO103">
        <v>7.5</v>
      </c>
      <c r="CP103">
        <v>8</v>
      </c>
      <c r="CQ103" t="s">
        <v>520</v>
      </c>
      <c r="CR103" t="s">
        <v>585</v>
      </c>
      <c r="CS103" t="s">
        <v>39</v>
      </c>
    </row>
    <row r="104" spans="1:97" x14ac:dyDescent="0.35">
      <c r="A104" t="s">
        <v>93</v>
      </c>
      <c r="B104" t="s">
        <v>260</v>
      </c>
      <c r="C104">
        <v>1113</v>
      </c>
      <c r="D104" s="5">
        <v>1112</v>
      </c>
      <c r="E104">
        <v>1</v>
      </c>
      <c r="F104">
        <v>100</v>
      </c>
      <c r="G104">
        <v>62</v>
      </c>
      <c r="H104" t="b">
        <v>1</v>
      </c>
      <c r="I104">
        <v>5</v>
      </c>
      <c r="J104">
        <v>4</v>
      </c>
      <c r="K104" t="s">
        <v>1131</v>
      </c>
      <c r="L104">
        <v>1</v>
      </c>
      <c r="M104">
        <v>0</v>
      </c>
      <c r="N104" t="s">
        <v>1082</v>
      </c>
      <c r="O104">
        <v>2</v>
      </c>
      <c r="P104">
        <v>2</v>
      </c>
      <c r="Q104" t="s">
        <v>1008</v>
      </c>
      <c r="R104" t="s">
        <v>39</v>
      </c>
      <c r="S104">
        <v>1</v>
      </c>
      <c r="T104" t="s">
        <v>39</v>
      </c>
      <c r="U104" t="s">
        <v>784</v>
      </c>
      <c r="V104">
        <v>1</v>
      </c>
      <c r="W104">
        <v>1</v>
      </c>
      <c r="X104" t="s">
        <v>59</v>
      </c>
      <c r="Y104">
        <v>2</v>
      </c>
      <c r="Z104" t="s">
        <v>39</v>
      </c>
      <c r="AA104">
        <v>1</v>
      </c>
      <c r="AB104" t="s">
        <v>41</v>
      </c>
      <c r="AC104" t="s">
        <v>48</v>
      </c>
      <c r="AD104">
        <v>24.5</v>
      </c>
      <c r="AE104">
        <v>8.5</v>
      </c>
      <c r="AF104">
        <v>8</v>
      </c>
      <c r="AG104" t="s">
        <v>49</v>
      </c>
      <c r="AH104" t="s">
        <v>57</v>
      </c>
      <c r="AI104" t="s">
        <v>52</v>
      </c>
      <c r="AJ104">
        <v>2</v>
      </c>
      <c r="AK104">
        <v>4</v>
      </c>
      <c r="AL104">
        <v>1</v>
      </c>
      <c r="AM104">
        <v>7</v>
      </c>
      <c r="AN104" t="s">
        <v>61</v>
      </c>
      <c r="AO104">
        <v>0</v>
      </c>
      <c r="AP104">
        <v>3</v>
      </c>
      <c r="AR104" s="9">
        <v>43905.602650462963</v>
      </c>
      <c r="AS104">
        <v>100</v>
      </c>
      <c r="AT104" t="s">
        <v>514</v>
      </c>
      <c r="AU104" t="s">
        <v>52</v>
      </c>
      <c r="AV104">
        <v>3</v>
      </c>
      <c r="AW104" t="s">
        <v>57</v>
      </c>
      <c r="AX104">
        <v>4</v>
      </c>
      <c r="AY104" t="s">
        <v>43</v>
      </c>
      <c r="AZ104">
        <v>4</v>
      </c>
      <c r="BA104">
        <v>11</v>
      </c>
      <c r="BB104" t="s">
        <v>61</v>
      </c>
      <c r="BC104">
        <v>0</v>
      </c>
      <c r="BD104">
        <v>3</v>
      </c>
      <c r="BE104" t="s">
        <v>39</v>
      </c>
      <c r="BF104">
        <v>1</v>
      </c>
      <c r="BG104">
        <v>0</v>
      </c>
      <c r="BH104">
        <v>0</v>
      </c>
      <c r="BI104">
        <v>2</v>
      </c>
      <c r="BJ104" t="s">
        <v>566</v>
      </c>
      <c r="BK104" t="s">
        <v>567</v>
      </c>
      <c r="BL104" t="s">
        <v>566</v>
      </c>
      <c r="BM104" t="s">
        <v>567</v>
      </c>
      <c r="BN104" s="5">
        <v>2</v>
      </c>
      <c r="BO104" t="s">
        <v>41</v>
      </c>
      <c r="BP104" t="s">
        <v>560</v>
      </c>
      <c r="BQ104">
        <v>24.5</v>
      </c>
      <c r="BR104">
        <v>3.5</v>
      </c>
      <c r="BS104">
        <v>70</v>
      </c>
      <c r="BT104">
        <v>0</v>
      </c>
      <c r="BU104">
        <v>0</v>
      </c>
      <c r="BV104" t="s">
        <v>568</v>
      </c>
      <c r="BW104">
        <v>1993</v>
      </c>
      <c r="BX104">
        <v>0</v>
      </c>
      <c r="BY104">
        <v>27</v>
      </c>
      <c r="BZ104" t="s">
        <v>1076</v>
      </c>
      <c r="CA104" t="s">
        <v>552</v>
      </c>
      <c r="CB104">
        <v>4</v>
      </c>
      <c r="CC104" t="s">
        <v>553</v>
      </c>
      <c r="CD104">
        <v>2</v>
      </c>
      <c r="CE104" t="s">
        <v>601</v>
      </c>
      <c r="CF104">
        <v>3</v>
      </c>
      <c r="CG104" t="s">
        <v>576</v>
      </c>
      <c r="CH104">
        <v>1</v>
      </c>
      <c r="CI104" t="s">
        <v>556</v>
      </c>
      <c r="CJ104">
        <v>2</v>
      </c>
      <c r="CK104" t="s">
        <v>693</v>
      </c>
      <c r="CL104" t="s">
        <v>648</v>
      </c>
      <c r="CM104">
        <v>2</v>
      </c>
      <c r="CN104" t="s">
        <v>519</v>
      </c>
      <c r="CO104">
        <v>8.5</v>
      </c>
      <c r="CP104">
        <v>8</v>
      </c>
      <c r="CQ104" t="s">
        <v>518</v>
      </c>
      <c r="CR104" t="s">
        <v>574</v>
      </c>
      <c r="CS104" t="s">
        <v>39</v>
      </c>
    </row>
    <row r="105" spans="1:97" x14ac:dyDescent="0.35">
      <c r="A105" t="s">
        <v>87</v>
      </c>
      <c r="B105" t="s">
        <v>261</v>
      </c>
      <c r="C105">
        <v>1114</v>
      </c>
      <c r="D105" s="5">
        <v>1113</v>
      </c>
      <c r="E105">
        <v>1</v>
      </c>
      <c r="F105">
        <v>100</v>
      </c>
      <c r="G105">
        <v>51</v>
      </c>
      <c r="H105" t="b">
        <v>1</v>
      </c>
      <c r="I105">
        <v>5</v>
      </c>
      <c r="J105">
        <v>5</v>
      </c>
      <c r="K105" t="s">
        <v>1108</v>
      </c>
      <c r="L105">
        <v>0</v>
      </c>
      <c r="M105">
        <v>0</v>
      </c>
      <c r="N105" t="s">
        <v>1082</v>
      </c>
      <c r="O105">
        <v>1</v>
      </c>
      <c r="P105">
        <v>2</v>
      </c>
      <c r="Q105" t="s">
        <v>1007</v>
      </c>
      <c r="R105" t="s">
        <v>39</v>
      </c>
      <c r="S105">
        <v>1</v>
      </c>
      <c r="T105" t="s">
        <v>39</v>
      </c>
      <c r="U105" t="s">
        <v>784</v>
      </c>
      <c r="V105">
        <v>1</v>
      </c>
      <c r="W105">
        <v>1</v>
      </c>
      <c r="X105" t="s">
        <v>54</v>
      </c>
      <c r="Y105">
        <v>1</v>
      </c>
      <c r="Z105" t="s">
        <v>39</v>
      </c>
      <c r="AA105">
        <v>1</v>
      </c>
      <c r="AB105" t="s">
        <v>60</v>
      </c>
      <c r="AC105" t="s">
        <v>51</v>
      </c>
      <c r="AD105">
        <v>22.5</v>
      </c>
      <c r="AE105">
        <v>6.5</v>
      </c>
      <c r="AF105">
        <v>8</v>
      </c>
      <c r="AG105" t="s">
        <v>57</v>
      </c>
      <c r="AH105" t="s">
        <v>49</v>
      </c>
      <c r="AI105" t="s">
        <v>52</v>
      </c>
      <c r="AJ105">
        <v>4</v>
      </c>
      <c r="AK105">
        <v>2</v>
      </c>
      <c r="AL105">
        <v>1</v>
      </c>
      <c r="AM105">
        <v>7</v>
      </c>
      <c r="AN105" t="s">
        <v>61</v>
      </c>
      <c r="AO105">
        <v>0</v>
      </c>
      <c r="AP105">
        <v>3</v>
      </c>
      <c r="AR105" s="9">
        <v>43905.413483796299</v>
      </c>
      <c r="AS105">
        <v>100</v>
      </c>
      <c r="AT105" t="s">
        <v>514</v>
      </c>
      <c r="AU105" t="s">
        <v>57</v>
      </c>
      <c r="AV105">
        <v>4</v>
      </c>
      <c r="AW105" t="s">
        <v>52</v>
      </c>
      <c r="AX105">
        <v>3</v>
      </c>
      <c r="AY105" t="s">
        <v>44</v>
      </c>
      <c r="AZ105">
        <v>3</v>
      </c>
      <c r="BA105">
        <v>10</v>
      </c>
      <c r="BB105" t="s">
        <v>61</v>
      </c>
      <c r="BC105">
        <v>0</v>
      </c>
      <c r="BD105">
        <v>3</v>
      </c>
      <c r="BE105" t="s">
        <v>50</v>
      </c>
      <c r="BF105">
        <v>0</v>
      </c>
      <c r="BG105">
        <v>0</v>
      </c>
      <c r="BH105">
        <v>0</v>
      </c>
      <c r="BI105">
        <v>4</v>
      </c>
      <c r="BJ105" t="s">
        <v>645</v>
      </c>
      <c r="BK105" t="s">
        <v>646</v>
      </c>
      <c r="BL105" t="s">
        <v>581</v>
      </c>
      <c r="BM105" t="s">
        <v>582</v>
      </c>
      <c r="BN105" s="5">
        <v>3</v>
      </c>
      <c r="BO105" t="s">
        <v>559</v>
      </c>
      <c r="BP105" t="s">
        <v>623</v>
      </c>
      <c r="BQ105">
        <v>22.5</v>
      </c>
      <c r="BR105">
        <v>0.5</v>
      </c>
      <c r="BS105">
        <v>14</v>
      </c>
      <c r="BT105">
        <v>0</v>
      </c>
      <c r="BU105">
        <v>0</v>
      </c>
      <c r="BV105" t="s">
        <v>542</v>
      </c>
      <c r="BW105">
        <v>1992</v>
      </c>
      <c r="BX105">
        <v>1</v>
      </c>
      <c r="BY105">
        <v>28</v>
      </c>
      <c r="BZ105" t="s">
        <v>1076</v>
      </c>
      <c r="CA105" t="s">
        <v>552</v>
      </c>
      <c r="CB105">
        <v>4</v>
      </c>
      <c r="CC105" t="s">
        <v>553</v>
      </c>
      <c r="CD105">
        <v>2</v>
      </c>
      <c r="CE105" t="s">
        <v>570</v>
      </c>
      <c r="CF105">
        <v>2</v>
      </c>
      <c r="CG105" t="s">
        <v>576</v>
      </c>
      <c r="CH105">
        <v>1</v>
      </c>
      <c r="CI105" t="s">
        <v>556</v>
      </c>
      <c r="CJ105">
        <v>2</v>
      </c>
      <c r="CK105" t="s">
        <v>647</v>
      </c>
      <c r="CL105" t="s">
        <v>648</v>
      </c>
      <c r="CM105">
        <v>2</v>
      </c>
      <c r="CN105" t="s">
        <v>522</v>
      </c>
      <c r="CO105">
        <v>5.5</v>
      </c>
      <c r="CP105">
        <v>7</v>
      </c>
      <c r="CQ105" t="s">
        <v>518</v>
      </c>
      <c r="CR105" t="s">
        <v>561</v>
      </c>
      <c r="CS105" t="s">
        <v>39</v>
      </c>
    </row>
    <row r="106" spans="1:97" x14ac:dyDescent="0.35">
      <c r="A106" t="s">
        <v>93</v>
      </c>
      <c r="B106" t="s">
        <v>262</v>
      </c>
      <c r="C106">
        <v>1145</v>
      </c>
      <c r="D106" s="5">
        <v>1144</v>
      </c>
      <c r="E106">
        <v>1</v>
      </c>
      <c r="F106">
        <v>100</v>
      </c>
      <c r="G106">
        <v>90</v>
      </c>
      <c r="H106" t="b">
        <v>1</v>
      </c>
      <c r="I106">
        <v>5</v>
      </c>
      <c r="J106">
        <v>4</v>
      </c>
      <c r="K106" t="s">
        <v>1114</v>
      </c>
      <c r="L106">
        <v>1</v>
      </c>
      <c r="M106">
        <v>0</v>
      </c>
      <c r="O106">
        <v>2</v>
      </c>
      <c r="P106">
        <v>2</v>
      </c>
      <c r="Q106" t="s">
        <v>1008</v>
      </c>
      <c r="R106" t="s">
        <v>39</v>
      </c>
      <c r="S106">
        <v>1</v>
      </c>
      <c r="T106" t="s">
        <v>39</v>
      </c>
      <c r="U106" t="s">
        <v>784</v>
      </c>
      <c r="V106">
        <v>0</v>
      </c>
      <c r="W106">
        <v>1</v>
      </c>
      <c r="X106" t="s">
        <v>54</v>
      </c>
      <c r="Y106">
        <v>1</v>
      </c>
      <c r="Z106" t="s">
        <v>50</v>
      </c>
      <c r="AA106">
        <v>0</v>
      </c>
      <c r="AB106" t="s">
        <v>41</v>
      </c>
      <c r="AC106" t="s">
        <v>42</v>
      </c>
      <c r="AD106">
        <v>24.5</v>
      </c>
      <c r="AE106">
        <v>9.5</v>
      </c>
      <c r="AF106">
        <v>9</v>
      </c>
      <c r="AG106" t="s">
        <v>57</v>
      </c>
      <c r="AH106" t="s">
        <v>57</v>
      </c>
      <c r="AI106" t="s">
        <v>52</v>
      </c>
      <c r="AJ106">
        <v>4</v>
      </c>
      <c r="AK106">
        <v>4</v>
      </c>
      <c r="AL106">
        <v>1</v>
      </c>
      <c r="AM106">
        <v>9</v>
      </c>
      <c r="AN106" t="s">
        <v>61</v>
      </c>
      <c r="AO106">
        <v>0</v>
      </c>
      <c r="AP106">
        <v>3</v>
      </c>
      <c r="AR106" s="9" t="s">
        <v>515</v>
      </c>
      <c r="AS106" t="s">
        <v>515</v>
      </c>
      <c r="AT106" t="s">
        <v>515</v>
      </c>
      <c r="AU106" t="s">
        <v>57</v>
      </c>
      <c r="AV106">
        <v>4</v>
      </c>
      <c r="AW106" t="s">
        <v>57</v>
      </c>
      <c r="AX106">
        <v>4</v>
      </c>
      <c r="AY106" t="s">
        <v>57</v>
      </c>
      <c r="AZ106">
        <v>4</v>
      </c>
      <c r="BA106">
        <v>12</v>
      </c>
      <c r="BB106" t="s">
        <v>58</v>
      </c>
      <c r="BC106">
        <v>-1</v>
      </c>
      <c r="BD106">
        <v>2</v>
      </c>
      <c r="BG106">
        <v>0</v>
      </c>
      <c r="BH106">
        <v>0</v>
      </c>
      <c r="BI106">
        <v>2</v>
      </c>
      <c r="BJ106" t="s">
        <v>566</v>
      </c>
      <c r="BK106" t="s">
        <v>567</v>
      </c>
      <c r="BL106" t="s">
        <v>566</v>
      </c>
      <c r="BM106" t="s">
        <v>567</v>
      </c>
      <c r="BN106" s="5">
        <v>2</v>
      </c>
      <c r="BO106" t="s">
        <v>41</v>
      </c>
      <c r="BP106" t="s">
        <v>560</v>
      </c>
      <c r="BQ106">
        <v>24.5</v>
      </c>
      <c r="BR106">
        <v>3.5</v>
      </c>
      <c r="BS106">
        <v>70</v>
      </c>
      <c r="BT106">
        <v>0</v>
      </c>
      <c r="BU106">
        <v>0</v>
      </c>
      <c r="BV106" t="s">
        <v>542</v>
      </c>
      <c r="BW106">
        <v>1994</v>
      </c>
      <c r="BX106">
        <v>1</v>
      </c>
      <c r="BY106">
        <v>26</v>
      </c>
      <c r="BZ106" t="s">
        <v>1076</v>
      </c>
      <c r="CA106" t="s">
        <v>552</v>
      </c>
      <c r="CB106">
        <v>4</v>
      </c>
      <c r="CC106" t="s">
        <v>590</v>
      </c>
      <c r="CD106">
        <v>1</v>
      </c>
      <c r="CE106" t="s">
        <v>554</v>
      </c>
      <c r="CF106">
        <v>1</v>
      </c>
      <c r="CG106" t="s">
        <v>571</v>
      </c>
      <c r="CH106">
        <v>2</v>
      </c>
      <c r="CI106" t="s">
        <v>556</v>
      </c>
      <c r="CJ106">
        <v>2</v>
      </c>
      <c r="CK106" t="s">
        <v>662</v>
      </c>
      <c r="CL106" t="s">
        <v>578</v>
      </c>
      <c r="CM106">
        <v>1</v>
      </c>
      <c r="CN106" t="s">
        <v>42</v>
      </c>
      <c r="CO106">
        <v>9.5</v>
      </c>
      <c r="CP106">
        <v>9</v>
      </c>
      <c r="CQ106" t="s">
        <v>525</v>
      </c>
      <c r="CR106" t="s">
        <v>561</v>
      </c>
      <c r="CS106" t="s">
        <v>39</v>
      </c>
    </row>
    <row r="107" spans="1:97" x14ac:dyDescent="0.35">
      <c r="A107" t="s">
        <v>87</v>
      </c>
      <c r="B107" t="s">
        <v>263</v>
      </c>
      <c r="C107">
        <v>1156</v>
      </c>
      <c r="D107" s="5">
        <v>1155</v>
      </c>
      <c r="E107">
        <v>1</v>
      </c>
      <c r="F107">
        <v>100</v>
      </c>
      <c r="G107">
        <v>85</v>
      </c>
      <c r="H107" t="b">
        <v>1</v>
      </c>
      <c r="I107">
        <v>3</v>
      </c>
      <c r="J107">
        <v>4</v>
      </c>
      <c r="K107" t="s">
        <v>1097</v>
      </c>
      <c r="L107">
        <v>0</v>
      </c>
      <c r="M107">
        <v>0</v>
      </c>
      <c r="N107" t="s">
        <v>1082</v>
      </c>
      <c r="O107">
        <v>1</v>
      </c>
      <c r="P107">
        <v>2</v>
      </c>
      <c r="Q107" t="s">
        <v>1007</v>
      </c>
      <c r="R107" t="s">
        <v>39</v>
      </c>
      <c r="S107">
        <v>1</v>
      </c>
      <c r="T107" t="s">
        <v>39</v>
      </c>
      <c r="U107" t="s">
        <v>784</v>
      </c>
      <c r="V107">
        <v>1</v>
      </c>
      <c r="W107">
        <v>1</v>
      </c>
      <c r="X107" t="s">
        <v>59</v>
      </c>
      <c r="Y107">
        <v>2</v>
      </c>
      <c r="Z107" t="s">
        <v>39</v>
      </c>
      <c r="AA107">
        <v>1</v>
      </c>
      <c r="AB107" t="s">
        <v>41</v>
      </c>
      <c r="AC107" t="s">
        <v>42</v>
      </c>
      <c r="AD107">
        <v>24.5</v>
      </c>
      <c r="AE107">
        <v>9.5</v>
      </c>
      <c r="AF107">
        <v>9</v>
      </c>
      <c r="AG107" t="s">
        <v>52</v>
      </c>
      <c r="AH107" t="s">
        <v>57</v>
      </c>
      <c r="AI107" t="s">
        <v>57</v>
      </c>
      <c r="AJ107">
        <v>3</v>
      </c>
      <c r="AK107">
        <v>4</v>
      </c>
      <c r="AL107">
        <v>0</v>
      </c>
      <c r="AM107">
        <v>7</v>
      </c>
      <c r="AN107" t="s">
        <v>64</v>
      </c>
      <c r="AO107">
        <v>-2</v>
      </c>
      <c r="AP107">
        <v>1</v>
      </c>
      <c r="AR107" s="9">
        <v>43904.719652777778</v>
      </c>
      <c r="AS107">
        <v>100</v>
      </c>
      <c r="AT107" t="s">
        <v>514</v>
      </c>
      <c r="AU107" t="s">
        <v>57</v>
      </c>
      <c r="AV107">
        <v>4</v>
      </c>
      <c r="AW107" t="s">
        <v>57</v>
      </c>
      <c r="AX107">
        <v>4</v>
      </c>
      <c r="AY107" t="s">
        <v>52</v>
      </c>
      <c r="AZ107">
        <v>1</v>
      </c>
      <c r="BA107">
        <v>9</v>
      </c>
      <c r="BB107" t="s">
        <v>61</v>
      </c>
      <c r="BC107">
        <v>0</v>
      </c>
      <c r="BD107">
        <v>3</v>
      </c>
      <c r="BE107" t="s">
        <v>39</v>
      </c>
      <c r="BF107">
        <v>1</v>
      </c>
      <c r="BG107">
        <v>0</v>
      </c>
      <c r="BH107">
        <v>0</v>
      </c>
      <c r="BI107">
        <v>1</v>
      </c>
      <c r="BJ107" t="s">
        <v>562</v>
      </c>
      <c r="BK107" t="s">
        <v>563</v>
      </c>
      <c r="BL107" t="s">
        <v>562</v>
      </c>
      <c r="BM107" t="s">
        <v>563</v>
      </c>
      <c r="BN107" s="5">
        <v>1</v>
      </c>
      <c r="BO107" t="s">
        <v>41</v>
      </c>
      <c r="BP107" t="s">
        <v>620</v>
      </c>
      <c r="BQ107">
        <v>24.5</v>
      </c>
      <c r="BR107">
        <v>4.5</v>
      </c>
      <c r="BS107">
        <v>90</v>
      </c>
      <c r="BT107">
        <v>0</v>
      </c>
      <c r="BU107">
        <v>0</v>
      </c>
      <c r="BV107" t="s">
        <v>568</v>
      </c>
      <c r="BW107">
        <v>1991</v>
      </c>
      <c r="BX107">
        <v>0</v>
      </c>
      <c r="BY107">
        <v>29</v>
      </c>
      <c r="BZ107" t="s">
        <v>1076</v>
      </c>
      <c r="CA107" t="s">
        <v>569</v>
      </c>
      <c r="CB107">
        <v>1</v>
      </c>
      <c r="CC107" t="s">
        <v>590</v>
      </c>
      <c r="CD107">
        <v>1</v>
      </c>
      <c r="CE107" t="s">
        <v>554</v>
      </c>
      <c r="CF107">
        <v>1</v>
      </c>
      <c r="CG107" t="s">
        <v>571</v>
      </c>
      <c r="CH107">
        <v>2</v>
      </c>
      <c r="CI107" t="s">
        <v>556</v>
      </c>
      <c r="CJ107">
        <v>2</v>
      </c>
      <c r="CK107" t="s">
        <v>621</v>
      </c>
      <c r="CL107" t="s">
        <v>578</v>
      </c>
      <c r="CM107">
        <v>1</v>
      </c>
      <c r="CN107" t="s">
        <v>519</v>
      </c>
      <c r="CO107">
        <v>8.5</v>
      </c>
      <c r="CP107">
        <v>8</v>
      </c>
      <c r="CQ107" t="s">
        <v>520</v>
      </c>
      <c r="CR107" t="s">
        <v>574</v>
      </c>
      <c r="CS107" t="s">
        <v>39</v>
      </c>
    </row>
    <row r="108" spans="1:97" x14ac:dyDescent="0.35">
      <c r="A108" t="s">
        <v>88</v>
      </c>
      <c r="B108" t="s">
        <v>264</v>
      </c>
      <c r="C108">
        <v>406</v>
      </c>
      <c r="D108" s="5">
        <v>405</v>
      </c>
      <c r="E108">
        <v>1</v>
      </c>
      <c r="F108">
        <v>100</v>
      </c>
      <c r="G108">
        <v>61</v>
      </c>
      <c r="H108" t="b">
        <v>1</v>
      </c>
      <c r="I108">
        <v>5</v>
      </c>
      <c r="J108">
        <v>5</v>
      </c>
      <c r="K108" t="s">
        <v>1149</v>
      </c>
      <c r="L108">
        <v>0</v>
      </c>
      <c r="M108">
        <v>0</v>
      </c>
      <c r="O108">
        <v>1</v>
      </c>
      <c r="P108">
        <v>3</v>
      </c>
      <c r="Q108" t="s">
        <v>1009</v>
      </c>
      <c r="R108" t="s">
        <v>39</v>
      </c>
      <c r="S108">
        <v>1</v>
      </c>
      <c r="T108" t="s">
        <v>39</v>
      </c>
      <c r="U108" t="s">
        <v>784</v>
      </c>
      <c r="V108">
        <v>0</v>
      </c>
      <c r="W108">
        <v>1</v>
      </c>
      <c r="X108" t="s">
        <v>59</v>
      </c>
      <c r="Y108">
        <v>2</v>
      </c>
      <c r="Z108" t="s">
        <v>50</v>
      </c>
      <c r="AA108">
        <v>0</v>
      </c>
      <c r="AB108" t="s">
        <v>47</v>
      </c>
      <c r="AC108" t="s">
        <v>51</v>
      </c>
      <c r="AD108">
        <v>23.5</v>
      </c>
      <c r="AE108">
        <v>6.5</v>
      </c>
      <c r="AF108">
        <v>7</v>
      </c>
      <c r="AG108" t="s">
        <v>57</v>
      </c>
      <c r="AH108" t="s">
        <v>57</v>
      </c>
      <c r="AI108" t="s">
        <v>57</v>
      </c>
      <c r="AJ108">
        <v>4</v>
      </c>
      <c r="AK108">
        <v>4</v>
      </c>
      <c r="AL108">
        <v>0</v>
      </c>
      <c r="AM108">
        <v>8</v>
      </c>
      <c r="AN108" t="s">
        <v>61</v>
      </c>
      <c r="AO108">
        <v>0</v>
      </c>
      <c r="AP108">
        <v>3</v>
      </c>
      <c r="AR108" s="9">
        <v>43904.777986111112</v>
      </c>
      <c r="AS108">
        <v>100</v>
      </c>
      <c r="AT108" t="s">
        <v>514</v>
      </c>
      <c r="AU108" t="s">
        <v>52</v>
      </c>
      <c r="AV108">
        <v>3</v>
      </c>
      <c r="AW108" t="s">
        <v>57</v>
      </c>
      <c r="AX108">
        <v>4</v>
      </c>
      <c r="AY108" t="s">
        <v>57</v>
      </c>
      <c r="AZ108">
        <v>0</v>
      </c>
      <c r="BA108">
        <v>7</v>
      </c>
      <c r="BB108" t="s">
        <v>65</v>
      </c>
      <c r="BC108">
        <v>1</v>
      </c>
      <c r="BD108">
        <v>4</v>
      </c>
      <c r="BE108" t="s">
        <v>39</v>
      </c>
      <c r="BF108">
        <v>1</v>
      </c>
      <c r="BG108">
        <v>0</v>
      </c>
      <c r="BH108">
        <v>0</v>
      </c>
      <c r="BI108">
        <v>3</v>
      </c>
      <c r="BJ108" t="s">
        <v>581</v>
      </c>
      <c r="BK108" t="s">
        <v>582</v>
      </c>
      <c r="BL108" t="s">
        <v>581</v>
      </c>
      <c r="BM108" t="s">
        <v>582</v>
      </c>
      <c r="BN108" s="5">
        <v>3</v>
      </c>
      <c r="BO108" t="s">
        <v>559</v>
      </c>
      <c r="BP108" t="s">
        <v>583</v>
      </c>
      <c r="BQ108">
        <v>22.5</v>
      </c>
      <c r="BR108">
        <v>1.5</v>
      </c>
      <c r="BS108">
        <v>42</v>
      </c>
      <c r="BT108">
        <v>0</v>
      </c>
      <c r="BU108">
        <v>0</v>
      </c>
      <c r="BV108" t="s">
        <v>542</v>
      </c>
      <c r="BW108">
        <v>1995</v>
      </c>
      <c r="BX108">
        <v>1</v>
      </c>
      <c r="BY108">
        <v>25</v>
      </c>
      <c r="BZ108" t="s">
        <v>1075</v>
      </c>
      <c r="CA108" t="s">
        <v>569</v>
      </c>
      <c r="CB108">
        <v>1</v>
      </c>
      <c r="CC108" t="s">
        <v>553</v>
      </c>
      <c r="CD108">
        <v>2</v>
      </c>
      <c r="CE108" t="s">
        <v>601</v>
      </c>
      <c r="CF108">
        <v>3</v>
      </c>
      <c r="CG108" t="s">
        <v>576</v>
      </c>
      <c r="CH108">
        <v>1</v>
      </c>
      <c r="CI108" t="s">
        <v>556</v>
      </c>
      <c r="CJ108">
        <v>2</v>
      </c>
      <c r="CK108" t="s">
        <v>604</v>
      </c>
      <c r="CL108" t="s">
        <v>578</v>
      </c>
      <c r="CM108">
        <v>1</v>
      </c>
      <c r="CN108" t="s">
        <v>522</v>
      </c>
      <c r="CO108">
        <v>5.5</v>
      </c>
      <c r="CP108">
        <v>7</v>
      </c>
      <c r="CQ108" t="s">
        <v>523</v>
      </c>
      <c r="CR108" t="s">
        <v>585</v>
      </c>
      <c r="CS108" t="s">
        <v>39</v>
      </c>
    </row>
    <row r="109" spans="1:97" x14ac:dyDescent="0.35">
      <c r="A109" t="s">
        <v>94</v>
      </c>
      <c r="B109" t="s">
        <v>265</v>
      </c>
      <c r="C109">
        <v>443</v>
      </c>
      <c r="D109" s="5">
        <v>442</v>
      </c>
      <c r="E109">
        <v>1</v>
      </c>
      <c r="F109">
        <v>100</v>
      </c>
      <c r="G109">
        <v>88</v>
      </c>
      <c r="H109" t="b">
        <v>1</v>
      </c>
      <c r="I109">
        <v>5</v>
      </c>
      <c r="J109">
        <v>4</v>
      </c>
      <c r="K109" t="s">
        <v>1134</v>
      </c>
      <c r="L109">
        <v>1</v>
      </c>
      <c r="M109">
        <v>0</v>
      </c>
      <c r="O109">
        <v>2</v>
      </c>
      <c r="P109">
        <v>3</v>
      </c>
      <c r="Q109" t="s">
        <v>1010</v>
      </c>
      <c r="R109" t="s">
        <v>39</v>
      </c>
      <c r="S109">
        <v>1</v>
      </c>
      <c r="T109" t="s">
        <v>39</v>
      </c>
      <c r="U109" t="s">
        <v>784</v>
      </c>
      <c r="V109">
        <v>0</v>
      </c>
      <c r="W109">
        <v>1</v>
      </c>
      <c r="X109" t="s">
        <v>59</v>
      </c>
      <c r="Y109">
        <v>2</v>
      </c>
      <c r="Z109" t="s">
        <v>50</v>
      </c>
      <c r="AA109">
        <v>0</v>
      </c>
      <c r="AB109" t="s">
        <v>47</v>
      </c>
      <c r="AC109" t="s">
        <v>51</v>
      </c>
      <c r="AD109">
        <v>23.5</v>
      </c>
      <c r="AE109">
        <v>6.5</v>
      </c>
      <c r="AF109">
        <v>7</v>
      </c>
      <c r="AG109" t="s">
        <v>57</v>
      </c>
      <c r="AH109" t="s">
        <v>57</v>
      </c>
      <c r="AI109" t="s">
        <v>57</v>
      </c>
      <c r="AJ109">
        <v>4</v>
      </c>
      <c r="AK109">
        <v>4</v>
      </c>
      <c r="AL109">
        <v>0</v>
      </c>
      <c r="AM109">
        <v>8</v>
      </c>
      <c r="AN109" t="s">
        <v>58</v>
      </c>
      <c r="AO109">
        <v>-1</v>
      </c>
      <c r="AP109">
        <v>2</v>
      </c>
      <c r="AQ109">
        <v>0.8</v>
      </c>
      <c r="AR109" s="9">
        <v>43905.751284722224</v>
      </c>
      <c r="AS109">
        <v>100</v>
      </c>
      <c r="AT109" t="s">
        <v>514</v>
      </c>
      <c r="AU109" t="s">
        <v>57</v>
      </c>
      <c r="AV109">
        <v>4</v>
      </c>
      <c r="AW109" t="s">
        <v>57</v>
      </c>
      <c r="AX109">
        <v>4</v>
      </c>
      <c r="AY109" t="s">
        <v>43</v>
      </c>
      <c r="AZ109">
        <v>4</v>
      </c>
      <c r="BA109">
        <v>12</v>
      </c>
      <c r="BB109" t="s">
        <v>58</v>
      </c>
      <c r="BC109">
        <v>-1</v>
      </c>
      <c r="BD109">
        <v>2</v>
      </c>
      <c r="BE109" t="s">
        <v>39</v>
      </c>
      <c r="BF109">
        <v>1</v>
      </c>
      <c r="BG109">
        <v>0</v>
      </c>
      <c r="BH109">
        <v>0</v>
      </c>
      <c r="BI109">
        <v>1</v>
      </c>
      <c r="BJ109" t="s">
        <v>562</v>
      </c>
      <c r="BK109" t="s">
        <v>563</v>
      </c>
      <c r="BL109" t="s">
        <v>562</v>
      </c>
      <c r="BM109" t="s">
        <v>563</v>
      </c>
      <c r="BN109" s="5">
        <v>1</v>
      </c>
      <c r="BO109" t="s">
        <v>594</v>
      </c>
      <c r="BP109" t="s">
        <v>606</v>
      </c>
      <c r="BQ109">
        <v>23.5</v>
      </c>
      <c r="BR109">
        <v>5.5</v>
      </c>
      <c r="BS109">
        <v>100</v>
      </c>
      <c r="BT109">
        <v>0</v>
      </c>
      <c r="BU109">
        <v>0</v>
      </c>
      <c r="BV109" t="s">
        <v>542</v>
      </c>
      <c r="BW109">
        <v>1993</v>
      </c>
      <c r="BX109">
        <v>1</v>
      </c>
      <c r="BY109">
        <v>27</v>
      </c>
      <c r="BZ109" t="s">
        <v>1076</v>
      </c>
      <c r="CA109" t="s">
        <v>569</v>
      </c>
      <c r="CB109">
        <v>1</v>
      </c>
      <c r="CC109" t="s">
        <v>553</v>
      </c>
      <c r="CD109">
        <v>2</v>
      </c>
      <c r="CE109" t="s">
        <v>570</v>
      </c>
      <c r="CF109">
        <v>2</v>
      </c>
      <c r="CG109" t="s">
        <v>571</v>
      </c>
      <c r="CH109">
        <v>2</v>
      </c>
      <c r="CI109" t="s">
        <v>556</v>
      </c>
      <c r="CJ109">
        <v>2</v>
      </c>
      <c r="CK109" t="s">
        <v>699</v>
      </c>
      <c r="CL109" t="s">
        <v>558</v>
      </c>
      <c r="CM109">
        <v>1</v>
      </c>
      <c r="CN109" t="s">
        <v>522</v>
      </c>
      <c r="CO109">
        <v>5.5</v>
      </c>
      <c r="CP109">
        <v>6</v>
      </c>
      <c r="CQ109" t="s">
        <v>523</v>
      </c>
      <c r="CR109" t="s">
        <v>561</v>
      </c>
      <c r="CS109" t="s">
        <v>39</v>
      </c>
    </row>
    <row r="110" spans="1:97" x14ac:dyDescent="0.35">
      <c r="A110" t="s">
        <v>88</v>
      </c>
      <c r="B110" t="s">
        <v>266</v>
      </c>
      <c r="C110">
        <v>540</v>
      </c>
      <c r="D110" s="5">
        <v>539</v>
      </c>
      <c r="E110">
        <v>1</v>
      </c>
      <c r="F110">
        <v>100</v>
      </c>
      <c r="G110">
        <v>45</v>
      </c>
      <c r="H110" t="b">
        <v>1</v>
      </c>
      <c r="I110">
        <v>5</v>
      </c>
      <c r="J110">
        <v>5</v>
      </c>
      <c r="K110" t="s">
        <v>1109</v>
      </c>
      <c r="L110">
        <v>0</v>
      </c>
      <c r="M110">
        <v>0</v>
      </c>
      <c r="N110" t="s">
        <v>1082</v>
      </c>
      <c r="O110">
        <v>1</v>
      </c>
      <c r="P110">
        <v>3</v>
      </c>
      <c r="Q110" t="s">
        <v>1009</v>
      </c>
      <c r="R110" t="s">
        <v>39</v>
      </c>
      <c r="S110">
        <v>1</v>
      </c>
      <c r="T110" t="s">
        <v>39</v>
      </c>
      <c r="U110" t="s">
        <v>784</v>
      </c>
      <c r="V110">
        <v>1</v>
      </c>
      <c r="W110">
        <v>1</v>
      </c>
      <c r="X110" t="s">
        <v>59</v>
      </c>
      <c r="Y110">
        <v>2</v>
      </c>
      <c r="Z110" t="s">
        <v>39</v>
      </c>
      <c r="AA110">
        <v>1</v>
      </c>
      <c r="AB110" t="s">
        <v>41</v>
      </c>
      <c r="AC110" t="s">
        <v>62</v>
      </c>
      <c r="AD110">
        <v>24.5</v>
      </c>
      <c r="AE110">
        <v>7.5</v>
      </c>
      <c r="AF110">
        <v>7</v>
      </c>
      <c r="AG110" t="s">
        <v>57</v>
      </c>
      <c r="AH110" t="s">
        <v>57</v>
      </c>
      <c r="AI110" t="s">
        <v>57</v>
      </c>
      <c r="AJ110">
        <v>4</v>
      </c>
      <c r="AK110">
        <v>4</v>
      </c>
      <c r="AL110">
        <v>0</v>
      </c>
      <c r="AM110">
        <v>8</v>
      </c>
      <c r="AN110" t="s">
        <v>45</v>
      </c>
      <c r="AO110">
        <v>2</v>
      </c>
      <c r="AP110">
        <v>5</v>
      </c>
      <c r="AR110" s="9">
        <v>43904.731435185182</v>
      </c>
      <c r="AS110">
        <v>100</v>
      </c>
      <c r="AT110" t="s">
        <v>514</v>
      </c>
      <c r="AU110" t="s">
        <v>57</v>
      </c>
      <c r="AV110">
        <v>4</v>
      </c>
      <c r="AW110" t="s">
        <v>57</v>
      </c>
      <c r="AX110">
        <v>4</v>
      </c>
      <c r="AY110" t="s">
        <v>57</v>
      </c>
      <c r="AZ110">
        <v>0</v>
      </c>
      <c r="BA110">
        <v>8</v>
      </c>
      <c r="BB110" t="s">
        <v>65</v>
      </c>
      <c r="BC110">
        <v>1</v>
      </c>
      <c r="BD110">
        <v>4</v>
      </c>
      <c r="BE110" t="s">
        <v>39</v>
      </c>
      <c r="BF110">
        <v>1</v>
      </c>
      <c r="BG110">
        <v>0</v>
      </c>
      <c r="BH110">
        <v>0</v>
      </c>
      <c r="BI110">
        <v>1</v>
      </c>
      <c r="BJ110" t="s">
        <v>562</v>
      </c>
      <c r="BK110" t="s">
        <v>563</v>
      </c>
      <c r="BL110" t="s">
        <v>562</v>
      </c>
      <c r="BM110" t="s">
        <v>563</v>
      </c>
      <c r="BN110" s="5">
        <v>1</v>
      </c>
      <c r="BO110" t="s">
        <v>41</v>
      </c>
      <c r="BP110" t="s">
        <v>606</v>
      </c>
      <c r="BQ110">
        <v>24.5</v>
      </c>
      <c r="BR110">
        <v>5.5</v>
      </c>
      <c r="BS110">
        <v>100</v>
      </c>
      <c r="BT110">
        <v>0</v>
      </c>
      <c r="BU110">
        <v>0</v>
      </c>
      <c r="BV110" t="s">
        <v>542</v>
      </c>
      <c r="BW110">
        <v>1995</v>
      </c>
      <c r="BX110">
        <v>1</v>
      </c>
      <c r="BY110">
        <v>25</v>
      </c>
      <c r="BZ110" t="s">
        <v>1075</v>
      </c>
      <c r="CA110" t="s">
        <v>569</v>
      </c>
      <c r="CB110">
        <v>1</v>
      </c>
      <c r="CC110" t="s">
        <v>590</v>
      </c>
      <c r="CD110">
        <v>1</v>
      </c>
      <c r="CE110" t="s">
        <v>554</v>
      </c>
      <c r="CF110">
        <v>1</v>
      </c>
      <c r="CG110" t="s">
        <v>571</v>
      </c>
      <c r="CH110">
        <v>2</v>
      </c>
      <c r="CI110" t="s">
        <v>556</v>
      </c>
      <c r="CJ110">
        <v>2</v>
      </c>
      <c r="CK110" t="s">
        <v>650</v>
      </c>
      <c r="CL110" t="s">
        <v>578</v>
      </c>
      <c r="CM110">
        <v>1</v>
      </c>
      <c r="CN110" t="s">
        <v>521</v>
      </c>
      <c r="CO110">
        <v>7.5</v>
      </c>
      <c r="CP110">
        <v>7</v>
      </c>
      <c r="CQ110" t="s">
        <v>520</v>
      </c>
      <c r="CR110" t="s">
        <v>585</v>
      </c>
      <c r="CS110" t="s">
        <v>39</v>
      </c>
    </row>
    <row r="111" spans="1:97" x14ac:dyDescent="0.35">
      <c r="A111" t="s">
        <v>94</v>
      </c>
      <c r="B111" t="s">
        <v>267</v>
      </c>
      <c r="C111">
        <v>542</v>
      </c>
      <c r="D111" s="5">
        <v>540</v>
      </c>
      <c r="E111">
        <v>1</v>
      </c>
      <c r="F111">
        <v>100</v>
      </c>
      <c r="G111">
        <v>82</v>
      </c>
      <c r="H111" t="b">
        <v>1</v>
      </c>
      <c r="I111">
        <v>5</v>
      </c>
      <c r="J111">
        <v>2</v>
      </c>
      <c r="K111" t="s">
        <v>1143</v>
      </c>
      <c r="L111">
        <v>1</v>
      </c>
      <c r="M111">
        <v>0</v>
      </c>
      <c r="N111" t="s">
        <v>1082</v>
      </c>
      <c r="O111">
        <v>2</v>
      </c>
      <c r="P111">
        <v>3</v>
      </c>
      <c r="Q111" t="s">
        <v>1010</v>
      </c>
      <c r="R111" t="s">
        <v>39</v>
      </c>
      <c r="S111">
        <v>1</v>
      </c>
      <c r="T111" t="s">
        <v>39</v>
      </c>
      <c r="U111" t="s">
        <v>784</v>
      </c>
      <c r="V111">
        <v>1</v>
      </c>
      <c r="W111">
        <v>1</v>
      </c>
      <c r="X111" t="s">
        <v>59</v>
      </c>
      <c r="Y111">
        <v>2</v>
      </c>
      <c r="Z111" t="s">
        <v>39</v>
      </c>
      <c r="AA111">
        <v>1</v>
      </c>
      <c r="AB111" t="s">
        <v>47</v>
      </c>
      <c r="AC111" t="s">
        <v>62</v>
      </c>
      <c r="AD111">
        <v>23.5</v>
      </c>
      <c r="AE111">
        <v>7.5</v>
      </c>
      <c r="AF111">
        <v>8</v>
      </c>
      <c r="AG111" t="s">
        <v>57</v>
      </c>
      <c r="AH111" t="s">
        <v>43</v>
      </c>
      <c r="AI111" t="s">
        <v>57</v>
      </c>
      <c r="AJ111">
        <v>4</v>
      </c>
      <c r="AK111">
        <v>0</v>
      </c>
      <c r="AL111">
        <v>0</v>
      </c>
      <c r="AM111">
        <v>4</v>
      </c>
      <c r="AN111" t="s">
        <v>64</v>
      </c>
      <c r="AO111">
        <v>-2</v>
      </c>
      <c r="AP111">
        <v>1</v>
      </c>
      <c r="AR111" s="9" t="s">
        <v>515</v>
      </c>
      <c r="AS111" t="s">
        <v>515</v>
      </c>
      <c r="AT111" t="s">
        <v>515</v>
      </c>
      <c r="AU111" t="s">
        <v>57</v>
      </c>
      <c r="AV111">
        <v>4</v>
      </c>
      <c r="AW111" t="s">
        <v>57</v>
      </c>
      <c r="AX111">
        <v>4</v>
      </c>
      <c r="AY111" t="s">
        <v>57</v>
      </c>
      <c r="AZ111">
        <v>4</v>
      </c>
      <c r="BA111">
        <v>12</v>
      </c>
      <c r="BB111" t="s">
        <v>58</v>
      </c>
      <c r="BC111">
        <v>-1</v>
      </c>
      <c r="BD111">
        <v>2</v>
      </c>
      <c r="BG111">
        <v>0</v>
      </c>
      <c r="BH111">
        <v>0</v>
      </c>
      <c r="BI111">
        <v>2</v>
      </c>
      <c r="BJ111" t="s">
        <v>566</v>
      </c>
      <c r="BK111" t="s">
        <v>567</v>
      </c>
      <c r="BL111" t="s">
        <v>566</v>
      </c>
      <c r="BM111" t="s">
        <v>567</v>
      </c>
      <c r="BN111" s="5">
        <v>2</v>
      </c>
      <c r="BO111" t="s">
        <v>41</v>
      </c>
      <c r="BP111" t="s">
        <v>560</v>
      </c>
      <c r="BQ111">
        <v>24.5</v>
      </c>
      <c r="BR111">
        <v>3.5</v>
      </c>
      <c r="BS111">
        <v>70</v>
      </c>
      <c r="BT111">
        <v>0</v>
      </c>
      <c r="BU111">
        <v>0</v>
      </c>
      <c r="BV111" t="s">
        <v>568</v>
      </c>
      <c r="BW111">
        <v>1991</v>
      </c>
      <c r="BX111">
        <v>0</v>
      </c>
      <c r="BY111">
        <v>29</v>
      </c>
      <c r="BZ111" t="s">
        <v>1076</v>
      </c>
      <c r="CA111" t="s">
        <v>569</v>
      </c>
      <c r="CB111">
        <v>1</v>
      </c>
      <c r="CC111" t="s">
        <v>553</v>
      </c>
      <c r="CD111">
        <v>2</v>
      </c>
      <c r="CE111" t="s">
        <v>570</v>
      </c>
      <c r="CF111">
        <v>2</v>
      </c>
      <c r="CG111" t="s">
        <v>576</v>
      </c>
      <c r="CH111">
        <v>1</v>
      </c>
      <c r="CI111" t="s">
        <v>556</v>
      </c>
      <c r="CJ111">
        <v>2</v>
      </c>
      <c r="CK111" t="s">
        <v>577</v>
      </c>
      <c r="CL111" t="s">
        <v>578</v>
      </c>
      <c r="CM111">
        <v>1</v>
      </c>
      <c r="CN111" t="s">
        <v>517</v>
      </c>
      <c r="CO111">
        <v>6.5</v>
      </c>
      <c r="CP111">
        <v>6</v>
      </c>
      <c r="CQ111" t="s">
        <v>518</v>
      </c>
      <c r="CR111" t="s">
        <v>579</v>
      </c>
      <c r="CS111" t="s">
        <v>39</v>
      </c>
    </row>
    <row r="112" spans="1:97" x14ac:dyDescent="0.35">
      <c r="A112" t="s">
        <v>88</v>
      </c>
      <c r="B112" t="s">
        <v>268</v>
      </c>
      <c r="C112">
        <v>621</v>
      </c>
      <c r="D112" s="5">
        <v>620</v>
      </c>
      <c r="E112">
        <v>1</v>
      </c>
      <c r="F112">
        <v>100</v>
      </c>
      <c r="G112">
        <v>49</v>
      </c>
      <c r="H112" t="b">
        <v>1</v>
      </c>
      <c r="I112">
        <v>5</v>
      </c>
      <c r="J112">
        <v>5</v>
      </c>
      <c r="K112" t="s">
        <v>1144</v>
      </c>
      <c r="L112">
        <v>0</v>
      </c>
      <c r="M112">
        <v>0</v>
      </c>
      <c r="O112">
        <v>1</v>
      </c>
      <c r="P112">
        <v>3</v>
      </c>
      <c r="Q112" t="s">
        <v>1009</v>
      </c>
      <c r="R112" t="s">
        <v>39</v>
      </c>
      <c r="S112">
        <v>1</v>
      </c>
      <c r="T112" t="s">
        <v>39</v>
      </c>
      <c r="U112" t="s">
        <v>784</v>
      </c>
      <c r="V112">
        <v>0</v>
      </c>
      <c r="W112">
        <v>1</v>
      </c>
      <c r="X112" t="s">
        <v>46</v>
      </c>
      <c r="Y112">
        <v>3</v>
      </c>
      <c r="Z112" t="s">
        <v>50</v>
      </c>
      <c r="AA112">
        <v>0</v>
      </c>
      <c r="AB112" t="s">
        <v>47</v>
      </c>
      <c r="AC112" t="s">
        <v>48</v>
      </c>
      <c r="AD112">
        <v>23.5</v>
      </c>
      <c r="AE112">
        <v>8.5</v>
      </c>
      <c r="AF112">
        <v>9</v>
      </c>
      <c r="AG112" t="s">
        <v>57</v>
      </c>
      <c r="AH112" t="s">
        <v>57</v>
      </c>
      <c r="AI112" t="s">
        <v>49</v>
      </c>
      <c r="AJ112">
        <v>4</v>
      </c>
      <c r="AK112">
        <v>4</v>
      </c>
      <c r="AL112">
        <v>2</v>
      </c>
      <c r="AM112">
        <v>10</v>
      </c>
      <c r="AN112" t="s">
        <v>65</v>
      </c>
      <c r="AO112">
        <v>1</v>
      </c>
      <c r="AP112">
        <v>4</v>
      </c>
      <c r="AR112" s="9">
        <v>43904.754548611112</v>
      </c>
      <c r="AS112">
        <v>100</v>
      </c>
      <c r="AT112" t="s">
        <v>514</v>
      </c>
      <c r="AU112" t="s">
        <v>57</v>
      </c>
      <c r="AV112">
        <v>4</v>
      </c>
      <c r="AW112" t="s">
        <v>57</v>
      </c>
      <c r="AX112">
        <v>4</v>
      </c>
      <c r="AY112" t="s">
        <v>49</v>
      </c>
      <c r="AZ112">
        <v>2</v>
      </c>
      <c r="BA112">
        <v>10</v>
      </c>
      <c r="BB112" t="s">
        <v>45</v>
      </c>
      <c r="BC112">
        <v>2</v>
      </c>
      <c r="BD112">
        <v>5</v>
      </c>
      <c r="BE112" t="s">
        <v>39</v>
      </c>
      <c r="BF112">
        <v>1</v>
      </c>
      <c r="BG112">
        <v>0</v>
      </c>
      <c r="BH112">
        <v>0</v>
      </c>
      <c r="BI112">
        <v>3</v>
      </c>
      <c r="BJ112" t="s">
        <v>581</v>
      </c>
      <c r="BK112" t="s">
        <v>582</v>
      </c>
      <c r="BL112" t="s">
        <v>581</v>
      </c>
      <c r="BM112" t="s">
        <v>582</v>
      </c>
      <c r="BN112" s="5">
        <v>3</v>
      </c>
      <c r="BO112" t="s">
        <v>559</v>
      </c>
      <c r="BP112" t="s">
        <v>583</v>
      </c>
      <c r="BQ112">
        <v>22.5</v>
      </c>
      <c r="BR112">
        <v>1.5</v>
      </c>
      <c r="BS112">
        <v>42</v>
      </c>
      <c r="BT112">
        <v>0</v>
      </c>
      <c r="BU112">
        <v>0</v>
      </c>
      <c r="BV112" t="s">
        <v>542</v>
      </c>
      <c r="BW112">
        <v>1996</v>
      </c>
      <c r="BX112">
        <v>1</v>
      </c>
      <c r="BY112">
        <v>24</v>
      </c>
      <c r="BZ112" t="s">
        <v>1075</v>
      </c>
      <c r="CA112" t="s">
        <v>569</v>
      </c>
      <c r="CB112">
        <v>1</v>
      </c>
      <c r="CC112" t="s">
        <v>553</v>
      </c>
      <c r="CD112">
        <v>2</v>
      </c>
      <c r="CE112" t="s">
        <v>570</v>
      </c>
      <c r="CF112">
        <v>2</v>
      </c>
      <c r="CG112" t="s">
        <v>576</v>
      </c>
      <c r="CH112">
        <v>1</v>
      </c>
      <c r="CI112" t="s">
        <v>556</v>
      </c>
      <c r="CJ112">
        <v>2</v>
      </c>
      <c r="CK112" t="s">
        <v>584</v>
      </c>
      <c r="CL112" t="s">
        <v>558</v>
      </c>
      <c r="CM112">
        <v>1</v>
      </c>
      <c r="CN112" t="s">
        <v>521</v>
      </c>
      <c r="CO112">
        <v>7.5</v>
      </c>
      <c r="CP112">
        <v>9</v>
      </c>
      <c r="CQ112" t="s">
        <v>525</v>
      </c>
      <c r="CR112" t="s">
        <v>585</v>
      </c>
      <c r="CS112" t="s">
        <v>39</v>
      </c>
    </row>
    <row r="113" spans="1:97" x14ac:dyDescent="0.35">
      <c r="A113" t="s">
        <v>94</v>
      </c>
      <c r="B113" t="s">
        <v>269</v>
      </c>
      <c r="C113">
        <v>628</v>
      </c>
      <c r="D113" s="5">
        <v>627</v>
      </c>
      <c r="E113">
        <v>1</v>
      </c>
      <c r="F113">
        <v>100</v>
      </c>
      <c r="G113">
        <v>54</v>
      </c>
      <c r="H113" t="b">
        <v>1</v>
      </c>
      <c r="I113">
        <v>5</v>
      </c>
      <c r="J113">
        <v>5</v>
      </c>
      <c r="K113" t="s">
        <v>1148</v>
      </c>
      <c r="L113">
        <v>1</v>
      </c>
      <c r="M113">
        <v>0</v>
      </c>
      <c r="N113" t="s">
        <v>1082</v>
      </c>
      <c r="O113">
        <v>2</v>
      </c>
      <c r="P113">
        <v>3</v>
      </c>
      <c r="Q113" t="s">
        <v>1010</v>
      </c>
      <c r="R113" t="s">
        <v>39</v>
      </c>
      <c r="S113">
        <v>1</v>
      </c>
      <c r="T113" t="s">
        <v>39</v>
      </c>
      <c r="U113" t="s">
        <v>784</v>
      </c>
      <c r="V113">
        <v>1</v>
      </c>
      <c r="W113">
        <v>1</v>
      </c>
      <c r="X113" t="s">
        <v>54</v>
      </c>
      <c r="Y113">
        <v>1</v>
      </c>
      <c r="Z113" t="s">
        <v>39</v>
      </c>
      <c r="AA113">
        <v>1</v>
      </c>
      <c r="AB113" t="s">
        <v>47</v>
      </c>
      <c r="AC113" t="s">
        <v>48</v>
      </c>
      <c r="AD113">
        <v>23.5</v>
      </c>
      <c r="AE113">
        <v>8.5</v>
      </c>
      <c r="AF113">
        <v>9</v>
      </c>
      <c r="AG113" t="s">
        <v>57</v>
      </c>
      <c r="AH113" t="s">
        <v>57</v>
      </c>
      <c r="AI113" t="s">
        <v>57</v>
      </c>
      <c r="AJ113">
        <v>4</v>
      </c>
      <c r="AK113">
        <v>4</v>
      </c>
      <c r="AL113">
        <v>0</v>
      </c>
      <c r="AM113">
        <v>8</v>
      </c>
      <c r="AN113" t="s">
        <v>61</v>
      </c>
      <c r="AO113">
        <v>0</v>
      </c>
      <c r="AP113">
        <v>3</v>
      </c>
      <c r="AR113" s="9">
        <v>43904.795185185183</v>
      </c>
      <c r="AS113">
        <v>100</v>
      </c>
      <c r="AT113" t="s">
        <v>514</v>
      </c>
      <c r="AU113" t="s">
        <v>57</v>
      </c>
      <c r="AV113">
        <v>4</v>
      </c>
      <c r="AW113" t="s">
        <v>57</v>
      </c>
      <c r="AX113">
        <v>4</v>
      </c>
      <c r="AY113" t="s">
        <v>49</v>
      </c>
      <c r="AZ113">
        <v>2</v>
      </c>
      <c r="BA113">
        <v>10</v>
      </c>
      <c r="BB113" t="s">
        <v>45</v>
      </c>
      <c r="BC113">
        <v>2</v>
      </c>
      <c r="BD113">
        <v>5</v>
      </c>
      <c r="BE113" t="s">
        <v>39</v>
      </c>
      <c r="BF113">
        <v>1</v>
      </c>
      <c r="BG113">
        <v>0</v>
      </c>
      <c r="BH113">
        <v>0</v>
      </c>
      <c r="BI113">
        <v>3</v>
      </c>
      <c r="BJ113" t="s">
        <v>581</v>
      </c>
      <c r="BK113" t="s">
        <v>582</v>
      </c>
      <c r="BL113" t="s">
        <v>581</v>
      </c>
      <c r="BM113" t="s">
        <v>582</v>
      </c>
      <c r="BN113" s="5">
        <v>3</v>
      </c>
      <c r="BO113" t="s">
        <v>594</v>
      </c>
      <c r="BP113" t="s">
        <v>583</v>
      </c>
      <c r="BQ113">
        <v>23.5</v>
      </c>
      <c r="BR113">
        <v>1.5</v>
      </c>
      <c r="BS113">
        <v>33</v>
      </c>
      <c r="BT113">
        <v>0</v>
      </c>
      <c r="BU113">
        <v>0</v>
      </c>
      <c r="BV113" t="s">
        <v>568</v>
      </c>
      <c r="BW113">
        <v>1996</v>
      </c>
      <c r="BX113">
        <v>0</v>
      </c>
      <c r="BY113">
        <v>24</v>
      </c>
      <c r="BZ113" t="s">
        <v>1075</v>
      </c>
      <c r="CA113" t="s">
        <v>569</v>
      </c>
      <c r="CB113">
        <v>1</v>
      </c>
      <c r="CC113" t="s">
        <v>553</v>
      </c>
      <c r="CD113">
        <v>2</v>
      </c>
      <c r="CE113" t="s">
        <v>601</v>
      </c>
      <c r="CF113">
        <v>3</v>
      </c>
      <c r="CG113" t="s">
        <v>576</v>
      </c>
      <c r="CH113">
        <v>1</v>
      </c>
      <c r="CI113" t="s">
        <v>556</v>
      </c>
      <c r="CJ113">
        <v>2</v>
      </c>
      <c r="CK113" t="s">
        <v>602</v>
      </c>
      <c r="CL113" t="s">
        <v>558</v>
      </c>
      <c r="CM113">
        <v>1</v>
      </c>
      <c r="CN113" t="s">
        <v>521</v>
      </c>
      <c r="CO113">
        <v>7.5</v>
      </c>
      <c r="CP113">
        <v>8</v>
      </c>
      <c r="CQ113" t="s">
        <v>525</v>
      </c>
      <c r="CR113" t="s">
        <v>561</v>
      </c>
      <c r="CS113" t="s">
        <v>39</v>
      </c>
    </row>
    <row r="114" spans="1:97" x14ac:dyDescent="0.35">
      <c r="A114" t="s">
        <v>94</v>
      </c>
      <c r="B114" t="s">
        <v>269</v>
      </c>
      <c r="C114">
        <v>628</v>
      </c>
      <c r="D114" s="5">
        <v>627</v>
      </c>
      <c r="E114">
        <v>1</v>
      </c>
      <c r="F114">
        <v>100</v>
      </c>
      <c r="G114">
        <v>75</v>
      </c>
      <c r="H114" t="b">
        <v>1</v>
      </c>
      <c r="I114">
        <v>5</v>
      </c>
      <c r="J114">
        <v>5</v>
      </c>
      <c r="K114" t="s">
        <v>1142</v>
      </c>
      <c r="L114">
        <v>1</v>
      </c>
      <c r="M114">
        <v>0</v>
      </c>
      <c r="N114" t="s">
        <v>1082</v>
      </c>
      <c r="O114">
        <v>2</v>
      </c>
      <c r="P114">
        <v>3</v>
      </c>
      <c r="Q114" t="s">
        <v>1010</v>
      </c>
      <c r="R114" t="s">
        <v>39</v>
      </c>
      <c r="S114">
        <v>1</v>
      </c>
      <c r="T114" t="s">
        <v>39</v>
      </c>
      <c r="U114" t="s">
        <v>784</v>
      </c>
      <c r="V114">
        <v>1</v>
      </c>
      <c r="W114">
        <v>1</v>
      </c>
      <c r="X114" t="s">
        <v>59</v>
      </c>
      <c r="Y114">
        <v>2</v>
      </c>
      <c r="Z114" t="s">
        <v>39</v>
      </c>
      <c r="AA114">
        <v>1</v>
      </c>
      <c r="AB114" t="s">
        <v>60</v>
      </c>
      <c r="AC114" t="s">
        <v>62</v>
      </c>
      <c r="AD114">
        <v>22.5</v>
      </c>
      <c r="AE114">
        <v>7.5</v>
      </c>
      <c r="AF114">
        <v>9</v>
      </c>
      <c r="AG114" t="s">
        <v>57</v>
      </c>
      <c r="AH114" t="s">
        <v>52</v>
      </c>
      <c r="AI114" t="s">
        <v>57</v>
      </c>
      <c r="AJ114">
        <v>4</v>
      </c>
      <c r="AK114">
        <v>3</v>
      </c>
      <c r="AL114">
        <v>0</v>
      </c>
      <c r="AM114">
        <v>7</v>
      </c>
      <c r="AN114" t="s">
        <v>61</v>
      </c>
      <c r="AO114">
        <v>0</v>
      </c>
      <c r="AP114">
        <v>3</v>
      </c>
      <c r="AQ114">
        <v>0.8</v>
      </c>
      <c r="AR114" s="9">
        <v>43904.720069444447</v>
      </c>
      <c r="AS114">
        <v>100</v>
      </c>
      <c r="AT114" t="s">
        <v>514</v>
      </c>
      <c r="AU114" t="s">
        <v>52</v>
      </c>
      <c r="AV114">
        <v>3</v>
      </c>
      <c r="AW114" t="s">
        <v>57</v>
      </c>
      <c r="AX114">
        <v>4</v>
      </c>
      <c r="AY114" t="s">
        <v>57</v>
      </c>
      <c r="AZ114">
        <v>0</v>
      </c>
      <c r="BA114">
        <v>7</v>
      </c>
      <c r="BB114" t="s">
        <v>58</v>
      </c>
      <c r="BC114">
        <v>-1</v>
      </c>
      <c r="BD114">
        <v>2</v>
      </c>
      <c r="BE114" t="s">
        <v>39</v>
      </c>
      <c r="BF114">
        <v>1</v>
      </c>
      <c r="BG114">
        <v>0</v>
      </c>
      <c r="BH114">
        <v>0</v>
      </c>
      <c r="BI114">
        <v>2</v>
      </c>
      <c r="BJ114" t="s">
        <v>566</v>
      </c>
      <c r="BK114" t="s">
        <v>567</v>
      </c>
      <c r="BL114" t="s">
        <v>566</v>
      </c>
      <c r="BM114" t="s">
        <v>567</v>
      </c>
      <c r="BN114" s="5">
        <v>2</v>
      </c>
      <c r="BO114" t="s">
        <v>41</v>
      </c>
      <c r="BP114" t="s">
        <v>560</v>
      </c>
      <c r="BQ114">
        <v>24.5</v>
      </c>
      <c r="BR114">
        <v>3.5</v>
      </c>
      <c r="BS114">
        <v>70</v>
      </c>
      <c r="BT114">
        <v>0</v>
      </c>
      <c r="BU114">
        <v>0</v>
      </c>
      <c r="BV114" t="s">
        <v>568</v>
      </c>
      <c r="BW114">
        <v>1990</v>
      </c>
      <c r="BX114">
        <v>0</v>
      </c>
      <c r="BY114">
        <v>30</v>
      </c>
      <c r="BZ114" t="s">
        <v>1076</v>
      </c>
      <c r="CA114" t="s">
        <v>569</v>
      </c>
      <c r="CB114">
        <v>1</v>
      </c>
      <c r="CC114" t="s">
        <v>553</v>
      </c>
      <c r="CD114">
        <v>2</v>
      </c>
      <c r="CE114" t="s">
        <v>570</v>
      </c>
      <c r="CF114">
        <v>2</v>
      </c>
      <c r="CG114" t="s">
        <v>571</v>
      </c>
      <c r="CH114">
        <v>2</v>
      </c>
      <c r="CI114" t="s">
        <v>556</v>
      </c>
      <c r="CJ114">
        <v>2</v>
      </c>
      <c r="CK114" t="s">
        <v>572</v>
      </c>
      <c r="CL114" t="s">
        <v>573</v>
      </c>
      <c r="CM114">
        <v>0</v>
      </c>
      <c r="CN114" t="s">
        <v>521</v>
      </c>
      <c r="CO114">
        <v>7.5</v>
      </c>
      <c r="CP114">
        <v>7</v>
      </c>
      <c r="CQ114" t="s">
        <v>518</v>
      </c>
      <c r="CR114" t="s">
        <v>574</v>
      </c>
      <c r="CS114" t="s">
        <v>39</v>
      </c>
    </row>
    <row r="115" spans="1:97" x14ac:dyDescent="0.35">
      <c r="A115" t="s">
        <v>94</v>
      </c>
      <c r="B115" t="s">
        <v>270</v>
      </c>
      <c r="C115">
        <v>638</v>
      </c>
      <c r="D115" s="5">
        <v>635</v>
      </c>
      <c r="E115">
        <v>1</v>
      </c>
      <c r="F115">
        <v>100</v>
      </c>
      <c r="G115">
        <v>185</v>
      </c>
      <c r="H115" t="b">
        <v>1</v>
      </c>
      <c r="I115">
        <v>5</v>
      </c>
      <c r="J115">
        <v>5</v>
      </c>
      <c r="K115" t="s">
        <v>1147</v>
      </c>
      <c r="L115">
        <v>1</v>
      </c>
      <c r="M115">
        <v>0</v>
      </c>
      <c r="N115" t="s">
        <v>1082</v>
      </c>
      <c r="O115">
        <v>2</v>
      </c>
      <c r="P115">
        <v>3</v>
      </c>
      <c r="Q115" t="s">
        <v>1010</v>
      </c>
      <c r="R115" t="s">
        <v>39</v>
      </c>
      <c r="S115">
        <v>1</v>
      </c>
      <c r="T115" t="s">
        <v>39</v>
      </c>
      <c r="U115" t="s">
        <v>784</v>
      </c>
      <c r="V115">
        <v>1</v>
      </c>
      <c r="W115">
        <v>1</v>
      </c>
      <c r="X115" t="s">
        <v>54</v>
      </c>
      <c r="Y115">
        <v>1</v>
      </c>
      <c r="Z115" t="s">
        <v>39</v>
      </c>
      <c r="AA115">
        <v>1</v>
      </c>
      <c r="AB115" t="s">
        <v>41</v>
      </c>
      <c r="AC115" t="s">
        <v>48</v>
      </c>
      <c r="AD115">
        <v>24.5</v>
      </c>
      <c r="AE115">
        <v>8.5</v>
      </c>
      <c r="AF115">
        <v>8</v>
      </c>
      <c r="AG115" t="s">
        <v>57</v>
      </c>
      <c r="AH115" t="s">
        <v>57</v>
      </c>
      <c r="AI115" t="s">
        <v>57</v>
      </c>
      <c r="AJ115">
        <v>4</v>
      </c>
      <c r="AK115">
        <v>4</v>
      </c>
      <c r="AL115">
        <v>0</v>
      </c>
      <c r="AM115">
        <v>8</v>
      </c>
      <c r="AN115" t="s">
        <v>58</v>
      </c>
      <c r="AO115">
        <v>-1</v>
      </c>
      <c r="AP115">
        <v>2</v>
      </c>
      <c r="AR115" s="9">
        <v>43905.763043981482</v>
      </c>
      <c r="AS115">
        <v>100</v>
      </c>
      <c r="AT115" t="s">
        <v>514</v>
      </c>
      <c r="AU115" t="s">
        <v>52</v>
      </c>
      <c r="AV115">
        <v>3</v>
      </c>
      <c r="AW115" t="s">
        <v>44</v>
      </c>
      <c r="AX115">
        <v>1</v>
      </c>
      <c r="AY115" t="s">
        <v>57</v>
      </c>
      <c r="AZ115">
        <v>0</v>
      </c>
      <c r="BA115">
        <v>4</v>
      </c>
      <c r="BB115" t="s">
        <v>61</v>
      </c>
      <c r="BC115">
        <v>0</v>
      </c>
      <c r="BD115">
        <v>3</v>
      </c>
      <c r="BE115" t="s">
        <v>39</v>
      </c>
      <c r="BF115">
        <v>1</v>
      </c>
      <c r="BG115">
        <v>0</v>
      </c>
      <c r="BH115">
        <v>0</v>
      </c>
      <c r="BI115">
        <v>3</v>
      </c>
      <c r="BJ115" t="s">
        <v>581</v>
      </c>
      <c r="BK115" t="s">
        <v>582</v>
      </c>
      <c r="BL115" t="s">
        <v>581</v>
      </c>
      <c r="BM115" t="s">
        <v>582</v>
      </c>
      <c r="BN115" s="5">
        <v>3</v>
      </c>
      <c r="BO115" t="s">
        <v>559</v>
      </c>
      <c r="BP115" t="s">
        <v>583</v>
      </c>
      <c r="BQ115">
        <v>22.5</v>
      </c>
      <c r="BR115">
        <v>1.5</v>
      </c>
      <c r="BS115">
        <v>42</v>
      </c>
      <c r="BT115">
        <v>0</v>
      </c>
      <c r="BU115">
        <v>0</v>
      </c>
      <c r="BV115" t="s">
        <v>542</v>
      </c>
      <c r="BW115">
        <v>1986</v>
      </c>
      <c r="BX115">
        <v>1</v>
      </c>
      <c r="BY115">
        <v>34</v>
      </c>
      <c r="BZ115" t="s">
        <v>1076</v>
      </c>
      <c r="CA115" t="s">
        <v>569</v>
      </c>
      <c r="CB115">
        <v>1</v>
      </c>
      <c r="CC115" t="s">
        <v>590</v>
      </c>
      <c r="CD115">
        <v>1</v>
      </c>
      <c r="CE115" t="s">
        <v>570</v>
      </c>
      <c r="CF115">
        <v>2</v>
      </c>
      <c r="CG115" t="s">
        <v>571</v>
      </c>
      <c r="CH115">
        <v>2</v>
      </c>
      <c r="CI115" t="s">
        <v>598</v>
      </c>
      <c r="CJ115">
        <v>1</v>
      </c>
      <c r="CK115" t="s">
        <v>599</v>
      </c>
      <c r="CL115" t="s">
        <v>558</v>
      </c>
      <c r="CM115">
        <v>1</v>
      </c>
      <c r="CN115" t="s">
        <v>521</v>
      </c>
      <c r="CO115">
        <v>7.5</v>
      </c>
      <c r="CP115">
        <v>9</v>
      </c>
      <c r="CQ115" t="s">
        <v>525</v>
      </c>
      <c r="CR115" t="s">
        <v>574</v>
      </c>
      <c r="CS115" t="s">
        <v>39</v>
      </c>
    </row>
    <row r="116" spans="1:97" x14ac:dyDescent="0.35">
      <c r="A116" t="s">
        <v>94</v>
      </c>
      <c r="B116" t="s">
        <v>232</v>
      </c>
      <c r="C116">
        <v>653</v>
      </c>
      <c r="D116" s="5">
        <v>651</v>
      </c>
      <c r="E116">
        <v>1</v>
      </c>
      <c r="F116">
        <v>100</v>
      </c>
      <c r="G116">
        <v>102</v>
      </c>
      <c r="H116" t="b">
        <v>1</v>
      </c>
      <c r="I116">
        <v>5</v>
      </c>
      <c r="J116">
        <v>5</v>
      </c>
      <c r="K116" t="s">
        <v>1092</v>
      </c>
      <c r="L116">
        <v>1</v>
      </c>
      <c r="M116">
        <v>0</v>
      </c>
      <c r="N116" t="s">
        <v>1082</v>
      </c>
      <c r="O116">
        <v>2</v>
      </c>
      <c r="P116">
        <v>3</v>
      </c>
      <c r="Q116" t="s">
        <v>1010</v>
      </c>
      <c r="R116" t="s">
        <v>39</v>
      </c>
      <c r="S116">
        <v>1</v>
      </c>
      <c r="T116" t="s">
        <v>39</v>
      </c>
      <c r="U116" t="s">
        <v>784</v>
      </c>
      <c r="V116">
        <v>1</v>
      </c>
      <c r="W116">
        <v>1</v>
      </c>
      <c r="X116" t="s">
        <v>54</v>
      </c>
      <c r="Y116">
        <v>1</v>
      </c>
      <c r="Z116" t="s">
        <v>39</v>
      </c>
      <c r="AA116">
        <v>1</v>
      </c>
      <c r="AB116" t="s">
        <v>47</v>
      </c>
      <c r="AC116" t="s">
        <v>48</v>
      </c>
      <c r="AD116">
        <v>23.5</v>
      </c>
      <c r="AE116">
        <v>8.5</v>
      </c>
      <c r="AF116">
        <v>9</v>
      </c>
      <c r="AG116" t="s">
        <v>57</v>
      </c>
      <c r="AH116" t="s">
        <v>57</v>
      </c>
      <c r="AI116" t="s">
        <v>57</v>
      </c>
      <c r="AJ116">
        <v>4</v>
      </c>
      <c r="AK116">
        <v>4</v>
      </c>
      <c r="AL116">
        <v>0</v>
      </c>
      <c r="AM116">
        <v>8</v>
      </c>
      <c r="AN116" t="s">
        <v>45</v>
      </c>
      <c r="AO116">
        <v>2</v>
      </c>
      <c r="AP116">
        <v>5</v>
      </c>
      <c r="AR116" s="9">
        <v>43904.794409722221</v>
      </c>
      <c r="AS116">
        <v>100</v>
      </c>
      <c r="AT116" t="s">
        <v>514</v>
      </c>
      <c r="AU116" t="s">
        <v>52</v>
      </c>
      <c r="AV116">
        <v>3</v>
      </c>
      <c r="AW116" t="s">
        <v>57</v>
      </c>
      <c r="AX116">
        <v>4</v>
      </c>
      <c r="AY116" t="s">
        <v>57</v>
      </c>
      <c r="AZ116">
        <v>0</v>
      </c>
      <c r="BA116">
        <v>7</v>
      </c>
      <c r="BB116" t="s">
        <v>65</v>
      </c>
      <c r="BC116">
        <v>1</v>
      </c>
      <c r="BD116">
        <v>4</v>
      </c>
      <c r="BE116" t="s">
        <v>39</v>
      </c>
      <c r="BF116">
        <v>1</v>
      </c>
      <c r="BG116">
        <v>0</v>
      </c>
      <c r="BH116">
        <v>0</v>
      </c>
      <c r="BI116">
        <v>3</v>
      </c>
      <c r="BJ116" t="s">
        <v>581</v>
      </c>
      <c r="BK116" t="s">
        <v>582</v>
      </c>
      <c r="BL116" t="s">
        <v>581</v>
      </c>
      <c r="BM116" t="s">
        <v>582</v>
      </c>
      <c r="BN116" s="5">
        <v>3</v>
      </c>
      <c r="BO116" t="s">
        <v>594</v>
      </c>
      <c r="BP116" t="s">
        <v>583</v>
      </c>
      <c r="BQ116">
        <v>23.5</v>
      </c>
      <c r="BR116">
        <v>1.5</v>
      </c>
      <c r="BS116">
        <v>33</v>
      </c>
      <c r="BT116">
        <v>0</v>
      </c>
      <c r="BU116">
        <v>0</v>
      </c>
      <c r="BV116" t="s">
        <v>568</v>
      </c>
      <c r="BW116">
        <v>1995</v>
      </c>
      <c r="BX116">
        <v>0</v>
      </c>
      <c r="BY116">
        <v>25</v>
      </c>
      <c r="BZ116" t="s">
        <v>1075</v>
      </c>
      <c r="CA116" t="s">
        <v>569</v>
      </c>
      <c r="CB116">
        <v>1</v>
      </c>
      <c r="CC116" t="s">
        <v>553</v>
      </c>
      <c r="CD116">
        <v>2</v>
      </c>
      <c r="CE116" t="s">
        <v>554</v>
      </c>
      <c r="CF116">
        <v>1</v>
      </c>
      <c r="CG116" t="s">
        <v>571</v>
      </c>
      <c r="CH116">
        <v>2</v>
      </c>
      <c r="CI116" t="s">
        <v>556</v>
      </c>
      <c r="CJ116">
        <v>2</v>
      </c>
      <c r="CK116" t="s">
        <v>609</v>
      </c>
      <c r="CL116" t="s">
        <v>578</v>
      </c>
      <c r="CM116">
        <v>1</v>
      </c>
      <c r="CN116" t="s">
        <v>521</v>
      </c>
      <c r="CO116">
        <v>7.5</v>
      </c>
      <c r="CP116">
        <v>8</v>
      </c>
      <c r="CQ116" t="s">
        <v>520</v>
      </c>
      <c r="CR116" t="s">
        <v>579</v>
      </c>
      <c r="CS116" t="s">
        <v>39</v>
      </c>
    </row>
    <row r="117" spans="1:97" x14ac:dyDescent="0.35">
      <c r="A117" t="s">
        <v>88</v>
      </c>
      <c r="B117" t="s">
        <v>181</v>
      </c>
      <c r="C117">
        <v>701</v>
      </c>
      <c r="D117" s="5">
        <v>700</v>
      </c>
      <c r="E117">
        <v>1</v>
      </c>
      <c r="F117">
        <v>100</v>
      </c>
      <c r="G117">
        <v>76</v>
      </c>
      <c r="H117" t="b">
        <v>1</v>
      </c>
      <c r="I117">
        <v>4</v>
      </c>
      <c r="J117">
        <v>4</v>
      </c>
      <c r="K117" t="s">
        <v>1100</v>
      </c>
      <c r="L117">
        <v>0</v>
      </c>
      <c r="M117">
        <v>0</v>
      </c>
      <c r="N117" t="s">
        <v>1082</v>
      </c>
      <c r="O117">
        <v>1</v>
      </c>
      <c r="P117">
        <v>3</v>
      </c>
      <c r="Q117" t="s">
        <v>1009</v>
      </c>
      <c r="R117" t="s">
        <v>39</v>
      </c>
      <c r="S117">
        <v>1</v>
      </c>
      <c r="T117" t="s">
        <v>50</v>
      </c>
      <c r="U117" t="s">
        <v>785</v>
      </c>
      <c r="V117">
        <v>1</v>
      </c>
      <c r="W117">
        <v>0</v>
      </c>
      <c r="X117" t="s">
        <v>46</v>
      </c>
      <c r="Y117">
        <v>3</v>
      </c>
      <c r="Z117" t="s">
        <v>39</v>
      </c>
      <c r="AA117">
        <v>1</v>
      </c>
      <c r="AB117" t="s">
        <v>60</v>
      </c>
      <c r="AC117" t="s">
        <v>51</v>
      </c>
      <c r="AD117">
        <v>22.5</v>
      </c>
      <c r="AE117">
        <v>6.5</v>
      </c>
      <c r="AF117">
        <v>8</v>
      </c>
      <c r="AG117" t="s">
        <v>57</v>
      </c>
      <c r="AH117" t="s">
        <v>57</v>
      </c>
      <c r="AI117" t="s">
        <v>44</v>
      </c>
      <c r="AJ117">
        <v>4</v>
      </c>
      <c r="AK117">
        <v>4</v>
      </c>
      <c r="AL117">
        <v>3</v>
      </c>
      <c r="AM117">
        <v>11</v>
      </c>
      <c r="AN117" t="s">
        <v>61</v>
      </c>
      <c r="AO117">
        <v>0</v>
      </c>
      <c r="AP117">
        <v>3</v>
      </c>
      <c r="AR117" s="9">
        <v>43904.768101851849</v>
      </c>
      <c r="AS117">
        <v>100</v>
      </c>
      <c r="AT117" t="s">
        <v>514</v>
      </c>
      <c r="AU117" t="s">
        <v>57</v>
      </c>
      <c r="AV117">
        <v>4</v>
      </c>
      <c r="AW117" t="s">
        <v>57</v>
      </c>
      <c r="AX117">
        <v>4</v>
      </c>
      <c r="AY117" t="s">
        <v>52</v>
      </c>
      <c r="AZ117">
        <v>1</v>
      </c>
      <c r="BA117">
        <v>9</v>
      </c>
      <c r="BB117" t="s">
        <v>45</v>
      </c>
      <c r="BC117">
        <v>2</v>
      </c>
      <c r="BD117">
        <v>5</v>
      </c>
      <c r="BE117" t="s">
        <v>39</v>
      </c>
      <c r="BF117">
        <v>1</v>
      </c>
      <c r="BG117">
        <v>0</v>
      </c>
      <c r="BH117">
        <v>0</v>
      </c>
      <c r="BI117">
        <v>1</v>
      </c>
      <c r="BJ117" t="s">
        <v>562</v>
      </c>
      <c r="BK117" t="s">
        <v>563</v>
      </c>
      <c r="BL117" t="s">
        <v>562</v>
      </c>
      <c r="BM117" t="s">
        <v>563</v>
      </c>
      <c r="BN117" s="5">
        <v>1</v>
      </c>
      <c r="BO117" t="s">
        <v>559</v>
      </c>
      <c r="BP117" t="s">
        <v>620</v>
      </c>
      <c r="BQ117">
        <v>22.5</v>
      </c>
      <c r="BR117">
        <v>4.5</v>
      </c>
      <c r="BS117">
        <v>100</v>
      </c>
      <c r="BT117">
        <v>0</v>
      </c>
      <c r="BU117">
        <v>0</v>
      </c>
      <c r="BV117" t="s">
        <v>542</v>
      </c>
      <c r="BW117">
        <v>1994</v>
      </c>
      <c r="BX117">
        <v>1</v>
      </c>
      <c r="BY117">
        <v>26</v>
      </c>
      <c r="BZ117" t="s">
        <v>1076</v>
      </c>
      <c r="CA117" t="s">
        <v>552</v>
      </c>
      <c r="CB117">
        <v>4</v>
      </c>
      <c r="CC117" t="s">
        <v>553</v>
      </c>
      <c r="CD117">
        <v>2</v>
      </c>
      <c r="CE117" t="s">
        <v>601</v>
      </c>
      <c r="CF117">
        <v>3</v>
      </c>
      <c r="CG117" t="s">
        <v>576</v>
      </c>
      <c r="CH117">
        <v>1</v>
      </c>
      <c r="CI117" t="s">
        <v>556</v>
      </c>
      <c r="CJ117">
        <v>2</v>
      </c>
      <c r="CK117" t="s">
        <v>627</v>
      </c>
      <c r="CL117" t="s">
        <v>578</v>
      </c>
      <c r="CM117">
        <v>1</v>
      </c>
      <c r="CN117" t="s">
        <v>522</v>
      </c>
      <c r="CO117">
        <v>5.5</v>
      </c>
      <c r="CP117">
        <v>7</v>
      </c>
      <c r="CQ117" t="s">
        <v>520</v>
      </c>
      <c r="CR117" t="s">
        <v>585</v>
      </c>
      <c r="CS117" t="s">
        <v>39</v>
      </c>
    </row>
    <row r="118" spans="1:97" x14ac:dyDescent="0.35">
      <c r="A118" t="s">
        <v>94</v>
      </c>
      <c r="B118" t="s">
        <v>181</v>
      </c>
      <c r="C118">
        <v>701</v>
      </c>
      <c r="D118" s="5">
        <v>700</v>
      </c>
      <c r="E118">
        <v>1</v>
      </c>
      <c r="F118">
        <v>100</v>
      </c>
      <c r="G118">
        <v>59</v>
      </c>
      <c r="H118" t="b">
        <v>1</v>
      </c>
      <c r="I118">
        <v>5</v>
      </c>
      <c r="J118">
        <v>5</v>
      </c>
      <c r="K118" t="s">
        <v>1094</v>
      </c>
      <c r="L118">
        <v>1</v>
      </c>
      <c r="M118">
        <v>0</v>
      </c>
      <c r="N118" t="s">
        <v>1082</v>
      </c>
      <c r="O118">
        <v>2</v>
      </c>
      <c r="P118">
        <v>3</v>
      </c>
      <c r="Q118" t="s">
        <v>1010</v>
      </c>
      <c r="R118" t="s">
        <v>39</v>
      </c>
      <c r="S118">
        <v>1</v>
      </c>
      <c r="T118" t="s">
        <v>39</v>
      </c>
      <c r="U118" t="s">
        <v>784</v>
      </c>
      <c r="V118">
        <v>1</v>
      </c>
      <c r="W118">
        <v>1</v>
      </c>
      <c r="X118" t="s">
        <v>59</v>
      </c>
      <c r="Y118">
        <v>2</v>
      </c>
      <c r="Z118" t="s">
        <v>39</v>
      </c>
      <c r="AA118">
        <v>1</v>
      </c>
      <c r="AB118" t="s">
        <v>55</v>
      </c>
      <c r="AC118" t="s">
        <v>63</v>
      </c>
      <c r="AD118">
        <v>21.5</v>
      </c>
      <c r="AE118">
        <v>5.5</v>
      </c>
      <c r="AF118">
        <v>8</v>
      </c>
      <c r="AG118" t="s">
        <v>57</v>
      </c>
      <c r="AH118" t="s">
        <v>57</v>
      </c>
      <c r="AI118" t="s">
        <v>57</v>
      </c>
      <c r="AJ118">
        <v>4</v>
      </c>
      <c r="AK118">
        <v>4</v>
      </c>
      <c r="AL118">
        <v>0</v>
      </c>
      <c r="AM118">
        <v>8</v>
      </c>
      <c r="AN118" t="s">
        <v>65</v>
      </c>
      <c r="AO118">
        <v>1</v>
      </c>
      <c r="AP118">
        <v>4</v>
      </c>
      <c r="AR118" s="9">
        <v>43904.719004629631</v>
      </c>
      <c r="AS118">
        <v>100</v>
      </c>
      <c r="AT118" t="s">
        <v>514</v>
      </c>
      <c r="AU118" t="s">
        <v>57</v>
      </c>
      <c r="AV118">
        <v>4</v>
      </c>
      <c r="AW118" t="s">
        <v>57</v>
      </c>
      <c r="AX118">
        <v>4</v>
      </c>
      <c r="AY118" t="s">
        <v>52</v>
      </c>
      <c r="AZ118">
        <v>1</v>
      </c>
      <c r="BA118">
        <v>9</v>
      </c>
      <c r="BB118" t="s">
        <v>45</v>
      </c>
      <c r="BC118">
        <v>2</v>
      </c>
      <c r="BD118">
        <v>5</v>
      </c>
      <c r="BE118" t="s">
        <v>39</v>
      </c>
      <c r="BF118">
        <v>1</v>
      </c>
      <c r="BG118">
        <v>0</v>
      </c>
      <c r="BH118">
        <v>0</v>
      </c>
      <c r="BI118">
        <v>2</v>
      </c>
      <c r="BJ118" t="s">
        <v>566</v>
      </c>
      <c r="BK118" t="s">
        <v>567</v>
      </c>
      <c r="BL118" t="s">
        <v>566</v>
      </c>
      <c r="BM118" t="s">
        <v>567</v>
      </c>
      <c r="BN118" s="5">
        <v>2</v>
      </c>
      <c r="BO118" t="s">
        <v>611</v>
      </c>
      <c r="BP118" t="s">
        <v>583</v>
      </c>
      <c r="BQ118">
        <v>21.5</v>
      </c>
      <c r="BR118">
        <v>1.5</v>
      </c>
      <c r="BS118">
        <v>60</v>
      </c>
      <c r="BT118">
        <v>0</v>
      </c>
      <c r="BU118">
        <v>0</v>
      </c>
      <c r="BV118" t="s">
        <v>542</v>
      </c>
      <c r="BW118">
        <v>1982</v>
      </c>
      <c r="BX118">
        <v>1</v>
      </c>
      <c r="BY118">
        <v>38</v>
      </c>
      <c r="BZ118" t="s">
        <v>1077</v>
      </c>
      <c r="CA118" t="s">
        <v>552</v>
      </c>
      <c r="CB118">
        <v>4</v>
      </c>
      <c r="CC118" t="s">
        <v>590</v>
      </c>
      <c r="CD118">
        <v>1</v>
      </c>
      <c r="CE118" t="s">
        <v>554</v>
      </c>
      <c r="CF118">
        <v>1</v>
      </c>
      <c r="CG118" t="s">
        <v>571</v>
      </c>
      <c r="CH118">
        <v>2</v>
      </c>
      <c r="CI118" t="s">
        <v>556</v>
      </c>
      <c r="CJ118">
        <v>2</v>
      </c>
      <c r="CK118" t="s">
        <v>614</v>
      </c>
      <c r="CL118" t="s">
        <v>573</v>
      </c>
      <c r="CM118">
        <v>0</v>
      </c>
      <c r="CN118" t="s">
        <v>522</v>
      </c>
      <c r="CO118">
        <v>5.5</v>
      </c>
      <c r="CP118">
        <v>8</v>
      </c>
      <c r="CQ118" t="s">
        <v>520</v>
      </c>
      <c r="CR118" t="s">
        <v>561</v>
      </c>
      <c r="CS118" t="s">
        <v>39</v>
      </c>
    </row>
    <row r="119" spans="1:97" x14ac:dyDescent="0.35">
      <c r="A119" t="s">
        <v>88</v>
      </c>
      <c r="B119" t="s">
        <v>182</v>
      </c>
      <c r="C119">
        <v>702</v>
      </c>
      <c r="D119" s="5">
        <v>700</v>
      </c>
      <c r="E119">
        <v>1</v>
      </c>
      <c r="F119">
        <v>100</v>
      </c>
      <c r="G119">
        <v>132</v>
      </c>
      <c r="H119" t="b">
        <v>1</v>
      </c>
      <c r="I119">
        <v>5</v>
      </c>
      <c r="J119">
        <v>4</v>
      </c>
      <c r="K119" t="s">
        <v>1135</v>
      </c>
      <c r="L119">
        <v>0</v>
      </c>
      <c r="M119">
        <v>0</v>
      </c>
      <c r="N119" t="s">
        <v>1082</v>
      </c>
      <c r="O119">
        <v>1</v>
      </c>
      <c r="P119">
        <v>3</v>
      </c>
      <c r="Q119" t="s">
        <v>1009</v>
      </c>
      <c r="R119" t="s">
        <v>39</v>
      </c>
      <c r="S119">
        <v>1</v>
      </c>
      <c r="T119" t="s">
        <v>39</v>
      </c>
      <c r="U119" t="s">
        <v>784</v>
      </c>
      <c r="V119">
        <v>1</v>
      </c>
      <c r="W119">
        <v>1</v>
      </c>
      <c r="X119" t="s">
        <v>46</v>
      </c>
      <c r="Y119">
        <v>3</v>
      </c>
      <c r="Z119" t="s">
        <v>39</v>
      </c>
      <c r="AA119">
        <v>1</v>
      </c>
      <c r="AB119" t="s">
        <v>55</v>
      </c>
      <c r="AC119" t="s">
        <v>63</v>
      </c>
      <c r="AD119">
        <v>21.5</v>
      </c>
      <c r="AE119">
        <v>5.5</v>
      </c>
      <c r="AF119">
        <v>8</v>
      </c>
      <c r="AG119" t="s">
        <v>57</v>
      </c>
      <c r="AH119" t="s">
        <v>57</v>
      </c>
      <c r="AI119" t="s">
        <v>52</v>
      </c>
      <c r="AJ119">
        <v>4</v>
      </c>
      <c r="AK119">
        <v>4</v>
      </c>
      <c r="AL119">
        <v>1</v>
      </c>
      <c r="AM119">
        <v>9</v>
      </c>
      <c r="AN119" t="s">
        <v>61</v>
      </c>
      <c r="AO119">
        <v>0</v>
      </c>
      <c r="AP119">
        <v>3</v>
      </c>
      <c r="AQ119">
        <v>0.92</v>
      </c>
      <c r="AR119" s="9">
        <v>43904.938310185185</v>
      </c>
      <c r="AS119">
        <v>100</v>
      </c>
      <c r="AT119" t="s">
        <v>514</v>
      </c>
      <c r="AU119" t="s">
        <v>57</v>
      </c>
      <c r="AV119">
        <v>4</v>
      </c>
      <c r="AW119" t="s">
        <v>57</v>
      </c>
      <c r="AX119">
        <v>4</v>
      </c>
      <c r="AY119" t="s">
        <v>57</v>
      </c>
      <c r="AZ119">
        <v>0</v>
      </c>
      <c r="BA119">
        <v>8</v>
      </c>
      <c r="BB119" t="s">
        <v>64</v>
      </c>
      <c r="BC119">
        <v>-2</v>
      </c>
      <c r="BD119">
        <v>1</v>
      </c>
      <c r="BE119" t="s">
        <v>50</v>
      </c>
      <c r="BF119">
        <v>0</v>
      </c>
      <c r="BG119">
        <v>1</v>
      </c>
      <c r="BH119">
        <v>0</v>
      </c>
      <c r="BI119">
        <v>2</v>
      </c>
      <c r="BJ119" t="s">
        <v>701</v>
      </c>
      <c r="BK119" t="s">
        <v>567</v>
      </c>
      <c r="BL119" t="s">
        <v>701</v>
      </c>
      <c r="BM119" t="s">
        <v>567</v>
      </c>
      <c r="BN119" s="5">
        <v>2</v>
      </c>
      <c r="BO119" t="s">
        <v>611</v>
      </c>
      <c r="BP119" t="s">
        <v>583</v>
      </c>
      <c r="BQ119">
        <v>21.5</v>
      </c>
      <c r="BR119">
        <v>1.5</v>
      </c>
      <c r="BS119">
        <v>60</v>
      </c>
      <c r="BT119">
        <v>3</v>
      </c>
      <c r="BU119">
        <v>0</v>
      </c>
      <c r="BV119" t="s">
        <v>568</v>
      </c>
      <c r="BW119">
        <v>1980</v>
      </c>
      <c r="BX119">
        <v>0</v>
      </c>
      <c r="BY119">
        <v>40</v>
      </c>
      <c r="BZ119" t="s">
        <v>1077</v>
      </c>
      <c r="CA119" t="s">
        <v>552</v>
      </c>
      <c r="CB119">
        <v>4</v>
      </c>
      <c r="CC119" t="s">
        <v>590</v>
      </c>
      <c r="CD119">
        <v>1</v>
      </c>
      <c r="CE119" t="s">
        <v>554</v>
      </c>
      <c r="CF119">
        <v>1</v>
      </c>
      <c r="CG119" t="s">
        <v>571</v>
      </c>
      <c r="CH119">
        <v>2</v>
      </c>
      <c r="CI119" t="s">
        <v>556</v>
      </c>
      <c r="CJ119">
        <v>2</v>
      </c>
      <c r="CK119" t="s">
        <v>702</v>
      </c>
      <c r="CL119" t="s">
        <v>592</v>
      </c>
      <c r="CM119">
        <v>3</v>
      </c>
      <c r="CN119" t="s">
        <v>56</v>
      </c>
      <c r="CO119">
        <v>4.5</v>
      </c>
      <c r="CP119">
        <v>7</v>
      </c>
      <c r="CQ119" t="s">
        <v>520</v>
      </c>
      <c r="CR119" t="s">
        <v>585</v>
      </c>
      <c r="CS119" t="s">
        <v>39</v>
      </c>
    </row>
    <row r="120" spans="1:97" x14ac:dyDescent="0.35">
      <c r="A120" t="s">
        <v>94</v>
      </c>
      <c r="B120" t="s">
        <v>235</v>
      </c>
      <c r="C120">
        <v>716</v>
      </c>
      <c r="D120" s="5">
        <v>715</v>
      </c>
      <c r="E120">
        <v>1</v>
      </c>
      <c r="F120">
        <v>100</v>
      </c>
      <c r="G120">
        <v>68</v>
      </c>
      <c r="H120" t="b">
        <v>1</v>
      </c>
      <c r="I120">
        <v>5</v>
      </c>
      <c r="J120">
        <v>5</v>
      </c>
      <c r="K120" t="s">
        <v>1145</v>
      </c>
      <c r="L120">
        <v>1</v>
      </c>
      <c r="M120">
        <v>0</v>
      </c>
      <c r="N120" t="s">
        <v>1082</v>
      </c>
      <c r="O120">
        <v>2</v>
      </c>
      <c r="P120">
        <v>3</v>
      </c>
      <c r="Q120" t="s">
        <v>1010</v>
      </c>
      <c r="R120" t="s">
        <v>39</v>
      </c>
      <c r="S120">
        <v>1</v>
      </c>
      <c r="T120" t="s">
        <v>50</v>
      </c>
      <c r="U120" t="s">
        <v>785</v>
      </c>
      <c r="V120">
        <v>1</v>
      </c>
      <c r="W120">
        <v>0</v>
      </c>
      <c r="X120" t="s">
        <v>40</v>
      </c>
      <c r="Y120">
        <v>4</v>
      </c>
      <c r="Z120" t="s">
        <v>39</v>
      </c>
      <c r="AA120">
        <v>1</v>
      </c>
      <c r="AB120" t="s">
        <v>41</v>
      </c>
      <c r="AC120" t="s">
        <v>63</v>
      </c>
      <c r="AD120">
        <v>24.5</v>
      </c>
      <c r="AE120">
        <v>5.5</v>
      </c>
      <c r="AF120">
        <v>5</v>
      </c>
      <c r="AG120" t="s">
        <v>49</v>
      </c>
      <c r="AH120" t="s">
        <v>44</v>
      </c>
      <c r="AI120" t="s">
        <v>43</v>
      </c>
      <c r="AJ120">
        <v>2</v>
      </c>
      <c r="AK120">
        <v>1</v>
      </c>
      <c r="AL120">
        <v>4</v>
      </c>
      <c r="AM120">
        <v>7</v>
      </c>
      <c r="AN120" t="s">
        <v>58</v>
      </c>
      <c r="AO120">
        <v>-1</v>
      </c>
      <c r="AP120">
        <v>2</v>
      </c>
      <c r="AR120" s="9" t="s">
        <v>515</v>
      </c>
      <c r="AS120" t="s">
        <v>515</v>
      </c>
      <c r="AT120" t="s">
        <v>515</v>
      </c>
      <c r="AU120" t="s">
        <v>49</v>
      </c>
      <c r="AV120">
        <v>2</v>
      </c>
      <c r="AW120" t="s">
        <v>57</v>
      </c>
      <c r="AX120">
        <v>4</v>
      </c>
      <c r="AY120" t="s">
        <v>43</v>
      </c>
      <c r="AZ120">
        <v>0</v>
      </c>
      <c r="BA120">
        <v>6</v>
      </c>
      <c r="BB120" t="s">
        <v>64</v>
      </c>
      <c r="BC120">
        <v>-2</v>
      </c>
      <c r="BD120">
        <v>1</v>
      </c>
      <c r="BG120">
        <v>1</v>
      </c>
      <c r="BH120">
        <v>1</v>
      </c>
      <c r="BI120">
        <v>3</v>
      </c>
      <c r="BJ120" t="s">
        <v>587</v>
      </c>
      <c r="BK120" t="s">
        <v>588</v>
      </c>
      <c r="BL120" t="s">
        <v>587</v>
      </c>
      <c r="BM120" t="s">
        <v>588</v>
      </c>
      <c r="BN120">
        <v>4</v>
      </c>
      <c r="BO120" t="s">
        <v>41</v>
      </c>
      <c r="BP120" t="s">
        <v>583</v>
      </c>
      <c r="BQ120">
        <v>24.5</v>
      </c>
      <c r="BR120">
        <v>1.5</v>
      </c>
      <c r="BS120">
        <v>30</v>
      </c>
      <c r="BT120">
        <v>1</v>
      </c>
      <c r="BU120">
        <v>1</v>
      </c>
      <c r="BV120" t="s">
        <v>542</v>
      </c>
      <c r="BW120">
        <v>1983</v>
      </c>
      <c r="BX120">
        <v>1</v>
      </c>
      <c r="BY120">
        <v>37</v>
      </c>
      <c r="BZ120" t="s">
        <v>1077</v>
      </c>
      <c r="CA120" t="s">
        <v>589</v>
      </c>
      <c r="CB120">
        <v>3</v>
      </c>
      <c r="CC120" t="s">
        <v>590</v>
      </c>
      <c r="CD120">
        <v>1</v>
      </c>
      <c r="CE120" t="s">
        <v>554</v>
      </c>
      <c r="CF120">
        <v>1</v>
      </c>
      <c r="CG120" t="s">
        <v>555</v>
      </c>
      <c r="CH120">
        <v>3</v>
      </c>
      <c r="CI120" t="s">
        <v>556</v>
      </c>
      <c r="CJ120">
        <v>2</v>
      </c>
      <c r="CK120" t="s">
        <v>591</v>
      </c>
      <c r="CL120" t="s">
        <v>592</v>
      </c>
      <c r="CM120">
        <v>3</v>
      </c>
      <c r="CN120" t="s">
        <v>56</v>
      </c>
      <c r="CO120">
        <v>4.5</v>
      </c>
      <c r="CP120">
        <v>4</v>
      </c>
      <c r="CQ120" t="s">
        <v>523</v>
      </c>
      <c r="CR120" t="s">
        <v>561</v>
      </c>
      <c r="CS120" t="s">
        <v>39</v>
      </c>
    </row>
    <row r="121" spans="1:97" x14ac:dyDescent="0.35">
      <c r="A121" t="s">
        <v>88</v>
      </c>
      <c r="B121" t="s">
        <v>187</v>
      </c>
      <c r="C121">
        <v>717</v>
      </c>
      <c r="D121" s="5">
        <v>715</v>
      </c>
      <c r="E121">
        <v>1</v>
      </c>
      <c r="F121">
        <v>100</v>
      </c>
      <c r="G121">
        <v>125</v>
      </c>
      <c r="H121" t="b">
        <v>1</v>
      </c>
      <c r="I121">
        <v>5</v>
      </c>
      <c r="J121">
        <v>5</v>
      </c>
      <c r="K121" t="s">
        <v>1098</v>
      </c>
      <c r="L121">
        <v>0</v>
      </c>
      <c r="M121">
        <v>0</v>
      </c>
      <c r="N121" t="s">
        <v>1082</v>
      </c>
      <c r="O121">
        <v>1</v>
      </c>
      <c r="P121">
        <v>3</v>
      </c>
      <c r="Q121" t="s">
        <v>1009</v>
      </c>
      <c r="R121" t="s">
        <v>39</v>
      </c>
      <c r="S121">
        <v>1</v>
      </c>
      <c r="T121" t="s">
        <v>39</v>
      </c>
      <c r="U121" t="s">
        <v>784</v>
      </c>
      <c r="V121">
        <v>1</v>
      </c>
      <c r="W121">
        <v>1</v>
      </c>
      <c r="X121" t="s">
        <v>46</v>
      </c>
      <c r="Y121">
        <v>3</v>
      </c>
      <c r="Z121" t="s">
        <v>39</v>
      </c>
      <c r="AA121">
        <v>1</v>
      </c>
      <c r="AB121" t="s">
        <v>55</v>
      </c>
      <c r="AC121" t="s">
        <v>51</v>
      </c>
      <c r="AD121">
        <v>21.5</v>
      </c>
      <c r="AE121">
        <v>6.5</v>
      </c>
      <c r="AF121">
        <v>9</v>
      </c>
      <c r="AG121" t="s">
        <v>52</v>
      </c>
      <c r="AH121" t="s">
        <v>57</v>
      </c>
      <c r="AI121" t="s">
        <v>57</v>
      </c>
      <c r="AJ121">
        <v>3</v>
      </c>
      <c r="AK121">
        <v>4</v>
      </c>
      <c r="AL121">
        <v>0</v>
      </c>
      <c r="AM121">
        <v>7</v>
      </c>
      <c r="AN121" t="s">
        <v>45</v>
      </c>
      <c r="AO121">
        <v>2</v>
      </c>
      <c r="AP121">
        <v>5</v>
      </c>
      <c r="AR121" s="9">
        <v>43905.96166666667</v>
      </c>
      <c r="AS121">
        <v>100</v>
      </c>
      <c r="AT121" t="s">
        <v>514</v>
      </c>
      <c r="AU121" t="s">
        <v>49</v>
      </c>
      <c r="AV121">
        <v>2</v>
      </c>
      <c r="AW121" t="s">
        <v>52</v>
      </c>
      <c r="AX121">
        <v>3</v>
      </c>
      <c r="AY121" t="s">
        <v>52</v>
      </c>
      <c r="AZ121">
        <v>1</v>
      </c>
      <c r="BA121">
        <v>6</v>
      </c>
      <c r="BB121" t="s">
        <v>61</v>
      </c>
      <c r="BC121">
        <v>0</v>
      </c>
      <c r="BD121">
        <v>3</v>
      </c>
      <c r="BE121" t="s">
        <v>39</v>
      </c>
      <c r="BF121">
        <v>1</v>
      </c>
      <c r="BG121">
        <v>0</v>
      </c>
      <c r="BH121">
        <v>0</v>
      </c>
      <c r="BI121">
        <v>3</v>
      </c>
      <c r="BJ121" t="s">
        <v>581</v>
      </c>
      <c r="BK121" t="s">
        <v>582</v>
      </c>
      <c r="BL121" t="s">
        <v>581</v>
      </c>
      <c r="BM121" t="s">
        <v>582</v>
      </c>
      <c r="BN121" s="5">
        <v>3</v>
      </c>
      <c r="BO121" t="s">
        <v>66</v>
      </c>
      <c r="BP121" t="s">
        <v>623</v>
      </c>
      <c r="BQ121">
        <v>20.5</v>
      </c>
      <c r="BR121">
        <v>0.5</v>
      </c>
      <c r="BS121">
        <v>33</v>
      </c>
      <c r="BT121">
        <v>0</v>
      </c>
      <c r="BU121">
        <v>0</v>
      </c>
      <c r="BV121" t="s">
        <v>542</v>
      </c>
      <c r="BW121">
        <v>1972</v>
      </c>
      <c r="BX121">
        <v>1</v>
      </c>
      <c r="BY121">
        <v>48</v>
      </c>
      <c r="BZ121" t="s">
        <v>1078</v>
      </c>
      <c r="CA121" t="s">
        <v>552</v>
      </c>
      <c r="CB121">
        <v>4</v>
      </c>
      <c r="CC121" t="s">
        <v>553</v>
      </c>
      <c r="CD121">
        <v>2</v>
      </c>
      <c r="CE121" t="s">
        <v>570</v>
      </c>
      <c r="CF121">
        <v>2</v>
      </c>
      <c r="CG121" t="s">
        <v>576</v>
      </c>
      <c r="CH121">
        <v>1</v>
      </c>
      <c r="CI121" t="s">
        <v>556</v>
      </c>
      <c r="CJ121">
        <v>2</v>
      </c>
      <c r="CK121" t="s">
        <v>564</v>
      </c>
      <c r="CL121" t="s">
        <v>558</v>
      </c>
      <c r="CM121">
        <v>1</v>
      </c>
      <c r="CN121" t="s">
        <v>522</v>
      </c>
      <c r="CO121">
        <v>5.5</v>
      </c>
      <c r="CP121">
        <v>9</v>
      </c>
      <c r="CQ121" t="s">
        <v>525</v>
      </c>
      <c r="CR121" t="s">
        <v>561</v>
      </c>
      <c r="CS121" t="s">
        <v>39</v>
      </c>
    </row>
    <row r="122" spans="1:97" x14ac:dyDescent="0.35">
      <c r="A122" t="s">
        <v>94</v>
      </c>
      <c r="B122" t="s">
        <v>271</v>
      </c>
      <c r="C122">
        <v>729</v>
      </c>
      <c r="D122" s="5">
        <v>728</v>
      </c>
      <c r="E122">
        <v>1</v>
      </c>
      <c r="F122">
        <v>100</v>
      </c>
      <c r="G122">
        <v>39</v>
      </c>
      <c r="H122" t="b">
        <v>1</v>
      </c>
      <c r="I122">
        <v>5</v>
      </c>
      <c r="J122">
        <v>4</v>
      </c>
      <c r="K122" t="s">
        <v>1101</v>
      </c>
      <c r="L122">
        <v>1</v>
      </c>
      <c r="M122">
        <v>0</v>
      </c>
      <c r="O122">
        <v>2</v>
      </c>
      <c r="P122">
        <v>3</v>
      </c>
      <c r="Q122" t="s">
        <v>1010</v>
      </c>
      <c r="R122" t="s">
        <v>39</v>
      </c>
      <c r="S122">
        <v>1</v>
      </c>
      <c r="T122" t="s">
        <v>39</v>
      </c>
      <c r="U122" t="s">
        <v>784</v>
      </c>
      <c r="V122">
        <v>0</v>
      </c>
      <c r="W122">
        <v>1</v>
      </c>
      <c r="X122" t="s">
        <v>59</v>
      </c>
      <c r="Y122">
        <v>2</v>
      </c>
      <c r="Z122" t="s">
        <v>50</v>
      </c>
      <c r="AA122">
        <v>0</v>
      </c>
      <c r="AB122" t="s">
        <v>41</v>
      </c>
      <c r="AC122" t="s">
        <v>42</v>
      </c>
      <c r="AD122">
        <v>24.5</v>
      </c>
      <c r="AE122">
        <v>9.5</v>
      </c>
      <c r="AF122">
        <v>9</v>
      </c>
      <c r="AG122" t="s">
        <v>57</v>
      </c>
      <c r="AH122" t="s">
        <v>57</v>
      </c>
      <c r="AI122" t="s">
        <v>57</v>
      </c>
      <c r="AJ122">
        <v>4</v>
      </c>
      <c r="AK122">
        <v>4</v>
      </c>
      <c r="AL122">
        <v>0</v>
      </c>
      <c r="AM122">
        <v>8</v>
      </c>
      <c r="AN122" t="s">
        <v>61</v>
      </c>
      <c r="AO122">
        <v>0</v>
      </c>
      <c r="AP122">
        <v>3</v>
      </c>
      <c r="AR122" s="9">
        <v>43904.751527777778</v>
      </c>
      <c r="AS122">
        <v>100</v>
      </c>
      <c r="AT122" t="s">
        <v>514</v>
      </c>
      <c r="AU122" t="s">
        <v>49</v>
      </c>
      <c r="AV122">
        <v>2</v>
      </c>
      <c r="AW122" t="s">
        <v>57</v>
      </c>
      <c r="AX122">
        <v>4</v>
      </c>
      <c r="AY122" t="s">
        <v>57</v>
      </c>
      <c r="AZ122">
        <v>0</v>
      </c>
      <c r="BA122">
        <v>6</v>
      </c>
      <c r="BB122" t="s">
        <v>61</v>
      </c>
      <c r="BC122">
        <v>0</v>
      </c>
      <c r="BD122">
        <v>3</v>
      </c>
      <c r="BE122" t="s">
        <v>50</v>
      </c>
      <c r="BF122">
        <v>0</v>
      </c>
      <c r="BG122">
        <v>0</v>
      </c>
      <c r="BH122">
        <v>0</v>
      </c>
      <c r="BI122">
        <v>2</v>
      </c>
      <c r="BJ122" t="s">
        <v>566</v>
      </c>
      <c r="BK122" t="s">
        <v>567</v>
      </c>
      <c r="BL122" t="s">
        <v>566</v>
      </c>
      <c r="BM122" t="s">
        <v>567</v>
      </c>
      <c r="BN122" s="5">
        <v>2</v>
      </c>
      <c r="BO122" t="s">
        <v>594</v>
      </c>
      <c r="BP122" t="s">
        <v>560</v>
      </c>
      <c r="BQ122">
        <v>23.5</v>
      </c>
      <c r="BR122">
        <v>3.5</v>
      </c>
      <c r="BS122">
        <v>77</v>
      </c>
      <c r="BT122">
        <v>0</v>
      </c>
      <c r="BU122">
        <v>0</v>
      </c>
      <c r="BV122" t="s">
        <v>542</v>
      </c>
      <c r="BW122">
        <v>1993</v>
      </c>
      <c r="BX122">
        <v>1</v>
      </c>
      <c r="BY122">
        <v>27</v>
      </c>
      <c r="BZ122" t="s">
        <v>1076</v>
      </c>
      <c r="CA122" t="s">
        <v>569</v>
      </c>
      <c r="CB122">
        <v>1</v>
      </c>
      <c r="CC122" t="s">
        <v>590</v>
      </c>
      <c r="CD122">
        <v>1</v>
      </c>
      <c r="CE122" t="s">
        <v>570</v>
      </c>
      <c r="CF122">
        <v>2</v>
      </c>
      <c r="CG122" t="s">
        <v>571</v>
      </c>
      <c r="CH122">
        <v>2</v>
      </c>
      <c r="CI122" t="s">
        <v>556</v>
      </c>
      <c r="CJ122">
        <v>2</v>
      </c>
      <c r="CK122" t="s">
        <v>621</v>
      </c>
      <c r="CL122" t="s">
        <v>578</v>
      </c>
      <c r="CM122">
        <v>1</v>
      </c>
      <c r="CN122" t="s">
        <v>521</v>
      </c>
      <c r="CO122">
        <v>7.5</v>
      </c>
      <c r="CP122">
        <v>8</v>
      </c>
      <c r="CQ122" t="s">
        <v>518</v>
      </c>
      <c r="CR122" t="s">
        <v>574</v>
      </c>
      <c r="CS122" t="s">
        <v>39</v>
      </c>
    </row>
    <row r="123" spans="1:97" x14ac:dyDescent="0.35">
      <c r="A123" t="s">
        <v>88</v>
      </c>
      <c r="B123" t="s">
        <v>272</v>
      </c>
      <c r="C123">
        <v>730</v>
      </c>
      <c r="D123" s="5">
        <v>729</v>
      </c>
      <c r="E123">
        <v>1</v>
      </c>
      <c r="F123">
        <v>100</v>
      </c>
      <c r="G123">
        <v>85</v>
      </c>
      <c r="H123" t="b">
        <v>1</v>
      </c>
      <c r="I123">
        <v>5</v>
      </c>
      <c r="J123">
        <v>5</v>
      </c>
      <c r="K123" t="s">
        <v>1095</v>
      </c>
      <c r="L123">
        <v>0</v>
      </c>
      <c r="M123">
        <v>0</v>
      </c>
      <c r="N123" t="s">
        <v>1082</v>
      </c>
      <c r="O123">
        <v>1</v>
      </c>
      <c r="P123">
        <v>3</v>
      </c>
      <c r="Q123" t="s">
        <v>1009</v>
      </c>
      <c r="R123" t="s">
        <v>39</v>
      </c>
      <c r="S123">
        <v>1</v>
      </c>
      <c r="T123" t="s">
        <v>39</v>
      </c>
      <c r="U123" t="s">
        <v>784</v>
      </c>
      <c r="V123">
        <v>1</v>
      </c>
      <c r="W123">
        <v>1</v>
      </c>
      <c r="X123" t="s">
        <v>54</v>
      </c>
      <c r="Y123">
        <v>1</v>
      </c>
      <c r="Z123" t="s">
        <v>39</v>
      </c>
      <c r="AA123">
        <v>1</v>
      </c>
      <c r="AB123" t="s">
        <v>60</v>
      </c>
      <c r="AC123" t="s">
        <v>63</v>
      </c>
      <c r="AD123">
        <v>22.5</v>
      </c>
      <c r="AE123">
        <v>5.5</v>
      </c>
      <c r="AF123">
        <v>7</v>
      </c>
      <c r="AG123" t="s">
        <v>57</v>
      </c>
      <c r="AH123" t="s">
        <v>52</v>
      </c>
      <c r="AI123" t="s">
        <v>57</v>
      </c>
      <c r="AJ123">
        <v>4</v>
      </c>
      <c r="AK123">
        <v>3</v>
      </c>
      <c r="AL123">
        <v>0</v>
      </c>
      <c r="AM123">
        <v>7</v>
      </c>
      <c r="AN123" t="s">
        <v>58</v>
      </c>
      <c r="AO123">
        <v>-1</v>
      </c>
      <c r="AP123">
        <v>2</v>
      </c>
      <c r="AQ123">
        <v>0.87</v>
      </c>
      <c r="AR123" s="9">
        <v>43905.881921296299</v>
      </c>
      <c r="AS123">
        <v>100</v>
      </c>
      <c r="AT123" t="s">
        <v>514</v>
      </c>
      <c r="AU123" t="s">
        <v>57</v>
      </c>
      <c r="AV123">
        <v>4</v>
      </c>
      <c r="AW123" t="s">
        <v>57</v>
      </c>
      <c r="AX123">
        <v>4</v>
      </c>
      <c r="AY123" t="s">
        <v>57</v>
      </c>
      <c r="AZ123">
        <v>0</v>
      </c>
      <c r="BA123">
        <v>8</v>
      </c>
      <c r="BB123" t="s">
        <v>45</v>
      </c>
      <c r="BC123">
        <v>2</v>
      </c>
      <c r="BD123">
        <v>5</v>
      </c>
      <c r="BE123" t="s">
        <v>39</v>
      </c>
      <c r="BF123">
        <v>1</v>
      </c>
      <c r="BG123">
        <v>0</v>
      </c>
      <c r="BH123">
        <v>0</v>
      </c>
      <c r="BI123">
        <v>2</v>
      </c>
      <c r="BJ123" t="s">
        <v>566</v>
      </c>
      <c r="BK123" t="s">
        <v>567</v>
      </c>
      <c r="BL123" t="s">
        <v>566</v>
      </c>
      <c r="BM123" t="s">
        <v>567</v>
      </c>
      <c r="BN123" s="5">
        <v>2</v>
      </c>
      <c r="BO123" t="s">
        <v>611</v>
      </c>
      <c r="BP123" t="s">
        <v>583</v>
      </c>
      <c r="BQ123">
        <v>21.5</v>
      </c>
      <c r="BR123">
        <v>1.5</v>
      </c>
      <c r="BS123">
        <v>60</v>
      </c>
      <c r="BT123">
        <v>0</v>
      </c>
      <c r="BU123">
        <v>0</v>
      </c>
      <c r="BV123" t="s">
        <v>568</v>
      </c>
      <c r="BW123">
        <v>1974</v>
      </c>
      <c r="BX123">
        <v>0</v>
      </c>
      <c r="BY123">
        <v>46</v>
      </c>
      <c r="BZ123" t="s">
        <v>1078</v>
      </c>
      <c r="CA123" t="s">
        <v>552</v>
      </c>
      <c r="CB123">
        <v>4</v>
      </c>
      <c r="CC123" t="s">
        <v>590</v>
      </c>
      <c r="CD123">
        <v>1</v>
      </c>
      <c r="CE123" t="s">
        <v>554</v>
      </c>
      <c r="CF123">
        <v>1</v>
      </c>
      <c r="CG123" t="s">
        <v>571</v>
      </c>
      <c r="CH123">
        <v>2</v>
      </c>
      <c r="CI123" t="s">
        <v>556</v>
      </c>
      <c r="CJ123">
        <v>2</v>
      </c>
      <c r="CK123" t="s">
        <v>616</v>
      </c>
      <c r="CL123" t="s">
        <v>573</v>
      </c>
      <c r="CM123">
        <v>0</v>
      </c>
      <c r="CN123" t="s">
        <v>522</v>
      </c>
      <c r="CO123">
        <v>5.5</v>
      </c>
      <c r="CP123">
        <v>8</v>
      </c>
      <c r="CQ123" t="s">
        <v>520</v>
      </c>
      <c r="CR123" t="s">
        <v>574</v>
      </c>
      <c r="CS123" t="s">
        <v>39</v>
      </c>
    </row>
    <row r="124" spans="1:97" x14ac:dyDescent="0.35">
      <c r="A124" t="s">
        <v>94</v>
      </c>
      <c r="B124" t="s">
        <v>273</v>
      </c>
      <c r="C124">
        <v>738</v>
      </c>
      <c r="D124" s="5">
        <v>737</v>
      </c>
      <c r="E124">
        <v>1</v>
      </c>
      <c r="F124">
        <v>100</v>
      </c>
      <c r="G124">
        <v>105</v>
      </c>
      <c r="H124" t="b">
        <v>1</v>
      </c>
      <c r="I124">
        <v>5</v>
      </c>
      <c r="J124">
        <v>4</v>
      </c>
      <c r="K124" t="s">
        <v>1111</v>
      </c>
      <c r="L124">
        <v>1</v>
      </c>
      <c r="M124">
        <v>0</v>
      </c>
      <c r="O124">
        <v>2</v>
      </c>
      <c r="P124">
        <v>3</v>
      </c>
      <c r="Q124" t="s">
        <v>1010</v>
      </c>
      <c r="R124" t="s">
        <v>50</v>
      </c>
      <c r="S124">
        <v>0</v>
      </c>
      <c r="U124" t="s">
        <v>785</v>
      </c>
      <c r="V124">
        <v>0</v>
      </c>
      <c r="W124">
        <v>0</v>
      </c>
      <c r="Z124" t="s">
        <v>39</v>
      </c>
      <c r="AA124">
        <v>1</v>
      </c>
      <c r="AB124" t="s">
        <v>55</v>
      </c>
      <c r="AC124" t="s">
        <v>63</v>
      </c>
      <c r="AD124">
        <v>21.5</v>
      </c>
      <c r="AE124">
        <v>5.5</v>
      </c>
      <c r="AF124">
        <v>8</v>
      </c>
      <c r="AG124" t="s">
        <v>52</v>
      </c>
      <c r="AH124" t="s">
        <v>52</v>
      </c>
      <c r="AI124" t="s">
        <v>57</v>
      </c>
      <c r="AJ124">
        <v>3</v>
      </c>
      <c r="AK124">
        <v>3</v>
      </c>
      <c r="AL124">
        <v>0</v>
      </c>
      <c r="AM124">
        <v>6</v>
      </c>
      <c r="AN124" t="s">
        <v>58</v>
      </c>
      <c r="AO124">
        <v>-1</v>
      </c>
      <c r="AP124">
        <v>2</v>
      </c>
      <c r="AQ124">
        <v>0.88</v>
      </c>
      <c r="AR124" s="9">
        <v>43905.970451388886</v>
      </c>
      <c r="AS124">
        <v>100</v>
      </c>
      <c r="AT124" t="s">
        <v>514</v>
      </c>
      <c r="AU124" t="s">
        <v>57</v>
      </c>
      <c r="AV124">
        <v>4</v>
      </c>
      <c r="AW124" t="s">
        <v>52</v>
      </c>
      <c r="AX124">
        <v>3</v>
      </c>
      <c r="AY124" t="s">
        <v>44</v>
      </c>
      <c r="AZ124">
        <v>3</v>
      </c>
      <c r="BA124">
        <v>10</v>
      </c>
      <c r="BB124" t="s">
        <v>64</v>
      </c>
      <c r="BC124">
        <v>-2</v>
      </c>
      <c r="BD124">
        <v>1</v>
      </c>
      <c r="BE124" t="s">
        <v>39</v>
      </c>
      <c r="BF124">
        <v>1</v>
      </c>
      <c r="BG124">
        <v>0</v>
      </c>
      <c r="BH124">
        <v>0</v>
      </c>
      <c r="BI124">
        <v>2</v>
      </c>
      <c r="BJ124" t="s">
        <v>566</v>
      </c>
      <c r="BK124" t="s">
        <v>567</v>
      </c>
      <c r="BL124" t="s">
        <v>566</v>
      </c>
      <c r="BM124" t="s">
        <v>567</v>
      </c>
      <c r="BN124" s="5">
        <v>2</v>
      </c>
      <c r="BO124" t="s">
        <v>611</v>
      </c>
      <c r="BP124" t="s">
        <v>583</v>
      </c>
      <c r="BQ124">
        <v>21.5</v>
      </c>
      <c r="BR124">
        <v>1.5</v>
      </c>
      <c r="BS124">
        <v>60</v>
      </c>
      <c r="BT124">
        <v>0</v>
      </c>
      <c r="BU124">
        <v>0</v>
      </c>
      <c r="BV124" t="s">
        <v>568</v>
      </c>
      <c r="BW124">
        <v>1986</v>
      </c>
      <c r="BX124">
        <v>0</v>
      </c>
      <c r="BY124">
        <v>34</v>
      </c>
      <c r="BZ124" t="s">
        <v>1076</v>
      </c>
      <c r="CA124" t="s">
        <v>569</v>
      </c>
      <c r="CB124">
        <v>1</v>
      </c>
      <c r="CC124" t="s">
        <v>553</v>
      </c>
      <c r="CD124">
        <v>2</v>
      </c>
      <c r="CE124" t="s">
        <v>554</v>
      </c>
      <c r="CF124">
        <v>1</v>
      </c>
      <c r="CG124" t="s">
        <v>571</v>
      </c>
      <c r="CH124">
        <v>2</v>
      </c>
      <c r="CI124" t="s">
        <v>556</v>
      </c>
      <c r="CJ124">
        <v>2</v>
      </c>
      <c r="CK124" t="s">
        <v>654</v>
      </c>
      <c r="CL124" t="s">
        <v>573</v>
      </c>
      <c r="CM124">
        <v>0</v>
      </c>
      <c r="CN124" t="s">
        <v>56</v>
      </c>
      <c r="CO124">
        <v>4.5</v>
      </c>
      <c r="CP124">
        <v>7</v>
      </c>
      <c r="CQ124" t="s">
        <v>520</v>
      </c>
      <c r="CR124" t="s">
        <v>585</v>
      </c>
      <c r="CS124" t="s">
        <v>39</v>
      </c>
    </row>
    <row r="125" spans="1:97" x14ac:dyDescent="0.35">
      <c r="A125" t="s">
        <v>88</v>
      </c>
      <c r="B125" t="s">
        <v>193</v>
      </c>
      <c r="C125">
        <v>748</v>
      </c>
      <c r="D125" s="5">
        <v>747</v>
      </c>
      <c r="E125">
        <v>1</v>
      </c>
      <c r="F125">
        <v>100</v>
      </c>
      <c r="G125">
        <v>62</v>
      </c>
      <c r="H125" t="b">
        <v>1</v>
      </c>
      <c r="I125">
        <v>5</v>
      </c>
      <c r="J125">
        <v>3</v>
      </c>
      <c r="K125" t="s">
        <v>1146</v>
      </c>
      <c r="L125">
        <v>0</v>
      </c>
      <c r="M125">
        <v>0</v>
      </c>
      <c r="N125" t="s">
        <v>1082</v>
      </c>
      <c r="O125">
        <v>1</v>
      </c>
      <c r="P125">
        <v>3</v>
      </c>
      <c r="Q125" t="s">
        <v>1009</v>
      </c>
      <c r="R125" t="s">
        <v>39</v>
      </c>
      <c r="S125">
        <v>1</v>
      </c>
      <c r="T125" t="s">
        <v>50</v>
      </c>
      <c r="U125" t="s">
        <v>785</v>
      </c>
      <c r="V125">
        <v>1</v>
      </c>
      <c r="W125">
        <v>0</v>
      </c>
      <c r="X125" t="s">
        <v>59</v>
      </c>
      <c r="Y125">
        <v>2</v>
      </c>
      <c r="Z125" t="s">
        <v>39</v>
      </c>
      <c r="AA125">
        <v>1</v>
      </c>
      <c r="AB125" t="s">
        <v>41</v>
      </c>
      <c r="AC125" t="s">
        <v>62</v>
      </c>
      <c r="AD125">
        <v>24.5</v>
      </c>
      <c r="AE125">
        <v>7.5</v>
      </c>
      <c r="AF125">
        <v>7</v>
      </c>
      <c r="AG125" t="s">
        <v>52</v>
      </c>
      <c r="AH125" t="s">
        <v>57</v>
      </c>
      <c r="AI125" t="s">
        <v>57</v>
      </c>
      <c r="AJ125">
        <v>3</v>
      </c>
      <c r="AK125">
        <v>4</v>
      </c>
      <c r="AL125">
        <v>0</v>
      </c>
      <c r="AM125">
        <v>7</v>
      </c>
      <c r="AN125" t="s">
        <v>61</v>
      </c>
      <c r="AO125">
        <v>0</v>
      </c>
      <c r="AP125">
        <v>3</v>
      </c>
      <c r="AR125" s="9">
        <v>43904.720567129632</v>
      </c>
      <c r="AS125">
        <v>100</v>
      </c>
      <c r="AT125" t="s">
        <v>514</v>
      </c>
      <c r="AU125" t="s">
        <v>57</v>
      </c>
      <c r="AV125">
        <v>4</v>
      </c>
      <c r="AW125" t="s">
        <v>57</v>
      </c>
      <c r="AX125">
        <v>4</v>
      </c>
      <c r="AY125" t="s">
        <v>52</v>
      </c>
      <c r="AZ125">
        <v>1</v>
      </c>
      <c r="BA125">
        <v>9</v>
      </c>
      <c r="BB125" t="s">
        <v>45</v>
      </c>
      <c r="BC125">
        <v>2</v>
      </c>
      <c r="BD125">
        <v>5</v>
      </c>
      <c r="BE125" t="s">
        <v>39</v>
      </c>
      <c r="BF125">
        <v>1</v>
      </c>
      <c r="BG125">
        <v>0</v>
      </c>
      <c r="BH125">
        <v>0</v>
      </c>
      <c r="BI125">
        <v>3</v>
      </c>
      <c r="BJ125" t="s">
        <v>581</v>
      </c>
      <c r="BK125" t="s">
        <v>582</v>
      </c>
      <c r="BL125" t="s">
        <v>581</v>
      </c>
      <c r="BM125" t="s">
        <v>582</v>
      </c>
      <c r="BN125" s="5">
        <v>3</v>
      </c>
      <c r="BO125" t="s">
        <v>594</v>
      </c>
      <c r="BP125" t="s">
        <v>583</v>
      </c>
      <c r="BQ125">
        <v>23.5</v>
      </c>
      <c r="BR125">
        <v>1.5</v>
      </c>
      <c r="BS125">
        <v>33</v>
      </c>
      <c r="BT125">
        <v>0</v>
      </c>
      <c r="BU125">
        <v>0</v>
      </c>
      <c r="BV125" t="s">
        <v>568</v>
      </c>
      <c r="BW125">
        <v>1988</v>
      </c>
      <c r="BX125">
        <v>0</v>
      </c>
      <c r="BY125">
        <v>32</v>
      </c>
      <c r="BZ125" t="s">
        <v>1076</v>
      </c>
      <c r="CA125" t="s">
        <v>595</v>
      </c>
      <c r="CB125">
        <v>2</v>
      </c>
      <c r="CC125" t="s">
        <v>553</v>
      </c>
      <c r="CD125">
        <v>2</v>
      </c>
      <c r="CE125" t="s">
        <v>554</v>
      </c>
      <c r="CF125">
        <v>1</v>
      </c>
      <c r="CG125" t="s">
        <v>576</v>
      </c>
      <c r="CH125">
        <v>1</v>
      </c>
      <c r="CI125" t="s">
        <v>556</v>
      </c>
      <c r="CJ125">
        <v>2</v>
      </c>
      <c r="CK125" t="s">
        <v>596</v>
      </c>
      <c r="CL125" t="s">
        <v>573</v>
      </c>
      <c r="CM125">
        <v>0</v>
      </c>
      <c r="CN125" t="s">
        <v>521</v>
      </c>
      <c r="CO125">
        <v>7.5</v>
      </c>
      <c r="CP125">
        <v>8</v>
      </c>
      <c r="CQ125" t="s">
        <v>525</v>
      </c>
      <c r="CR125" t="s">
        <v>574</v>
      </c>
      <c r="CS125" t="s">
        <v>39</v>
      </c>
    </row>
    <row r="126" spans="1:97" x14ac:dyDescent="0.35">
      <c r="A126" t="s">
        <v>88</v>
      </c>
      <c r="B126" t="s">
        <v>274</v>
      </c>
      <c r="C126">
        <v>751</v>
      </c>
      <c r="D126" s="5">
        <v>750</v>
      </c>
      <c r="E126">
        <v>1</v>
      </c>
      <c r="F126">
        <v>100</v>
      </c>
      <c r="G126">
        <v>48</v>
      </c>
      <c r="H126" t="b">
        <v>1</v>
      </c>
      <c r="I126">
        <v>5</v>
      </c>
      <c r="J126">
        <v>5</v>
      </c>
      <c r="K126" t="s">
        <v>1096</v>
      </c>
      <c r="L126">
        <v>0</v>
      </c>
      <c r="M126">
        <v>0</v>
      </c>
      <c r="N126" t="s">
        <v>1082</v>
      </c>
      <c r="O126">
        <v>1</v>
      </c>
      <c r="P126">
        <v>3</v>
      </c>
      <c r="Q126" t="s">
        <v>1009</v>
      </c>
      <c r="R126" t="s">
        <v>39</v>
      </c>
      <c r="S126">
        <v>1</v>
      </c>
      <c r="T126" t="s">
        <v>39</v>
      </c>
      <c r="U126" t="s">
        <v>784</v>
      </c>
      <c r="V126">
        <v>1</v>
      </c>
      <c r="W126">
        <v>1</v>
      </c>
      <c r="X126" t="s">
        <v>40</v>
      </c>
      <c r="Y126">
        <v>4</v>
      </c>
      <c r="Z126" t="s">
        <v>39</v>
      </c>
      <c r="AA126">
        <v>1</v>
      </c>
      <c r="AB126" t="s">
        <v>60</v>
      </c>
      <c r="AC126" t="s">
        <v>51</v>
      </c>
      <c r="AD126">
        <v>22.5</v>
      </c>
      <c r="AE126">
        <v>6.5</v>
      </c>
      <c r="AF126">
        <v>8</v>
      </c>
      <c r="AG126" t="s">
        <v>57</v>
      </c>
      <c r="AH126" t="s">
        <v>57</v>
      </c>
      <c r="AI126" t="s">
        <v>57</v>
      </c>
      <c r="AJ126">
        <v>4</v>
      </c>
      <c r="AK126">
        <v>4</v>
      </c>
      <c r="AL126">
        <v>0</v>
      </c>
      <c r="AM126">
        <v>8</v>
      </c>
      <c r="AN126" t="s">
        <v>61</v>
      </c>
      <c r="AO126">
        <v>0</v>
      </c>
      <c r="AP126">
        <v>3</v>
      </c>
      <c r="AR126" s="9">
        <v>43904.719687500001</v>
      </c>
      <c r="AS126">
        <v>100</v>
      </c>
      <c r="AT126" t="s">
        <v>514</v>
      </c>
      <c r="AU126" t="s">
        <v>57</v>
      </c>
      <c r="AV126">
        <v>4</v>
      </c>
      <c r="AW126" t="s">
        <v>57</v>
      </c>
      <c r="AX126">
        <v>4</v>
      </c>
      <c r="AY126" t="s">
        <v>52</v>
      </c>
      <c r="AZ126">
        <v>1</v>
      </c>
      <c r="BA126">
        <v>9</v>
      </c>
      <c r="BB126" t="s">
        <v>65</v>
      </c>
      <c r="BC126">
        <v>1</v>
      </c>
      <c r="BD126">
        <v>4</v>
      </c>
      <c r="BE126" t="s">
        <v>39</v>
      </c>
      <c r="BF126">
        <v>1</v>
      </c>
      <c r="BG126">
        <v>0</v>
      </c>
      <c r="BH126">
        <v>0</v>
      </c>
      <c r="BI126">
        <v>3</v>
      </c>
      <c r="BJ126" t="s">
        <v>581</v>
      </c>
      <c r="BK126" t="s">
        <v>582</v>
      </c>
      <c r="BL126" t="s">
        <v>581</v>
      </c>
      <c r="BM126" t="s">
        <v>582</v>
      </c>
      <c r="BN126" s="5">
        <v>3</v>
      </c>
      <c r="BO126" t="s">
        <v>559</v>
      </c>
      <c r="BP126" t="s">
        <v>583</v>
      </c>
      <c r="BQ126">
        <v>22.5</v>
      </c>
      <c r="BR126">
        <v>1.5</v>
      </c>
      <c r="BS126">
        <v>42</v>
      </c>
      <c r="BT126">
        <v>0</v>
      </c>
      <c r="BU126">
        <v>0</v>
      </c>
      <c r="BV126" t="s">
        <v>542</v>
      </c>
      <c r="BW126">
        <v>1986</v>
      </c>
      <c r="BX126">
        <v>1</v>
      </c>
      <c r="BY126">
        <v>34</v>
      </c>
      <c r="BZ126" t="s">
        <v>1076</v>
      </c>
      <c r="CA126" t="s">
        <v>552</v>
      </c>
      <c r="CB126">
        <v>4</v>
      </c>
      <c r="CC126" t="s">
        <v>553</v>
      </c>
      <c r="CD126">
        <v>2</v>
      </c>
      <c r="CE126" t="s">
        <v>570</v>
      </c>
      <c r="CF126">
        <v>2</v>
      </c>
      <c r="CG126" t="s">
        <v>555</v>
      </c>
      <c r="CH126">
        <v>3</v>
      </c>
      <c r="CI126" t="s">
        <v>556</v>
      </c>
      <c r="CJ126">
        <v>2</v>
      </c>
      <c r="CK126" t="s">
        <v>618</v>
      </c>
      <c r="CL126" t="s">
        <v>573</v>
      </c>
      <c r="CM126">
        <v>0</v>
      </c>
      <c r="CN126" t="s">
        <v>522</v>
      </c>
      <c r="CO126">
        <v>5.5</v>
      </c>
      <c r="CP126">
        <v>7</v>
      </c>
      <c r="CQ126" t="s">
        <v>520</v>
      </c>
      <c r="CR126" t="s">
        <v>585</v>
      </c>
      <c r="CS126" t="s">
        <v>39</v>
      </c>
    </row>
    <row r="127" spans="1:97" x14ac:dyDescent="0.35">
      <c r="A127" t="s">
        <v>88</v>
      </c>
      <c r="B127" t="s">
        <v>275</v>
      </c>
      <c r="C127">
        <v>759</v>
      </c>
      <c r="D127" s="5">
        <v>757</v>
      </c>
      <c r="E127">
        <v>1</v>
      </c>
      <c r="F127">
        <v>100</v>
      </c>
      <c r="G127">
        <v>96</v>
      </c>
      <c r="H127" t="b">
        <v>1</v>
      </c>
      <c r="I127">
        <v>5</v>
      </c>
      <c r="J127">
        <v>5</v>
      </c>
      <c r="K127" t="s">
        <v>1110</v>
      </c>
      <c r="L127">
        <v>0</v>
      </c>
      <c r="M127">
        <v>0</v>
      </c>
      <c r="O127">
        <v>1</v>
      </c>
      <c r="P127">
        <v>3</v>
      </c>
      <c r="Q127" t="s">
        <v>1009</v>
      </c>
      <c r="R127" t="s">
        <v>39</v>
      </c>
      <c r="S127">
        <v>1</v>
      </c>
      <c r="T127" t="s">
        <v>39</v>
      </c>
      <c r="U127" t="s">
        <v>784</v>
      </c>
      <c r="V127">
        <v>0</v>
      </c>
      <c r="W127">
        <v>1</v>
      </c>
      <c r="X127" t="s">
        <v>54</v>
      </c>
      <c r="Y127">
        <v>1</v>
      </c>
      <c r="Z127" t="s">
        <v>50</v>
      </c>
      <c r="AA127">
        <v>0</v>
      </c>
      <c r="AB127" t="s">
        <v>55</v>
      </c>
      <c r="AC127" t="s">
        <v>51</v>
      </c>
      <c r="AD127">
        <v>21.5</v>
      </c>
      <c r="AE127">
        <v>6.5</v>
      </c>
      <c r="AF127">
        <v>9</v>
      </c>
      <c r="AG127" t="s">
        <v>57</v>
      </c>
      <c r="AH127" t="s">
        <v>52</v>
      </c>
      <c r="AI127" t="s">
        <v>43</v>
      </c>
      <c r="AJ127">
        <v>4</v>
      </c>
      <c r="AK127">
        <v>3</v>
      </c>
      <c r="AL127">
        <v>4</v>
      </c>
      <c r="AM127">
        <v>11</v>
      </c>
      <c r="AN127" t="s">
        <v>64</v>
      </c>
      <c r="AO127">
        <v>-2</v>
      </c>
      <c r="AP127">
        <v>1</v>
      </c>
      <c r="AR127" s="9">
        <v>43904.719074074077</v>
      </c>
      <c r="AS127">
        <v>100</v>
      </c>
      <c r="AT127" t="s">
        <v>514</v>
      </c>
      <c r="AU127" t="s">
        <v>57</v>
      </c>
      <c r="AV127">
        <v>4</v>
      </c>
      <c r="AW127" t="s">
        <v>57</v>
      </c>
      <c r="AX127">
        <v>4</v>
      </c>
      <c r="AY127" t="s">
        <v>52</v>
      </c>
      <c r="AZ127">
        <v>1</v>
      </c>
      <c r="BA127">
        <v>9</v>
      </c>
      <c r="BB127" t="s">
        <v>65</v>
      </c>
      <c r="BC127">
        <v>1</v>
      </c>
      <c r="BD127">
        <v>4</v>
      </c>
      <c r="BE127" t="s">
        <v>39</v>
      </c>
      <c r="BF127">
        <v>1</v>
      </c>
      <c r="BG127">
        <v>0</v>
      </c>
      <c r="BH127">
        <v>0</v>
      </c>
      <c r="BI127">
        <v>3</v>
      </c>
      <c r="BJ127" t="s">
        <v>581</v>
      </c>
      <c r="BK127" t="s">
        <v>582</v>
      </c>
      <c r="BL127" t="s">
        <v>581</v>
      </c>
      <c r="BM127" t="s">
        <v>582</v>
      </c>
      <c r="BN127" s="5">
        <v>3</v>
      </c>
      <c r="BO127" t="s">
        <v>559</v>
      </c>
      <c r="BP127" t="s">
        <v>583</v>
      </c>
      <c r="BQ127">
        <v>22.5</v>
      </c>
      <c r="BR127">
        <v>1.5</v>
      </c>
      <c r="BS127">
        <v>42</v>
      </c>
      <c r="BT127">
        <v>0</v>
      </c>
      <c r="BU127">
        <v>0</v>
      </c>
      <c r="BV127" t="s">
        <v>542</v>
      </c>
      <c r="BW127">
        <v>1997</v>
      </c>
      <c r="BX127">
        <v>1</v>
      </c>
      <c r="BY127">
        <v>23</v>
      </c>
      <c r="BZ127" t="s">
        <v>1075</v>
      </c>
      <c r="CA127" t="s">
        <v>569</v>
      </c>
      <c r="CB127">
        <v>1</v>
      </c>
      <c r="CC127" t="s">
        <v>553</v>
      </c>
      <c r="CD127">
        <v>2</v>
      </c>
      <c r="CE127" t="s">
        <v>554</v>
      </c>
      <c r="CF127">
        <v>1</v>
      </c>
      <c r="CG127" t="s">
        <v>576</v>
      </c>
      <c r="CH127">
        <v>1</v>
      </c>
      <c r="CI127" t="s">
        <v>556</v>
      </c>
      <c r="CJ127">
        <v>2</v>
      </c>
      <c r="CK127" t="s">
        <v>652</v>
      </c>
      <c r="CL127" t="s">
        <v>578</v>
      </c>
      <c r="CM127">
        <v>1</v>
      </c>
      <c r="CN127" t="s">
        <v>517</v>
      </c>
      <c r="CO127">
        <v>6.5</v>
      </c>
      <c r="CP127">
        <v>8</v>
      </c>
      <c r="CQ127" t="s">
        <v>520</v>
      </c>
      <c r="CR127" t="s">
        <v>641</v>
      </c>
      <c r="CS127" t="s">
        <v>39</v>
      </c>
    </row>
    <row r="128" spans="1:97" x14ac:dyDescent="0.35">
      <c r="A128" t="s">
        <v>88</v>
      </c>
      <c r="B128" t="s">
        <v>276</v>
      </c>
      <c r="C128">
        <v>802</v>
      </c>
      <c r="D128" s="5">
        <v>801</v>
      </c>
      <c r="E128">
        <v>1</v>
      </c>
      <c r="F128">
        <v>100</v>
      </c>
      <c r="G128">
        <v>55</v>
      </c>
      <c r="H128" t="b">
        <v>1</v>
      </c>
      <c r="I128">
        <v>5</v>
      </c>
      <c r="J128">
        <v>5</v>
      </c>
      <c r="K128" t="s">
        <v>1108</v>
      </c>
      <c r="L128">
        <v>0</v>
      </c>
      <c r="M128">
        <v>0</v>
      </c>
      <c r="N128" t="s">
        <v>1082</v>
      </c>
      <c r="O128">
        <v>1</v>
      </c>
      <c r="P128">
        <v>3</v>
      </c>
      <c r="Q128" t="s">
        <v>1009</v>
      </c>
      <c r="R128" t="s">
        <v>39</v>
      </c>
      <c r="S128">
        <v>1</v>
      </c>
      <c r="T128" t="s">
        <v>39</v>
      </c>
      <c r="U128" t="s">
        <v>784</v>
      </c>
      <c r="V128">
        <v>1</v>
      </c>
      <c r="W128">
        <v>1</v>
      </c>
      <c r="X128" t="s">
        <v>59</v>
      </c>
      <c r="Y128">
        <v>2</v>
      </c>
      <c r="Z128" t="s">
        <v>39</v>
      </c>
      <c r="AA128">
        <v>1</v>
      </c>
      <c r="AB128" t="s">
        <v>60</v>
      </c>
      <c r="AC128" t="s">
        <v>63</v>
      </c>
      <c r="AD128">
        <v>22.5</v>
      </c>
      <c r="AE128">
        <v>5.5</v>
      </c>
      <c r="AF128">
        <v>7</v>
      </c>
      <c r="AG128" t="s">
        <v>52</v>
      </c>
      <c r="AH128" t="s">
        <v>43</v>
      </c>
      <c r="AI128" t="s">
        <v>44</v>
      </c>
      <c r="AJ128">
        <v>3</v>
      </c>
      <c r="AK128">
        <v>0</v>
      </c>
      <c r="AL128">
        <v>3</v>
      </c>
      <c r="AM128">
        <v>6</v>
      </c>
      <c r="AN128" t="s">
        <v>64</v>
      </c>
      <c r="AO128">
        <v>-2</v>
      </c>
      <c r="AP128">
        <v>1</v>
      </c>
      <c r="AR128" s="9">
        <v>43905.413483796299</v>
      </c>
      <c r="AS128">
        <v>100</v>
      </c>
      <c r="AT128" t="s">
        <v>514</v>
      </c>
      <c r="AU128" t="s">
        <v>57</v>
      </c>
      <c r="AV128">
        <v>4</v>
      </c>
      <c r="AW128" t="s">
        <v>52</v>
      </c>
      <c r="AX128">
        <v>3</v>
      </c>
      <c r="AY128" t="s">
        <v>44</v>
      </c>
      <c r="AZ128">
        <v>3</v>
      </c>
      <c r="BA128">
        <v>10</v>
      </c>
      <c r="BB128" t="s">
        <v>61</v>
      </c>
      <c r="BC128">
        <v>0</v>
      </c>
      <c r="BD128">
        <v>3</v>
      </c>
      <c r="BE128" t="s">
        <v>50</v>
      </c>
      <c r="BF128">
        <v>0</v>
      </c>
      <c r="BG128">
        <v>0</v>
      </c>
      <c r="BH128">
        <v>0</v>
      </c>
      <c r="BI128">
        <v>4</v>
      </c>
      <c r="BJ128" t="s">
        <v>645</v>
      </c>
      <c r="BK128" t="s">
        <v>646</v>
      </c>
      <c r="BL128" t="s">
        <v>581</v>
      </c>
      <c r="BM128" t="s">
        <v>582</v>
      </c>
      <c r="BN128" s="5">
        <v>3</v>
      </c>
      <c r="BO128" t="s">
        <v>559</v>
      </c>
      <c r="BP128" t="s">
        <v>623</v>
      </c>
      <c r="BQ128">
        <v>22.5</v>
      </c>
      <c r="BR128">
        <v>0.5</v>
      </c>
      <c r="BS128">
        <v>14</v>
      </c>
      <c r="BT128">
        <v>0</v>
      </c>
      <c r="BU128">
        <v>0</v>
      </c>
      <c r="BV128" t="s">
        <v>542</v>
      </c>
      <c r="BW128">
        <v>1992</v>
      </c>
      <c r="BX128">
        <v>1</v>
      </c>
      <c r="BY128">
        <v>28</v>
      </c>
      <c r="BZ128" t="s">
        <v>1076</v>
      </c>
      <c r="CA128" t="s">
        <v>552</v>
      </c>
      <c r="CB128">
        <v>4</v>
      </c>
      <c r="CC128" t="s">
        <v>553</v>
      </c>
      <c r="CD128">
        <v>2</v>
      </c>
      <c r="CE128" t="s">
        <v>570</v>
      </c>
      <c r="CF128">
        <v>2</v>
      </c>
      <c r="CG128" t="s">
        <v>576</v>
      </c>
      <c r="CH128">
        <v>1</v>
      </c>
      <c r="CI128" t="s">
        <v>556</v>
      </c>
      <c r="CJ128">
        <v>2</v>
      </c>
      <c r="CK128" t="s">
        <v>647</v>
      </c>
      <c r="CL128" t="s">
        <v>648</v>
      </c>
      <c r="CM128">
        <v>2</v>
      </c>
      <c r="CN128" t="s">
        <v>522</v>
      </c>
      <c r="CO128">
        <v>5.5</v>
      </c>
      <c r="CP128">
        <v>7</v>
      </c>
      <c r="CQ128" t="s">
        <v>518</v>
      </c>
      <c r="CR128" t="s">
        <v>561</v>
      </c>
      <c r="CS128" t="s">
        <v>39</v>
      </c>
    </row>
    <row r="129" spans="1:97" x14ac:dyDescent="0.35">
      <c r="A129" t="s">
        <v>94</v>
      </c>
      <c r="B129" t="s">
        <v>277</v>
      </c>
      <c r="C129">
        <v>809</v>
      </c>
      <c r="D129" s="5">
        <v>800</v>
      </c>
      <c r="E129">
        <v>1</v>
      </c>
      <c r="F129">
        <v>100</v>
      </c>
      <c r="G129">
        <v>566</v>
      </c>
      <c r="H129" t="b">
        <v>1</v>
      </c>
      <c r="I129">
        <v>5</v>
      </c>
      <c r="J129">
        <v>3</v>
      </c>
      <c r="K129" t="s">
        <v>1099</v>
      </c>
      <c r="L129">
        <v>1</v>
      </c>
      <c r="M129">
        <v>0</v>
      </c>
      <c r="N129" t="s">
        <v>1082</v>
      </c>
      <c r="O129">
        <v>2</v>
      </c>
      <c r="P129">
        <v>3</v>
      </c>
      <c r="Q129" t="s">
        <v>1010</v>
      </c>
      <c r="R129" t="s">
        <v>39</v>
      </c>
      <c r="S129">
        <v>1</v>
      </c>
      <c r="T129" t="s">
        <v>39</v>
      </c>
      <c r="U129" t="s">
        <v>784</v>
      </c>
      <c r="V129">
        <v>1</v>
      </c>
      <c r="W129">
        <v>1</v>
      </c>
      <c r="X129" t="s">
        <v>59</v>
      </c>
      <c r="Y129">
        <v>2</v>
      </c>
      <c r="Z129" t="s">
        <v>39</v>
      </c>
      <c r="AA129">
        <v>1</v>
      </c>
      <c r="AB129" t="s">
        <v>47</v>
      </c>
      <c r="AC129" t="s">
        <v>51</v>
      </c>
      <c r="AD129">
        <v>23.5</v>
      </c>
      <c r="AE129">
        <v>6.5</v>
      </c>
      <c r="AF129">
        <v>7</v>
      </c>
      <c r="AG129" t="s">
        <v>57</v>
      </c>
      <c r="AH129" t="s">
        <v>57</v>
      </c>
      <c r="AI129" t="s">
        <v>57</v>
      </c>
      <c r="AJ129">
        <v>4</v>
      </c>
      <c r="AK129">
        <v>4</v>
      </c>
      <c r="AL129">
        <v>0</v>
      </c>
      <c r="AM129">
        <v>8</v>
      </c>
      <c r="AN129" t="s">
        <v>61</v>
      </c>
      <c r="AO129">
        <v>0</v>
      </c>
      <c r="AP129">
        <v>3</v>
      </c>
      <c r="AR129" s="9">
        <v>43906.030914351853</v>
      </c>
      <c r="AS129">
        <v>100</v>
      </c>
      <c r="AT129" t="s">
        <v>514</v>
      </c>
      <c r="AU129" t="s">
        <v>52</v>
      </c>
      <c r="AV129">
        <v>3</v>
      </c>
      <c r="AW129" t="s">
        <v>57</v>
      </c>
      <c r="AX129">
        <v>4</v>
      </c>
      <c r="AY129" t="s">
        <v>57</v>
      </c>
      <c r="AZ129">
        <v>0</v>
      </c>
      <c r="BA129">
        <v>7</v>
      </c>
      <c r="BB129" t="s">
        <v>61</v>
      </c>
      <c r="BC129">
        <v>0</v>
      </c>
      <c r="BD129">
        <v>3</v>
      </c>
      <c r="BE129" t="s">
        <v>39</v>
      </c>
      <c r="BF129">
        <v>1</v>
      </c>
      <c r="BG129">
        <v>0</v>
      </c>
      <c r="BH129">
        <v>0</v>
      </c>
      <c r="BI129">
        <v>1</v>
      </c>
      <c r="BJ129" t="s">
        <v>562</v>
      </c>
      <c r="BK129" t="s">
        <v>563</v>
      </c>
      <c r="BL129" t="s">
        <v>562</v>
      </c>
      <c r="BM129" t="s">
        <v>563</v>
      </c>
      <c r="BN129" s="5">
        <v>1</v>
      </c>
      <c r="BO129" t="s">
        <v>594</v>
      </c>
      <c r="BP129" t="s">
        <v>620</v>
      </c>
      <c r="BQ129">
        <v>23.5</v>
      </c>
      <c r="BR129">
        <v>4.5</v>
      </c>
      <c r="BS129">
        <v>100</v>
      </c>
      <c r="BT129">
        <v>0</v>
      </c>
      <c r="BU129">
        <v>0</v>
      </c>
      <c r="BV129" t="s">
        <v>542</v>
      </c>
      <c r="BW129">
        <v>1995</v>
      </c>
      <c r="BX129">
        <v>1</v>
      </c>
      <c r="BY129">
        <v>25</v>
      </c>
      <c r="BZ129" t="s">
        <v>1075</v>
      </c>
      <c r="CA129" t="s">
        <v>569</v>
      </c>
      <c r="CB129">
        <v>1</v>
      </c>
      <c r="CC129" t="s">
        <v>553</v>
      </c>
      <c r="CD129">
        <v>2</v>
      </c>
      <c r="CE129" t="s">
        <v>570</v>
      </c>
      <c r="CF129">
        <v>2</v>
      </c>
      <c r="CG129" t="s">
        <v>576</v>
      </c>
      <c r="CH129">
        <v>1</v>
      </c>
      <c r="CI129" t="s">
        <v>556</v>
      </c>
      <c r="CJ129">
        <v>2</v>
      </c>
      <c r="CK129" t="s">
        <v>625</v>
      </c>
      <c r="CL129" t="s">
        <v>578</v>
      </c>
      <c r="CM129">
        <v>1</v>
      </c>
      <c r="CN129" t="s">
        <v>517</v>
      </c>
      <c r="CO129">
        <v>6.5</v>
      </c>
      <c r="CP129">
        <v>7</v>
      </c>
      <c r="CQ129" t="s">
        <v>518</v>
      </c>
      <c r="CR129" t="s">
        <v>585</v>
      </c>
      <c r="CS129" t="s">
        <v>39</v>
      </c>
    </row>
    <row r="130" spans="1:97" x14ac:dyDescent="0.35">
      <c r="A130" t="s">
        <v>94</v>
      </c>
      <c r="B130" t="s">
        <v>278</v>
      </c>
      <c r="C130">
        <v>815</v>
      </c>
      <c r="D130" s="5">
        <v>815</v>
      </c>
      <c r="E130">
        <v>1</v>
      </c>
      <c r="F130">
        <v>100</v>
      </c>
      <c r="G130">
        <v>35</v>
      </c>
      <c r="H130" t="b">
        <v>1</v>
      </c>
      <c r="I130">
        <v>5</v>
      </c>
      <c r="J130">
        <v>5</v>
      </c>
      <c r="K130" t="s">
        <v>1093</v>
      </c>
      <c r="L130">
        <v>1</v>
      </c>
      <c r="M130">
        <v>0</v>
      </c>
      <c r="O130">
        <v>2</v>
      </c>
      <c r="P130">
        <v>3</v>
      </c>
      <c r="Q130" t="s">
        <v>1010</v>
      </c>
      <c r="R130" t="s">
        <v>39</v>
      </c>
      <c r="S130">
        <v>1</v>
      </c>
      <c r="T130" t="s">
        <v>39</v>
      </c>
      <c r="U130" t="s">
        <v>784</v>
      </c>
      <c r="V130">
        <v>0</v>
      </c>
      <c r="W130">
        <v>1</v>
      </c>
      <c r="X130" t="s">
        <v>54</v>
      </c>
      <c r="Y130">
        <v>1</v>
      </c>
      <c r="Z130" t="s">
        <v>50</v>
      </c>
      <c r="AA130">
        <v>0</v>
      </c>
      <c r="AB130" t="s">
        <v>60</v>
      </c>
      <c r="AC130" t="s">
        <v>51</v>
      </c>
      <c r="AD130">
        <v>22.5</v>
      </c>
      <c r="AE130">
        <v>6.5</v>
      </c>
      <c r="AF130">
        <v>8</v>
      </c>
      <c r="AG130" t="s">
        <v>57</v>
      </c>
      <c r="AH130" t="s">
        <v>57</v>
      </c>
      <c r="AI130" t="s">
        <v>52</v>
      </c>
      <c r="AJ130">
        <v>4</v>
      </c>
      <c r="AK130">
        <v>4</v>
      </c>
      <c r="AL130">
        <v>1</v>
      </c>
      <c r="AM130">
        <v>9</v>
      </c>
      <c r="AN130" t="s">
        <v>65</v>
      </c>
      <c r="AO130">
        <v>1</v>
      </c>
      <c r="AP130">
        <v>4</v>
      </c>
      <c r="AR130" s="9">
        <v>43904.757916666669</v>
      </c>
      <c r="AS130">
        <v>100</v>
      </c>
      <c r="AT130" t="s">
        <v>514</v>
      </c>
      <c r="AU130" t="s">
        <v>57</v>
      </c>
      <c r="AV130">
        <v>4</v>
      </c>
      <c r="AW130" t="s">
        <v>52</v>
      </c>
      <c r="AX130">
        <v>3</v>
      </c>
      <c r="AY130" t="s">
        <v>52</v>
      </c>
      <c r="AZ130">
        <v>1</v>
      </c>
      <c r="BA130">
        <v>8</v>
      </c>
      <c r="BB130" t="s">
        <v>45</v>
      </c>
      <c r="BC130">
        <v>2</v>
      </c>
      <c r="BD130">
        <v>5</v>
      </c>
      <c r="BE130" t="s">
        <v>39</v>
      </c>
      <c r="BF130">
        <v>1</v>
      </c>
      <c r="BG130">
        <v>0</v>
      </c>
      <c r="BH130">
        <v>0</v>
      </c>
      <c r="BI130">
        <v>2</v>
      </c>
      <c r="BJ130" t="s">
        <v>566</v>
      </c>
      <c r="BK130" t="s">
        <v>567</v>
      </c>
      <c r="BL130" t="s">
        <v>566</v>
      </c>
      <c r="BM130" t="s">
        <v>567</v>
      </c>
      <c r="BN130" s="5">
        <v>2</v>
      </c>
      <c r="BO130" t="s">
        <v>611</v>
      </c>
      <c r="BP130" t="s">
        <v>583</v>
      </c>
      <c r="BQ130">
        <v>21.5</v>
      </c>
      <c r="BR130">
        <v>1.5</v>
      </c>
      <c r="BS130">
        <v>60</v>
      </c>
      <c r="BT130">
        <v>0</v>
      </c>
      <c r="BU130">
        <v>0</v>
      </c>
      <c r="BV130" t="s">
        <v>542</v>
      </c>
      <c r="BW130">
        <v>1996</v>
      </c>
      <c r="BX130">
        <v>1</v>
      </c>
      <c r="BY130">
        <v>24</v>
      </c>
      <c r="BZ130" t="s">
        <v>1075</v>
      </c>
      <c r="CA130" t="s">
        <v>569</v>
      </c>
      <c r="CB130">
        <v>1</v>
      </c>
      <c r="CC130" t="s">
        <v>590</v>
      </c>
      <c r="CD130">
        <v>1</v>
      </c>
      <c r="CE130" t="s">
        <v>554</v>
      </c>
      <c r="CF130">
        <v>1</v>
      </c>
      <c r="CG130" t="s">
        <v>576</v>
      </c>
      <c r="CH130">
        <v>1</v>
      </c>
      <c r="CI130" t="s">
        <v>556</v>
      </c>
      <c r="CJ130">
        <v>2</v>
      </c>
      <c r="CK130" t="s">
        <v>612</v>
      </c>
      <c r="CL130" t="s">
        <v>573</v>
      </c>
      <c r="CM130">
        <v>0</v>
      </c>
      <c r="CN130" t="s">
        <v>522</v>
      </c>
      <c r="CO130">
        <v>5.5</v>
      </c>
      <c r="CP130">
        <v>8</v>
      </c>
      <c r="CQ130" t="s">
        <v>520</v>
      </c>
      <c r="CR130" t="s">
        <v>561</v>
      </c>
      <c r="CS130" t="s">
        <v>39</v>
      </c>
    </row>
    <row r="131" spans="1:97" x14ac:dyDescent="0.35">
      <c r="A131" t="s">
        <v>94</v>
      </c>
      <c r="B131" t="s">
        <v>279</v>
      </c>
      <c r="C131">
        <v>819</v>
      </c>
      <c r="D131" s="5">
        <v>817</v>
      </c>
      <c r="E131">
        <v>1</v>
      </c>
      <c r="F131">
        <v>100</v>
      </c>
      <c r="G131">
        <v>113</v>
      </c>
      <c r="H131" t="b">
        <v>1</v>
      </c>
      <c r="I131">
        <v>3</v>
      </c>
      <c r="J131">
        <v>1</v>
      </c>
      <c r="K131" t="s">
        <v>1137</v>
      </c>
      <c r="L131">
        <v>1</v>
      </c>
      <c r="M131">
        <v>0</v>
      </c>
      <c r="N131" t="s">
        <v>1082</v>
      </c>
      <c r="O131">
        <v>2</v>
      </c>
      <c r="P131">
        <v>3</v>
      </c>
      <c r="Q131" t="s">
        <v>1010</v>
      </c>
      <c r="R131" t="s">
        <v>39</v>
      </c>
      <c r="S131">
        <v>1</v>
      </c>
      <c r="T131" t="s">
        <v>39</v>
      </c>
      <c r="U131" t="s">
        <v>784</v>
      </c>
      <c r="V131">
        <v>1</v>
      </c>
      <c r="W131">
        <v>1</v>
      </c>
      <c r="X131" t="s">
        <v>67</v>
      </c>
      <c r="Y131">
        <v>0</v>
      </c>
      <c r="Z131" t="s">
        <v>39</v>
      </c>
      <c r="AA131">
        <v>1</v>
      </c>
      <c r="AB131" t="s">
        <v>60</v>
      </c>
      <c r="AC131" t="s">
        <v>62</v>
      </c>
      <c r="AD131">
        <v>22.5</v>
      </c>
      <c r="AE131">
        <v>7.5</v>
      </c>
      <c r="AF131">
        <v>9</v>
      </c>
      <c r="AG131" t="s">
        <v>57</v>
      </c>
      <c r="AH131" t="s">
        <v>57</v>
      </c>
      <c r="AI131" t="s">
        <v>43</v>
      </c>
      <c r="AJ131">
        <v>4</v>
      </c>
      <c r="AK131">
        <v>4</v>
      </c>
      <c r="AL131">
        <v>4</v>
      </c>
      <c r="AM131">
        <v>12</v>
      </c>
      <c r="AN131" t="s">
        <v>61</v>
      </c>
      <c r="AO131">
        <v>0</v>
      </c>
      <c r="AP131">
        <v>3</v>
      </c>
      <c r="AR131" s="9" t="s">
        <v>515</v>
      </c>
      <c r="AS131" t="s">
        <v>515</v>
      </c>
      <c r="AT131" t="s">
        <v>515</v>
      </c>
      <c r="AU131" t="s">
        <v>57</v>
      </c>
      <c r="AV131">
        <v>4</v>
      </c>
      <c r="AW131" t="s">
        <v>57</v>
      </c>
      <c r="AX131">
        <v>4</v>
      </c>
      <c r="AY131" t="s">
        <v>57</v>
      </c>
      <c r="AZ131">
        <v>4</v>
      </c>
      <c r="BA131">
        <v>12</v>
      </c>
      <c r="BB131" t="s">
        <v>61</v>
      </c>
      <c r="BC131">
        <v>0</v>
      </c>
      <c r="BD131">
        <v>3</v>
      </c>
      <c r="BG131">
        <v>1</v>
      </c>
      <c r="BH131">
        <v>0</v>
      </c>
      <c r="BI131">
        <v>3</v>
      </c>
      <c r="BJ131" t="s">
        <v>630</v>
      </c>
      <c r="BK131" t="s">
        <v>582</v>
      </c>
      <c r="BL131" t="s">
        <v>630</v>
      </c>
      <c r="BM131" t="s">
        <v>582</v>
      </c>
      <c r="BN131" s="5">
        <v>3</v>
      </c>
      <c r="BO131" t="s">
        <v>559</v>
      </c>
      <c r="BP131" t="s">
        <v>583</v>
      </c>
      <c r="BQ131">
        <v>22.5</v>
      </c>
      <c r="BR131">
        <v>1.5</v>
      </c>
      <c r="BS131">
        <v>42</v>
      </c>
      <c r="BT131">
        <v>1</v>
      </c>
      <c r="BU131">
        <v>0</v>
      </c>
      <c r="BV131" t="s">
        <v>568</v>
      </c>
      <c r="BW131">
        <v>1983</v>
      </c>
      <c r="BX131">
        <v>0</v>
      </c>
      <c r="BY131">
        <v>37</v>
      </c>
      <c r="BZ131" t="s">
        <v>1077</v>
      </c>
      <c r="CA131" t="s">
        <v>552</v>
      </c>
      <c r="CB131">
        <v>4</v>
      </c>
      <c r="CC131" t="s">
        <v>590</v>
      </c>
      <c r="CD131">
        <v>1</v>
      </c>
      <c r="CE131" t="s">
        <v>570</v>
      </c>
      <c r="CF131">
        <v>2</v>
      </c>
      <c r="CG131" t="s">
        <v>571</v>
      </c>
      <c r="CH131">
        <v>2</v>
      </c>
      <c r="CI131" t="s">
        <v>556</v>
      </c>
      <c r="CJ131">
        <v>2</v>
      </c>
      <c r="CK131" t="s">
        <v>706</v>
      </c>
      <c r="CL131" t="s">
        <v>592</v>
      </c>
      <c r="CM131">
        <v>3</v>
      </c>
      <c r="CN131" t="s">
        <v>522</v>
      </c>
      <c r="CO131">
        <v>5.5</v>
      </c>
      <c r="CP131">
        <v>7</v>
      </c>
      <c r="CQ131" t="s">
        <v>520</v>
      </c>
      <c r="CR131" t="s">
        <v>585</v>
      </c>
      <c r="CS131" t="s">
        <v>39</v>
      </c>
    </row>
    <row r="132" spans="1:97" x14ac:dyDescent="0.35">
      <c r="A132" t="s">
        <v>88</v>
      </c>
      <c r="B132" t="s">
        <v>200</v>
      </c>
      <c r="C132">
        <v>820</v>
      </c>
      <c r="D132" s="5">
        <v>817</v>
      </c>
      <c r="E132">
        <v>1</v>
      </c>
      <c r="F132">
        <v>100</v>
      </c>
      <c r="G132">
        <v>149</v>
      </c>
      <c r="H132" t="b">
        <v>1</v>
      </c>
      <c r="I132">
        <v>6</v>
      </c>
      <c r="J132">
        <v>5</v>
      </c>
      <c r="K132" t="s">
        <v>1115</v>
      </c>
      <c r="L132">
        <v>0</v>
      </c>
      <c r="M132">
        <v>0</v>
      </c>
      <c r="N132" t="s">
        <v>1082</v>
      </c>
      <c r="O132">
        <v>1</v>
      </c>
      <c r="P132">
        <v>3</v>
      </c>
      <c r="Q132" t="s">
        <v>1009</v>
      </c>
      <c r="R132" t="s">
        <v>39</v>
      </c>
      <c r="S132">
        <v>1</v>
      </c>
      <c r="T132" t="s">
        <v>50</v>
      </c>
      <c r="U132" t="s">
        <v>785</v>
      </c>
      <c r="V132">
        <v>1</v>
      </c>
      <c r="W132">
        <v>0</v>
      </c>
      <c r="X132" t="s">
        <v>46</v>
      </c>
      <c r="Y132">
        <v>3</v>
      </c>
      <c r="Z132" t="s">
        <v>39</v>
      </c>
      <c r="AA132">
        <v>1</v>
      </c>
      <c r="AB132" t="s">
        <v>41</v>
      </c>
      <c r="AC132" t="s">
        <v>62</v>
      </c>
      <c r="AD132">
        <v>24.5</v>
      </c>
      <c r="AE132">
        <v>7.5</v>
      </c>
      <c r="AF132">
        <v>7</v>
      </c>
      <c r="AG132" t="s">
        <v>57</v>
      </c>
      <c r="AH132" t="s">
        <v>57</v>
      </c>
      <c r="AI132" t="s">
        <v>57</v>
      </c>
      <c r="AJ132">
        <v>4</v>
      </c>
      <c r="AK132">
        <v>4</v>
      </c>
      <c r="AL132">
        <v>0</v>
      </c>
      <c r="AM132">
        <v>8</v>
      </c>
      <c r="AN132" t="s">
        <v>58</v>
      </c>
      <c r="AO132">
        <v>-1</v>
      </c>
      <c r="AP132">
        <v>2</v>
      </c>
      <c r="AQ132">
        <v>0.77</v>
      </c>
      <c r="AR132" s="9">
        <v>43904.788159722222</v>
      </c>
      <c r="AS132">
        <v>100</v>
      </c>
      <c r="AT132" t="s">
        <v>514</v>
      </c>
      <c r="AU132" t="s">
        <v>57</v>
      </c>
      <c r="AV132">
        <v>4</v>
      </c>
      <c r="AW132" t="s">
        <v>57</v>
      </c>
      <c r="AX132">
        <v>4</v>
      </c>
      <c r="AY132" t="s">
        <v>57</v>
      </c>
      <c r="AZ132">
        <v>0</v>
      </c>
      <c r="BA132">
        <v>8</v>
      </c>
      <c r="BB132" t="s">
        <v>45</v>
      </c>
      <c r="BC132">
        <v>2</v>
      </c>
      <c r="BD132">
        <v>5</v>
      </c>
      <c r="BE132" t="s">
        <v>39</v>
      </c>
      <c r="BF132">
        <v>1</v>
      </c>
      <c r="BG132">
        <v>0</v>
      </c>
      <c r="BH132">
        <v>0</v>
      </c>
      <c r="BI132">
        <v>3</v>
      </c>
      <c r="BJ132" t="s">
        <v>581</v>
      </c>
      <c r="BK132" t="s">
        <v>582</v>
      </c>
      <c r="BL132" t="s">
        <v>581</v>
      </c>
      <c r="BM132" t="s">
        <v>582</v>
      </c>
      <c r="BN132" s="5">
        <v>3</v>
      </c>
      <c r="BO132" t="s">
        <v>594</v>
      </c>
      <c r="BP132" t="s">
        <v>583</v>
      </c>
      <c r="BQ132">
        <v>23.5</v>
      </c>
      <c r="BR132">
        <v>1.5</v>
      </c>
      <c r="BS132">
        <v>33</v>
      </c>
      <c r="BT132">
        <v>0</v>
      </c>
      <c r="BU132">
        <v>0</v>
      </c>
      <c r="BV132" t="s">
        <v>542</v>
      </c>
      <c r="BW132">
        <v>1993</v>
      </c>
      <c r="BX132">
        <v>1</v>
      </c>
      <c r="BY132">
        <v>27</v>
      </c>
      <c r="BZ132" t="s">
        <v>1076</v>
      </c>
      <c r="CA132" t="s">
        <v>589</v>
      </c>
      <c r="CB132">
        <v>3</v>
      </c>
      <c r="CC132" t="s">
        <v>590</v>
      </c>
      <c r="CD132">
        <v>1</v>
      </c>
      <c r="CE132" t="s">
        <v>554</v>
      </c>
      <c r="CF132">
        <v>1</v>
      </c>
      <c r="CG132" t="s">
        <v>555</v>
      </c>
      <c r="CH132">
        <v>3</v>
      </c>
      <c r="CI132" t="s">
        <v>664</v>
      </c>
      <c r="CJ132">
        <v>1</v>
      </c>
      <c r="CK132" t="s">
        <v>665</v>
      </c>
      <c r="CL132" t="s">
        <v>578</v>
      </c>
      <c r="CM132">
        <v>1</v>
      </c>
      <c r="CN132" t="s">
        <v>517</v>
      </c>
      <c r="CO132">
        <v>6.5</v>
      </c>
      <c r="CP132">
        <v>7</v>
      </c>
      <c r="CQ132" t="s">
        <v>518</v>
      </c>
      <c r="CR132" t="s">
        <v>585</v>
      </c>
      <c r="CS132" t="s">
        <v>39</v>
      </c>
    </row>
    <row r="133" spans="1:97" x14ac:dyDescent="0.35">
      <c r="A133" t="s">
        <v>88</v>
      </c>
      <c r="B133" t="s">
        <v>280</v>
      </c>
      <c r="C133">
        <v>830</v>
      </c>
      <c r="D133" s="5">
        <v>826</v>
      </c>
      <c r="E133">
        <v>1</v>
      </c>
      <c r="F133">
        <v>100</v>
      </c>
      <c r="G133">
        <v>259</v>
      </c>
      <c r="H133" t="b">
        <v>1</v>
      </c>
      <c r="I133">
        <v>5</v>
      </c>
      <c r="J133">
        <v>5</v>
      </c>
      <c r="K133" t="s">
        <v>1103</v>
      </c>
      <c r="L133">
        <v>0</v>
      </c>
      <c r="M133">
        <v>0</v>
      </c>
      <c r="N133" t="s">
        <v>1082</v>
      </c>
      <c r="O133">
        <v>1</v>
      </c>
      <c r="P133">
        <v>3</v>
      </c>
      <c r="Q133" t="s">
        <v>1009</v>
      </c>
      <c r="R133" t="s">
        <v>39</v>
      </c>
      <c r="S133">
        <v>1</v>
      </c>
      <c r="T133" t="s">
        <v>39</v>
      </c>
      <c r="U133" t="s">
        <v>784</v>
      </c>
      <c r="V133">
        <v>1</v>
      </c>
      <c r="W133">
        <v>1</v>
      </c>
      <c r="X133" t="s">
        <v>54</v>
      </c>
      <c r="Y133">
        <v>1</v>
      </c>
      <c r="Z133" t="s">
        <v>39</v>
      </c>
      <c r="AA133">
        <v>1</v>
      </c>
      <c r="AB133" t="s">
        <v>47</v>
      </c>
      <c r="AC133" t="s">
        <v>62</v>
      </c>
      <c r="AD133">
        <v>23.5</v>
      </c>
      <c r="AE133">
        <v>7.5</v>
      </c>
      <c r="AF133">
        <v>8</v>
      </c>
      <c r="AG133" t="s">
        <v>57</v>
      </c>
      <c r="AH133" t="s">
        <v>52</v>
      </c>
      <c r="AI133" t="s">
        <v>57</v>
      </c>
      <c r="AJ133">
        <v>4</v>
      </c>
      <c r="AK133">
        <v>3</v>
      </c>
      <c r="AL133">
        <v>0</v>
      </c>
      <c r="AM133">
        <v>7</v>
      </c>
      <c r="AN133" t="s">
        <v>45</v>
      </c>
      <c r="AO133">
        <v>2</v>
      </c>
      <c r="AP133">
        <v>5</v>
      </c>
      <c r="AR133" s="9">
        <v>43905.389189814814</v>
      </c>
      <c r="AS133">
        <v>100</v>
      </c>
      <c r="AT133" t="s">
        <v>514</v>
      </c>
      <c r="AU133" t="s">
        <v>52</v>
      </c>
      <c r="AV133">
        <v>3</v>
      </c>
      <c r="AW133" t="s">
        <v>49</v>
      </c>
      <c r="AX133">
        <v>2</v>
      </c>
      <c r="AY133" t="s">
        <v>43</v>
      </c>
      <c r="AZ133">
        <v>4</v>
      </c>
      <c r="BA133">
        <v>9</v>
      </c>
      <c r="BB133" t="s">
        <v>61</v>
      </c>
      <c r="BC133">
        <v>0</v>
      </c>
      <c r="BD133">
        <v>3</v>
      </c>
      <c r="BE133" t="s">
        <v>39</v>
      </c>
      <c r="BF133">
        <v>1</v>
      </c>
      <c r="BG133">
        <v>0</v>
      </c>
      <c r="BH133">
        <v>0</v>
      </c>
      <c r="BI133">
        <v>3</v>
      </c>
      <c r="BJ133" t="s">
        <v>581</v>
      </c>
      <c r="BK133" t="s">
        <v>582</v>
      </c>
      <c r="BL133" t="s">
        <v>581</v>
      </c>
      <c r="BM133" t="s">
        <v>582</v>
      </c>
      <c r="BN133" s="5">
        <v>3</v>
      </c>
      <c r="BO133" t="s">
        <v>559</v>
      </c>
      <c r="BP133" t="s">
        <v>583</v>
      </c>
      <c r="BQ133">
        <v>22.5</v>
      </c>
      <c r="BR133">
        <v>1.5</v>
      </c>
      <c r="BS133">
        <v>42</v>
      </c>
      <c r="BT133">
        <v>0</v>
      </c>
      <c r="BU133">
        <v>0</v>
      </c>
      <c r="BV133" t="s">
        <v>568</v>
      </c>
      <c r="BW133">
        <v>1977</v>
      </c>
      <c r="BX133">
        <v>0</v>
      </c>
      <c r="BY133">
        <v>43</v>
      </c>
      <c r="BZ133" t="s">
        <v>1077</v>
      </c>
      <c r="CA133" t="s">
        <v>589</v>
      </c>
      <c r="CB133">
        <v>3</v>
      </c>
      <c r="CC133" t="s">
        <v>553</v>
      </c>
      <c r="CD133">
        <v>2</v>
      </c>
      <c r="CE133" t="s">
        <v>554</v>
      </c>
      <c r="CF133">
        <v>1</v>
      </c>
      <c r="CG133" t="s">
        <v>571</v>
      </c>
      <c r="CH133">
        <v>2</v>
      </c>
      <c r="CI133" t="s">
        <v>556</v>
      </c>
      <c r="CJ133">
        <v>2</v>
      </c>
      <c r="CK133" t="s">
        <v>633</v>
      </c>
      <c r="CL133" t="s">
        <v>558</v>
      </c>
      <c r="CM133">
        <v>1</v>
      </c>
      <c r="CN133" t="s">
        <v>517</v>
      </c>
      <c r="CO133">
        <v>6.5</v>
      </c>
      <c r="CP133">
        <v>8</v>
      </c>
      <c r="CQ133" t="s">
        <v>520</v>
      </c>
      <c r="CR133" t="s">
        <v>574</v>
      </c>
      <c r="CS133" t="s">
        <v>39</v>
      </c>
    </row>
    <row r="134" spans="1:97" x14ac:dyDescent="0.35">
      <c r="A134" t="s">
        <v>94</v>
      </c>
      <c r="B134" t="s">
        <v>281</v>
      </c>
      <c r="C134">
        <v>834</v>
      </c>
      <c r="D134" s="5">
        <v>833</v>
      </c>
      <c r="E134">
        <v>1</v>
      </c>
      <c r="F134">
        <v>100</v>
      </c>
      <c r="G134">
        <v>48</v>
      </c>
      <c r="H134" t="b">
        <v>1</v>
      </c>
      <c r="I134">
        <v>5</v>
      </c>
      <c r="J134">
        <v>4</v>
      </c>
      <c r="K134" t="s">
        <v>1113</v>
      </c>
      <c r="L134">
        <v>1</v>
      </c>
      <c r="M134">
        <v>0</v>
      </c>
      <c r="O134">
        <v>2</v>
      </c>
      <c r="P134">
        <v>3</v>
      </c>
      <c r="Q134" t="s">
        <v>1010</v>
      </c>
      <c r="R134" t="s">
        <v>50</v>
      </c>
      <c r="S134">
        <v>0</v>
      </c>
      <c r="U134" t="s">
        <v>785</v>
      </c>
      <c r="V134">
        <v>0</v>
      </c>
      <c r="W134">
        <v>0</v>
      </c>
      <c r="Z134" t="s">
        <v>39</v>
      </c>
      <c r="AA134">
        <v>1</v>
      </c>
      <c r="AB134" t="s">
        <v>60</v>
      </c>
      <c r="AC134" t="s">
        <v>62</v>
      </c>
      <c r="AD134">
        <v>22.5</v>
      </c>
      <c r="AE134">
        <v>7.5</v>
      </c>
      <c r="AF134">
        <v>9</v>
      </c>
      <c r="AG134" t="s">
        <v>57</v>
      </c>
      <c r="AH134" t="s">
        <v>57</v>
      </c>
      <c r="AI134" t="s">
        <v>57</v>
      </c>
      <c r="AJ134">
        <v>4</v>
      </c>
      <c r="AK134">
        <v>4</v>
      </c>
      <c r="AL134">
        <v>0</v>
      </c>
      <c r="AM134">
        <v>8</v>
      </c>
      <c r="AN134" t="s">
        <v>61</v>
      </c>
      <c r="AO134">
        <v>0</v>
      </c>
      <c r="AP134">
        <v>3</v>
      </c>
      <c r="AR134" s="9">
        <v>43906.054780092592</v>
      </c>
      <c r="AS134">
        <v>100</v>
      </c>
      <c r="AT134" t="s">
        <v>514</v>
      </c>
      <c r="AU134" t="s">
        <v>57</v>
      </c>
      <c r="AV134">
        <v>4</v>
      </c>
      <c r="AW134" t="s">
        <v>52</v>
      </c>
      <c r="AX134">
        <v>3</v>
      </c>
      <c r="AY134" t="s">
        <v>49</v>
      </c>
      <c r="AZ134">
        <v>2</v>
      </c>
      <c r="BA134">
        <v>9</v>
      </c>
      <c r="BB134" t="s">
        <v>61</v>
      </c>
      <c r="BC134">
        <v>0</v>
      </c>
      <c r="BD134">
        <v>3</v>
      </c>
      <c r="BE134" t="s">
        <v>39</v>
      </c>
      <c r="BF134">
        <v>1</v>
      </c>
      <c r="BG134">
        <v>0</v>
      </c>
      <c r="BH134">
        <v>0</v>
      </c>
      <c r="BI134">
        <v>1</v>
      </c>
      <c r="BJ134" t="s">
        <v>562</v>
      </c>
      <c r="BK134" t="s">
        <v>563</v>
      </c>
      <c r="BL134" t="s">
        <v>562</v>
      </c>
      <c r="BM134" t="s">
        <v>563</v>
      </c>
      <c r="BN134" s="5">
        <v>1</v>
      </c>
      <c r="BO134" t="s">
        <v>559</v>
      </c>
      <c r="BP134" t="s">
        <v>560</v>
      </c>
      <c r="BQ134">
        <v>22.5</v>
      </c>
      <c r="BR134">
        <v>3.5</v>
      </c>
      <c r="BS134">
        <v>100</v>
      </c>
      <c r="BT134">
        <v>0</v>
      </c>
      <c r="BU134">
        <v>0</v>
      </c>
      <c r="BV134" t="s">
        <v>542</v>
      </c>
      <c r="BW134">
        <v>1995</v>
      </c>
      <c r="BX134">
        <v>1</v>
      </c>
      <c r="BY134">
        <v>25</v>
      </c>
      <c r="BZ134" t="s">
        <v>1075</v>
      </c>
      <c r="CA134" t="s">
        <v>569</v>
      </c>
      <c r="CB134">
        <v>1</v>
      </c>
      <c r="CC134" t="s">
        <v>590</v>
      </c>
      <c r="CD134">
        <v>1</v>
      </c>
      <c r="CE134" t="s">
        <v>570</v>
      </c>
      <c r="CF134">
        <v>2</v>
      </c>
      <c r="CG134" t="s">
        <v>576</v>
      </c>
      <c r="CH134">
        <v>1</v>
      </c>
      <c r="CI134" t="s">
        <v>556</v>
      </c>
      <c r="CJ134">
        <v>2</v>
      </c>
      <c r="CK134" t="s">
        <v>660</v>
      </c>
      <c r="CL134" t="s">
        <v>648</v>
      </c>
      <c r="CM134">
        <v>2</v>
      </c>
      <c r="CN134" t="s">
        <v>517</v>
      </c>
      <c r="CO134">
        <v>6.5</v>
      </c>
      <c r="CP134">
        <v>8</v>
      </c>
      <c r="CQ134" t="s">
        <v>520</v>
      </c>
      <c r="CR134" t="s">
        <v>561</v>
      </c>
      <c r="CS134" t="s">
        <v>39</v>
      </c>
    </row>
    <row r="135" spans="1:97" x14ac:dyDescent="0.35">
      <c r="A135" t="s">
        <v>88</v>
      </c>
      <c r="B135" t="s">
        <v>204</v>
      </c>
      <c r="C135">
        <v>838</v>
      </c>
      <c r="D135" s="5">
        <v>837</v>
      </c>
      <c r="E135">
        <v>1</v>
      </c>
      <c r="F135">
        <v>100</v>
      </c>
      <c r="G135">
        <v>54</v>
      </c>
      <c r="H135" t="b">
        <v>1</v>
      </c>
      <c r="I135">
        <v>5</v>
      </c>
      <c r="J135">
        <v>1</v>
      </c>
      <c r="K135" t="s">
        <v>1102</v>
      </c>
      <c r="L135">
        <v>0</v>
      </c>
      <c r="M135">
        <v>0</v>
      </c>
      <c r="N135" t="s">
        <v>1082</v>
      </c>
      <c r="O135">
        <v>1</v>
      </c>
      <c r="P135">
        <v>3</v>
      </c>
      <c r="Q135" t="s">
        <v>1009</v>
      </c>
      <c r="R135" t="s">
        <v>39</v>
      </c>
      <c r="S135">
        <v>1</v>
      </c>
      <c r="T135" t="s">
        <v>39</v>
      </c>
      <c r="U135" t="s">
        <v>784</v>
      </c>
      <c r="V135">
        <v>1</v>
      </c>
      <c r="W135">
        <v>1</v>
      </c>
      <c r="X135" t="s">
        <v>59</v>
      </c>
      <c r="Y135">
        <v>2</v>
      </c>
      <c r="Z135" t="s">
        <v>39</v>
      </c>
      <c r="AA135">
        <v>1</v>
      </c>
      <c r="AB135" t="s">
        <v>60</v>
      </c>
      <c r="AC135" t="s">
        <v>63</v>
      </c>
      <c r="AD135">
        <v>22.5</v>
      </c>
      <c r="AE135">
        <v>5.5</v>
      </c>
      <c r="AF135">
        <v>7</v>
      </c>
      <c r="AG135" t="s">
        <v>57</v>
      </c>
      <c r="AH135" t="s">
        <v>57</v>
      </c>
      <c r="AI135" t="s">
        <v>57</v>
      </c>
      <c r="AJ135">
        <v>4</v>
      </c>
      <c r="AK135">
        <v>4</v>
      </c>
      <c r="AL135">
        <v>0</v>
      </c>
      <c r="AM135">
        <v>8</v>
      </c>
      <c r="AN135" t="s">
        <v>61</v>
      </c>
      <c r="AO135">
        <v>0</v>
      </c>
      <c r="AP135">
        <v>3</v>
      </c>
      <c r="AR135" s="9">
        <v>43904.906215277777</v>
      </c>
      <c r="AS135">
        <v>40</v>
      </c>
      <c r="AT135" t="s">
        <v>516</v>
      </c>
      <c r="AU135" t="s">
        <v>57</v>
      </c>
      <c r="AV135">
        <v>4</v>
      </c>
      <c r="AW135" t="s">
        <v>57</v>
      </c>
      <c r="AX135">
        <v>4</v>
      </c>
      <c r="AY135" t="s">
        <v>57</v>
      </c>
      <c r="AZ135">
        <v>4</v>
      </c>
      <c r="BA135">
        <v>12</v>
      </c>
      <c r="BB135" t="s">
        <v>61</v>
      </c>
      <c r="BC135">
        <v>0</v>
      </c>
      <c r="BD135">
        <v>3</v>
      </c>
      <c r="BG135">
        <v>1</v>
      </c>
      <c r="BH135">
        <v>0</v>
      </c>
      <c r="BI135">
        <v>3</v>
      </c>
      <c r="BJ135" t="s">
        <v>630</v>
      </c>
      <c r="BK135" t="s">
        <v>582</v>
      </c>
      <c r="BL135" t="s">
        <v>630</v>
      </c>
      <c r="BM135" t="s">
        <v>582</v>
      </c>
      <c r="BN135" s="5">
        <v>3</v>
      </c>
      <c r="BO135" t="s">
        <v>594</v>
      </c>
      <c r="BP135" t="s">
        <v>583</v>
      </c>
      <c r="BQ135">
        <v>23.5</v>
      </c>
      <c r="BR135">
        <v>1.5</v>
      </c>
      <c r="BS135">
        <v>33</v>
      </c>
      <c r="BT135">
        <v>2</v>
      </c>
      <c r="BU135">
        <v>0</v>
      </c>
      <c r="BV135" t="s">
        <v>542</v>
      </c>
      <c r="BW135">
        <v>1973</v>
      </c>
      <c r="BX135">
        <v>1</v>
      </c>
      <c r="BY135">
        <v>47</v>
      </c>
      <c r="BZ135" t="s">
        <v>1078</v>
      </c>
      <c r="CA135" t="s">
        <v>552</v>
      </c>
      <c r="CB135">
        <v>4</v>
      </c>
      <c r="CC135" t="s">
        <v>590</v>
      </c>
      <c r="CD135">
        <v>1</v>
      </c>
      <c r="CE135" t="s">
        <v>554</v>
      </c>
      <c r="CF135">
        <v>1</v>
      </c>
      <c r="CG135" t="s">
        <v>576</v>
      </c>
      <c r="CH135">
        <v>1</v>
      </c>
      <c r="CI135" t="s">
        <v>556</v>
      </c>
      <c r="CJ135">
        <v>2</v>
      </c>
      <c r="CK135" t="s">
        <v>631</v>
      </c>
      <c r="CL135" t="s">
        <v>592</v>
      </c>
      <c r="CM135">
        <v>3</v>
      </c>
      <c r="CN135" t="s">
        <v>522</v>
      </c>
      <c r="CO135">
        <v>5.5</v>
      </c>
      <c r="CP135">
        <v>6</v>
      </c>
      <c r="CQ135" t="s">
        <v>523</v>
      </c>
      <c r="CR135" t="s">
        <v>585</v>
      </c>
      <c r="CS135" t="s">
        <v>39</v>
      </c>
    </row>
    <row r="136" spans="1:97" x14ac:dyDescent="0.35">
      <c r="A136" t="s">
        <v>94</v>
      </c>
      <c r="B136" t="s">
        <v>282</v>
      </c>
      <c r="C136">
        <v>842</v>
      </c>
      <c r="D136" s="5">
        <v>841</v>
      </c>
      <c r="E136">
        <v>1</v>
      </c>
      <c r="F136">
        <v>100</v>
      </c>
      <c r="G136">
        <v>64</v>
      </c>
      <c r="H136" t="b">
        <v>1</v>
      </c>
      <c r="I136">
        <v>5</v>
      </c>
      <c r="J136">
        <v>5</v>
      </c>
      <c r="K136" t="s">
        <v>1118</v>
      </c>
      <c r="L136">
        <v>1</v>
      </c>
      <c r="M136">
        <v>0</v>
      </c>
      <c r="N136" t="s">
        <v>1082</v>
      </c>
      <c r="O136">
        <v>2</v>
      </c>
      <c r="P136">
        <v>3</v>
      </c>
      <c r="Q136" t="s">
        <v>1010</v>
      </c>
      <c r="R136" t="s">
        <v>39</v>
      </c>
      <c r="S136">
        <v>1</v>
      </c>
      <c r="T136" t="s">
        <v>39</v>
      </c>
      <c r="U136" t="s">
        <v>784</v>
      </c>
      <c r="V136">
        <v>1</v>
      </c>
      <c r="W136">
        <v>1</v>
      </c>
      <c r="X136" t="s">
        <v>59</v>
      </c>
      <c r="Y136">
        <v>2</v>
      </c>
      <c r="Z136" t="s">
        <v>39</v>
      </c>
      <c r="AA136">
        <v>1</v>
      </c>
      <c r="AB136" t="s">
        <v>47</v>
      </c>
      <c r="AC136" t="s">
        <v>51</v>
      </c>
      <c r="AD136">
        <v>23.5</v>
      </c>
      <c r="AE136">
        <v>6.5</v>
      </c>
      <c r="AF136">
        <v>7</v>
      </c>
      <c r="AG136" t="s">
        <v>57</v>
      </c>
      <c r="AH136" t="s">
        <v>57</v>
      </c>
      <c r="AI136" t="s">
        <v>52</v>
      </c>
      <c r="AJ136">
        <v>4</v>
      </c>
      <c r="AK136">
        <v>4</v>
      </c>
      <c r="AL136">
        <v>1</v>
      </c>
      <c r="AM136">
        <v>9</v>
      </c>
      <c r="AN136" t="s">
        <v>61</v>
      </c>
      <c r="AO136">
        <v>0</v>
      </c>
      <c r="AP136">
        <v>3</v>
      </c>
      <c r="AR136" s="9">
        <v>43904.797569444447</v>
      </c>
      <c r="AS136">
        <v>100</v>
      </c>
      <c r="AT136" t="s">
        <v>514</v>
      </c>
      <c r="AU136" t="s">
        <v>49</v>
      </c>
      <c r="AV136">
        <v>2</v>
      </c>
      <c r="AW136" t="s">
        <v>57</v>
      </c>
      <c r="AX136">
        <v>4</v>
      </c>
      <c r="AY136" t="s">
        <v>43</v>
      </c>
      <c r="AZ136">
        <v>4</v>
      </c>
      <c r="BA136">
        <v>10</v>
      </c>
      <c r="BB136" t="s">
        <v>45</v>
      </c>
      <c r="BC136">
        <v>2</v>
      </c>
      <c r="BD136">
        <v>5</v>
      </c>
      <c r="BE136" t="s">
        <v>39</v>
      </c>
      <c r="BF136">
        <v>1</v>
      </c>
      <c r="BG136">
        <v>0</v>
      </c>
      <c r="BH136">
        <v>0</v>
      </c>
      <c r="BI136">
        <v>1</v>
      </c>
      <c r="BJ136" t="s">
        <v>562</v>
      </c>
      <c r="BK136" t="s">
        <v>563</v>
      </c>
      <c r="BL136" t="s">
        <v>562</v>
      </c>
      <c r="BM136" t="s">
        <v>563</v>
      </c>
      <c r="BN136" s="5">
        <v>1</v>
      </c>
      <c r="BO136" s="14" t="s">
        <v>559</v>
      </c>
      <c r="BP136" s="14" t="s">
        <v>560</v>
      </c>
      <c r="BQ136">
        <v>22.5</v>
      </c>
      <c r="BR136">
        <v>3.5</v>
      </c>
      <c r="BS136">
        <v>100</v>
      </c>
      <c r="BT136">
        <v>0</v>
      </c>
      <c r="BU136">
        <v>0</v>
      </c>
      <c r="BV136" t="s">
        <v>542</v>
      </c>
      <c r="BW136">
        <v>1980</v>
      </c>
      <c r="BX136">
        <v>1</v>
      </c>
      <c r="BY136">
        <v>40</v>
      </c>
      <c r="BZ136" t="s">
        <v>1077</v>
      </c>
      <c r="CA136" s="15" t="s">
        <v>552</v>
      </c>
      <c r="CB136">
        <v>4</v>
      </c>
      <c r="CC136" s="15" t="s">
        <v>553</v>
      </c>
      <c r="CD136">
        <v>2</v>
      </c>
      <c r="CE136" s="15" t="s">
        <v>554</v>
      </c>
      <c r="CF136">
        <v>1</v>
      </c>
      <c r="CG136" s="15" t="s">
        <v>555</v>
      </c>
      <c r="CH136">
        <v>3</v>
      </c>
      <c r="CI136" s="15" t="s">
        <v>556</v>
      </c>
      <c r="CJ136">
        <v>2</v>
      </c>
      <c r="CK136" s="15" t="s">
        <v>557</v>
      </c>
      <c r="CL136" s="15" t="s">
        <v>558</v>
      </c>
      <c r="CM136">
        <v>1</v>
      </c>
      <c r="CN136" s="14" t="s">
        <v>521</v>
      </c>
      <c r="CO136">
        <v>7.5</v>
      </c>
      <c r="CP136">
        <v>9</v>
      </c>
      <c r="CQ136" t="s">
        <v>520</v>
      </c>
      <c r="CR136" s="15" t="s">
        <v>561</v>
      </c>
      <c r="CS136" s="15" t="s">
        <v>39</v>
      </c>
    </row>
    <row r="137" spans="1:97" x14ac:dyDescent="0.35">
      <c r="A137" t="s">
        <v>94</v>
      </c>
      <c r="B137" t="s">
        <v>283</v>
      </c>
      <c r="C137">
        <v>843</v>
      </c>
      <c r="D137" s="5">
        <v>841</v>
      </c>
      <c r="E137">
        <v>1</v>
      </c>
      <c r="F137">
        <v>100</v>
      </c>
      <c r="G137">
        <v>100</v>
      </c>
      <c r="H137" t="b">
        <v>1</v>
      </c>
      <c r="I137">
        <v>5</v>
      </c>
      <c r="J137">
        <v>4</v>
      </c>
      <c r="K137" t="s">
        <v>1124</v>
      </c>
      <c r="L137">
        <v>1</v>
      </c>
      <c r="M137">
        <v>0</v>
      </c>
      <c r="N137" t="s">
        <v>1082</v>
      </c>
      <c r="O137">
        <v>2</v>
      </c>
      <c r="P137">
        <v>3</v>
      </c>
      <c r="Q137" t="s">
        <v>1010</v>
      </c>
      <c r="R137" t="s">
        <v>39</v>
      </c>
      <c r="S137">
        <v>1</v>
      </c>
      <c r="T137" t="s">
        <v>39</v>
      </c>
      <c r="U137" t="s">
        <v>784</v>
      </c>
      <c r="V137">
        <v>1</v>
      </c>
      <c r="W137">
        <v>1</v>
      </c>
      <c r="X137" t="s">
        <v>46</v>
      </c>
      <c r="Y137">
        <v>3</v>
      </c>
      <c r="Z137" t="s">
        <v>39</v>
      </c>
      <c r="AA137">
        <v>1</v>
      </c>
      <c r="AB137" t="s">
        <v>60</v>
      </c>
      <c r="AC137" t="s">
        <v>62</v>
      </c>
      <c r="AD137">
        <v>22.5</v>
      </c>
      <c r="AE137">
        <v>7.5</v>
      </c>
      <c r="AF137">
        <v>9</v>
      </c>
      <c r="AG137" t="s">
        <v>49</v>
      </c>
      <c r="AH137" t="s">
        <v>44</v>
      </c>
      <c r="AI137" t="s">
        <v>57</v>
      </c>
      <c r="AJ137">
        <v>2</v>
      </c>
      <c r="AK137">
        <v>1</v>
      </c>
      <c r="AL137">
        <v>0</v>
      </c>
      <c r="AM137">
        <v>3</v>
      </c>
      <c r="AN137" t="s">
        <v>64</v>
      </c>
      <c r="AO137">
        <v>-2</v>
      </c>
      <c r="AP137">
        <v>1</v>
      </c>
      <c r="AR137" s="9">
        <v>43904.724803240744</v>
      </c>
      <c r="AS137">
        <v>100</v>
      </c>
      <c r="AT137" t="s">
        <v>514</v>
      </c>
      <c r="AU137" t="s">
        <v>52</v>
      </c>
      <c r="AV137">
        <v>3</v>
      </c>
      <c r="AW137" t="s">
        <v>57</v>
      </c>
      <c r="AX137">
        <v>4</v>
      </c>
      <c r="AY137" t="s">
        <v>43</v>
      </c>
      <c r="AZ137">
        <v>4</v>
      </c>
      <c r="BA137">
        <v>11</v>
      </c>
      <c r="BB137" t="s">
        <v>45</v>
      </c>
      <c r="BC137">
        <v>2</v>
      </c>
      <c r="BD137">
        <v>5</v>
      </c>
      <c r="BE137" t="s">
        <v>39</v>
      </c>
      <c r="BF137">
        <v>1</v>
      </c>
      <c r="BG137">
        <v>0</v>
      </c>
      <c r="BH137">
        <v>0</v>
      </c>
      <c r="BI137">
        <v>3</v>
      </c>
      <c r="BJ137" t="s">
        <v>581</v>
      </c>
      <c r="BK137" t="s">
        <v>582</v>
      </c>
      <c r="BL137" t="s">
        <v>581</v>
      </c>
      <c r="BM137" t="s">
        <v>582</v>
      </c>
      <c r="BN137" s="5">
        <v>3</v>
      </c>
      <c r="BO137" t="s">
        <v>594</v>
      </c>
      <c r="BP137" t="s">
        <v>583</v>
      </c>
      <c r="BQ137">
        <v>23.5</v>
      </c>
      <c r="BR137">
        <v>1.5</v>
      </c>
      <c r="BS137">
        <v>33</v>
      </c>
      <c r="BT137">
        <v>0</v>
      </c>
      <c r="BU137">
        <v>0</v>
      </c>
      <c r="BV137" t="s">
        <v>542</v>
      </c>
      <c r="BW137">
        <v>1980</v>
      </c>
      <c r="BX137">
        <v>1</v>
      </c>
      <c r="BY137">
        <v>40</v>
      </c>
      <c r="BZ137" t="s">
        <v>1077</v>
      </c>
      <c r="CA137" t="s">
        <v>552</v>
      </c>
      <c r="CB137">
        <v>4</v>
      </c>
      <c r="CC137" t="s">
        <v>590</v>
      </c>
      <c r="CD137">
        <v>1</v>
      </c>
      <c r="CE137" t="s">
        <v>554</v>
      </c>
      <c r="CF137">
        <v>1</v>
      </c>
      <c r="CG137" t="s">
        <v>571</v>
      </c>
      <c r="CH137">
        <v>2</v>
      </c>
      <c r="CI137" t="s">
        <v>556</v>
      </c>
      <c r="CJ137">
        <v>2</v>
      </c>
      <c r="CK137" t="s">
        <v>681</v>
      </c>
      <c r="CL137" t="s">
        <v>558</v>
      </c>
      <c r="CM137">
        <v>1</v>
      </c>
      <c r="CN137" t="s">
        <v>517</v>
      </c>
      <c r="CO137">
        <v>6.5</v>
      </c>
      <c r="CP137">
        <v>7</v>
      </c>
      <c r="CQ137" t="s">
        <v>518</v>
      </c>
      <c r="CR137" t="s">
        <v>579</v>
      </c>
      <c r="CS137" t="s">
        <v>39</v>
      </c>
    </row>
    <row r="138" spans="1:97" x14ac:dyDescent="0.35">
      <c r="A138" t="s">
        <v>94</v>
      </c>
      <c r="B138" t="s">
        <v>244</v>
      </c>
      <c r="C138">
        <v>847</v>
      </c>
      <c r="D138" s="5">
        <v>845</v>
      </c>
      <c r="E138">
        <v>1</v>
      </c>
      <c r="F138">
        <v>100</v>
      </c>
      <c r="G138">
        <v>108</v>
      </c>
      <c r="H138" t="b">
        <v>1</v>
      </c>
      <c r="I138">
        <v>5</v>
      </c>
      <c r="J138">
        <v>5</v>
      </c>
      <c r="K138" t="s">
        <v>1106</v>
      </c>
      <c r="L138">
        <v>1</v>
      </c>
      <c r="M138">
        <v>0</v>
      </c>
      <c r="N138" t="s">
        <v>1082</v>
      </c>
      <c r="O138">
        <v>2</v>
      </c>
      <c r="P138">
        <v>3</v>
      </c>
      <c r="Q138" t="s">
        <v>1010</v>
      </c>
      <c r="R138" t="s">
        <v>39</v>
      </c>
      <c r="S138">
        <v>1</v>
      </c>
      <c r="T138" t="s">
        <v>50</v>
      </c>
      <c r="U138" t="s">
        <v>785</v>
      </c>
      <c r="V138">
        <v>1</v>
      </c>
      <c r="W138">
        <v>0</v>
      </c>
      <c r="X138" t="s">
        <v>54</v>
      </c>
      <c r="Y138">
        <v>1</v>
      </c>
      <c r="Z138" t="s">
        <v>39</v>
      </c>
      <c r="AA138">
        <v>1</v>
      </c>
      <c r="AB138" t="s">
        <v>41</v>
      </c>
      <c r="AC138" t="s">
        <v>62</v>
      </c>
      <c r="AD138">
        <v>24.5</v>
      </c>
      <c r="AE138">
        <v>7.5</v>
      </c>
      <c r="AF138">
        <v>7</v>
      </c>
      <c r="AG138" t="s">
        <v>43</v>
      </c>
      <c r="AH138" t="s">
        <v>57</v>
      </c>
      <c r="AI138" t="s">
        <v>57</v>
      </c>
      <c r="AJ138">
        <v>0</v>
      </c>
      <c r="AK138">
        <v>4</v>
      </c>
      <c r="AL138">
        <v>0</v>
      </c>
      <c r="AM138">
        <v>4</v>
      </c>
      <c r="AN138" t="s">
        <v>58</v>
      </c>
      <c r="AO138">
        <v>-1</v>
      </c>
      <c r="AP138">
        <v>2</v>
      </c>
      <c r="AR138" s="9">
        <v>43904.721585648149</v>
      </c>
      <c r="AS138">
        <v>100</v>
      </c>
      <c r="AT138" t="s">
        <v>514</v>
      </c>
      <c r="AU138" t="s">
        <v>43</v>
      </c>
      <c r="AV138">
        <v>0</v>
      </c>
      <c r="AW138" t="s">
        <v>57</v>
      </c>
      <c r="AX138">
        <v>4</v>
      </c>
      <c r="AY138" t="s">
        <v>43</v>
      </c>
      <c r="AZ138">
        <v>4</v>
      </c>
      <c r="BA138">
        <v>8</v>
      </c>
      <c r="BB138" t="s">
        <v>53</v>
      </c>
      <c r="BC138">
        <v>-3</v>
      </c>
      <c r="BD138">
        <v>0</v>
      </c>
      <c r="BE138" t="s">
        <v>39</v>
      </c>
      <c r="BF138">
        <v>1</v>
      </c>
      <c r="BG138">
        <v>1</v>
      </c>
      <c r="BH138">
        <v>0</v>
      </c>
      <c r="BI138">
        <v>3</v>
      </c>
      <c r="BJ138" t="s">
        <v>630</v>
      </c>
      <c r="BK138" t="s">
        <v>582</v>
      </c>
      <c r="BL138" t="s">
        <v>630</v>
      </c>
      <c r="BM138" t="s">
        <v>582</v>
      </c>
      <c r="BN138" s="5">
        <v>3</v>
      </c>
      <c r="BO138" t="s">
        <v>41</v>
      </c>
      <c r="BP138" t="s">
        <v>583</v>
      </c>
      <c r="BQ138">
        <v>24.5</v>
      </c>
      <c r="BR138">
        <v>1.5</v>
      </c>
      <c r="BS138">
        <v>30</v>
      </c>
      <c r="BT138">
        <v>1</v>
      </c>
      <c r="BU138">
        <v>0</v>
      </c>
      <c r="BV138" t="s">
        <v>542</v>
      </c>
      <c r="BW138">
        <v>1979</v>
      </c>
      <c r="BX138">
        <v>1</v>
      </c>
      <c r="BY138">
        <v>41</v>
      </c>
      <c r="BZ138" t="s">
        <v>1077</v>
      </c>
      <c r="CA138" t="s">
        <v>552</v>
      </c>
      <c r="CB138">
        <v>4</v>
      </c>
      <c r="CC138" t="s">
        <v>553</v>
      </c>
      <c r="CD138">
        <v>2</v>
      </c>
      <c r="CE138" t="s">
        <v>554</v>
      </c>
      <c r="CF138">
        <v>1</v>
      </c>
      <c r="CG138" t="s">
        <v>555</v>
      </c>
      <c r="CH138">
        <v>3</v>
      </c>
      <c r="CI138" t="s">
        <v>556</v>
      </c>
      <c r="CJ138">
        <v>2</v>
      </c>
      <c r="CK138" t="s">
        <v>639</v>
      </c>
      <c r="CL138" t="s">
        <v>640</v>
      </c>
      <c r="CM138">
        <v>4</v>
      </c>
      <c r="CN138" t="s">
        <v>521</v>
      </c>
      <c r="CO138">
        <v>7.5</v>
      </c>
      <c r="CP138">
        <v>7</v>
      </c>
      <c r="CQ138" t="s">
        <v>523</v>
      </c>
      <c r="CR138" t="s">
        <v>641</v>
      </c>
      <c r="CS138" t="s">
        <v>39</v>
      </c>
    </row>
    <row r="139" spans="1:97" x14ac:dyDescent="0.35">
      <c r="A139" t="s">
        <v>94</v>
      </c>
      <c r="B139" t="s">
        <v>284</v>
      </c>
      <c r="C139">
        <v>910</v>
      </c>
      <c r="D139" s="5">
        <v>909</v>
      </c>
      <c r="E139">
        <v>1</v>
      </c>
      <c r="F139">
        <v>100</v>
      </c>
      <c r="G139">
        <v>65</v>
      </c>
      <c r="H139" t="b">
        <v>1</v>
      </c>
      <c r="I139">
        <v>4</v>
      </c>
      <c r="J139">
        <v>4</v>
      </c>
      <c r="K139" t="s">
        <v>1107</v>
      </c>
      <c r="L139">
        <v>1</v>
      </c>
      <c r="M139">
        <v>0</v>
      </c>
      <c r="N139" t="s">
        <v>1082</v>
      </c>
      <c r="O139">
        <v>2</v>
      </c>
      <c r="P139">
        <v>3</v>
      </c>
      <c r="Q139" t="s">
        <v>1010</v>
      </c>
      <c r="R139" t="s">
        <v>39</v>
      </c>
      <c r="S139">
        <v>1</v>
      </c>
      <c r="T139" t="s">
        <v>39</v>
      </c>
      <c r="U139" t="s">
        <v>784</v>
      </c>
      <c r="V139">
        <v>1</v>
      </c>
      <c r="W139">
        <v>1</v>
      </c>
      <c r="X139" t="s">
        <v>59</v>
      </c>
      <c r="Y139">
        <v>2</v>
      </c>
      <c r="Z139" t="s">
        <v>39</v>
      </c>
      <c r="AA139">
        <v>1</v>
      </c>
      <c r="AB139" t="s">
        <v>55</v>
      </c>
      <c r="AC139" t="s">
        <v>51</v>
      </c>
      <c r="AD139">
        <v>21.5</v>
      </c>
      <c r="AE139">
        <v>6.5</v>
      </c>
      <c r="AF139">
        <v>9</v>
      </c>
      <c r="AG139" t="s">
        <v>57</v>
      </c>
      <c r="AH139" t="s">
        <v>57</v>
      </c>
      <c r="AI139" t="s">
        <v>52</v>
      </c>
      <c r="AJ139">
        <v>4</v>
      </c>
      <c r="AK139">
        <v>4</v>
      </c>
      <c r="AL139">
        <v>1</v>
      </c>
      <c r="AM139">
        <v>9</v>
      </c>
      <c r="AN139" t="s">
        <v>65</v>
      </c>
      <c r="AO139">
        <v>1</v>
      </c>
      <c r="AP139">
        <v>4</v>
      </c>
      <c r="AR139" s="9" t="s">
        <v>515</v>
      </c>
      <c r="AS139" t="s">
        <v>515</v>
      </c>
      <c r="AT139" t="s">
        <v>515</v>
      </c>
      <c r="AU139" t="s">
        <v>57</v>
      </c>
      <c r="AV139">
        <v>4</v>
      </c>
      <c r="AW139" t="s">
        <v>57</v>
      </c>
      <c r="AX139">
        <v>4</v>
      </c>
      <c r="AY139" t="s">
        <v>57</v>
      </c>
      <c r="AZ139">
        <v>4</v>
      </c>
      <c r="BA139">
        <v>12</v>
      </c>
      <c r="BB139" t="s">
        <v>61</v>
      </c>
      <c r="BC139">
        <v>0</v>
      </c>
      <c r="BD139">
        <v>3</v>
      </c>
      <c r="BG139">
        <v>0</v>
      </c>
      <c r="BH139">
        <v>0</v>
      </c>
      <c r="BI139">
        <v>1</v>
      </c>
      <c r="BJ139" t="s">
        <v>562</v>
      </c>
      <c r="BK139" t="s">
        <v>563</v>
      </c>
      <c r="BL139" t="s">
        <v>562</v>
      </c>
      <c r="BM139" t="s">
        <v>563</v>
      </c>
      <c r="BN139" s="5">
        <v>1</v>
      </c>
      <c r="BO139" t="s">
        <v>559</v>
      </c>
      <c r="BP139" t="s">
        <v>560</v>
      </c>
      <c r="BQ139">
        <v>22.5</v>
      </c>
      <c r="BR139">
        <v>3.5</v>
      </c>
      <c r="BS139">
        <v>100</v>
      </c>
      <c r="BT139">
        <v>0</v>
      </c>
      <c r="BU139">
        <v>0</v>
      </c>
      <c r="BV139" t="s">
        <v>568</v>
      </c>
      <c r="BW139">
        <v>1994</v>
      </c>
      <c r="BX139">
        <v>0</v>
      </c>
      <c r="BY139">
        <v>26</v>
      </c>
      <c r="BZ139" t="s">
        <v>1076</v>
      </c>
      <c r="CA139" t="s">
        <v>552</v>
      </c>
      <c r="CB139">
        <v>4</v>
      </c>
      <c r="CC139" t="s">
        <v>590</v>
      </c>
      <c r="CD139">
        <v>1</v>
      </c>
      <c r="CE139" t="s">
        <v>570</v>
      </c>
      <c r="CF139">
        <v>2</v>
      </c>
      <c r="CG139" t="s">
        <v>576</v>
      </c>
      <c r="CH139">
        <v>1</v>
      </c>
      <c r="CI139" t="s">
        <v>556</v>
      </c>
      <c r="CJ139">
        <v>2</v>
      </c>
      <c r="CK139" t="s">
        <v>643</v>
      </c>
      <c r="CL139" t="s">
        <v>578</v>
      </c>
      <c r="CM139">
        <v>1</v>
      </c>
      <c r="CN139" t="s">
        <v>521</v>
      </c>
      <c r="CO139">
        <v>7.5</v>
      </c>
      <c r="CP139">
        <v>9</v>
      </c>
      <c r="CQ139" t="s">
        <v>524</v>
      </c>
      <c r="CR139" t="s">
        <v>574</v>
      </c>
      <c r="CS139" t="s">
        <v>39</v>
      </c>
    </row>
    <row r="140" spans="1:97" x14ac:dyDescent="0.35">
      <c r="A140" t="s">
        <v>88</v>
      </c>
      <c r="B140" t="s">
        <v>285</v>
      </c>
      <c r="C140">
        <v>915</v>
      </c>
      <c r="D140" s="5">
        <v>914</v>
      </c>
      <c r="E140">
        <v>1</v>
      </c>
      <c r="F140">
        <v>100</v>
      </c>
      <c r="G140">
        <v>66</v>
      </c>
      <c r="H140" t="b">
        <v>1</v>
      </c>
      <c r="I140">
        <v>5</v>
      </c>
      <c r="J140">
        <v>3</v>
      </c>
      <c r="K140" t="s">
        <v>1119</v>
      </c>
      <c r="L140">
        <v>0</v>
      </c>
      <c r="M140">
        <v>0</v>
      </c>
      <c r="O140">
        <v>1</v>
      </c>
      <c r="P140">
        <v>3</v>
      </c>
      <c r="Q140" t="s">
        <v>1009</v>
      </c>
      <c r="R140" t="s">
        <v>39</v>
      </c>
      <c r="S140">
        <v>1</v>
      </c>
      <c r="T140" t="s">
        <v>39</v>
      </c>
      <c r="U140" t="s">
        <v>784</v>
      </c>
      <c r="V140">
        <v>0</v>
      </c>
      <c r="W140">
        <v>1</v>
      </c>
      <c r="X140" t="s">
        <v>59</v>
      </c>
      <c r="Y140">
        <v>2</v>
      </c>
      <c r="Z140" t="s">
        <v>50</v>
      </c>
      <c r="AA140">
        <v>0</v>
      </c>
      <c r="AB140" t="s">
        <v>47</v>
      </c>
      <c r="AC140" t="s">
        <v>62</v>
      </c>
      <c r="AD140">
        <v>23.5</v>
      </c>
      <c r="AE140">
        <v>7.5</v>
      </c>
      <c r="AF140">
        <v>8</v>
      </c>
      <c r="AG140" t="s">
        <v>49</v>
      </c>
      <c r="AH140" t="s">
        <v>52</v>
      </c>
      <c r="AI140" t="s">
        <v>57</v>
      </c>
      <c r="AJ140">
        <v>2</v>
      </c>
      <c r="AK140">
        <v>3</v>
      </c>
      <c r="AL140">
        <v>0</v>
      </c>
      <c r="AM140">
        <v>5</v>
      </c>
      <c r="AN140" t="s">
        <v>58</v>
      </c>
      <c r="AO140">
        <v>-1</v>
      </c>
      <c r="AP140">
        <v>2</v>
      </c>
      <c r="AQ140">
        <v>0.65</v>
      </c>
      <c r="AR140" s="9" t="s">
        <v>515</v>
      </c>
      <c r="AS140" t="s">
        <v>515</v>
      </c>
      <c r="AT140" t="s">
        <v>515</v>
      </c>
      <c r="AU140" t="s">
        <v>52</v>
      </c>
      <c r="AV140">
        <v>3</v>
      </c>
      <c r="AW140" t="s">
        <v>52</v>
      </c>
      <c r="AX140">
        <v>3</v>
      </c>
      <c r="AY140" t="s">
        <v>52</v>
      </c>
      <c r="AZ140">
        <v>3</v>
      </c>
      <c r="BA140">
        <v>9</v>
      </c>
      <c r="BB140" t="s">
        <v>61</v>
      </c>
      <c r="BC140">
        <v>0</v>
      </c>
      <c r="BD140">
        <v>3</v>
      </c>
      <c r="BG140">
        <v>0</v>
      </c>
      <c r="BH140">
        <v>0</v>
      </c>
      <c r="BI140">
        <v>2</v>
      </c>
      <c r="BJ140" t="s">
        <v>566</v>
      </c>
      <c r="BK140" t="s">
        <v>567</v>
      </c>
      <c r="BL140" t="s">
        <v>566</v>
      </c>
      <c r="BM140" t="s">
        <v>567</v>
      </c>
      <c r="BN140" s="5">
        <v>2</v>
      </c>
      <c r="BO140" t="s">
        <v>594</v>
      </c>
      <c r="BP140" t="s">
        <v>560</v>
      </c>
      <c r="BQ140">
        <v>23.5</v>
      </c>
      <c r="BR140">
        <v>3.5</v>
      </c>
      <c r="BS140">
        <v>77</v>
      </c>
      <c r="BT140">
        <v>0</v>
      </c>
      <c r="BU140">
        <v>0</v>
      </c>
      <c r="BV140" t="s">
        <v>568</v>
      </c>
      <c r="BW140">
        <v>1994</v>
      </c>
      <c r="BX140">
        <v>0</v>
      </c>
      <c r="BY140">
        <v>26</v>
      </c>
      <c r="BZ140" t="s">
        <v>1076</v>
      </c>
      <c r="CA140" t="s">
        <v>569</v>
      </c>
      <c r="CB140">
        <v>1</v>
      </c>
      <c r="CC140" t="s">
        <v>553</v>
      </c>
      <c r="CD140">
        <v>2</v>
      </c>
      <c r="CE140" t="s">
        <v>570</v>
      </c>
      <c r="CF140">
        <v>2</v>
      </c>
      <c r="CG140" t="s">
        <v>571</v>
      </c>
      <c r="CH140">
        <v>2</v>
      </c>
      <c r="CI140" t="s">
        <v>556</v>
      </c>
      <c r="CJ140">
        <v>2</v>
      </c>
      <c r="CK140" t="s">
        <v>671</v>
      </c>
      <c r="CL140" t="s">
        <v>578</v>
      </c>
      <c r="CM140">
        <v>1</v>
      </c>
      <c r="CN140" t="s">
        <v>521</v>
      </c>
      <c r="CO140">
        <v>7.5</v>
      </c>
      <c r="CP140">
        <v>8</v>
      </c>
      <c r="CQ140" t="s">
        <v>520</v>
      </c>
      <c r="CR140" t="s">
        <v>585</v>
      </c>
      <c r="CS140" t="s">
        <v>39</v>
      </c>
    </row>
    <row r="141" spans="1:97" x14ac:dyDescent="0.35">
      <c r="A141" t="s">
        <v>88</v>
      </c>
      <c r="B141" t="s">
        <v>286</v>
      </c>
      <c r="C141">
        <v>917</v>
      </c>
      <c r="D141" s="5">
        <v>916</v>
      </c>
      <c r="E141">
        <v>1</v>
      </c>
      <c r="F141">
        <v>100</v>
      </c>
      <c r="G141">
        <v>85</v>
      </c>
      <c r="H141" t="b">
        <v>1</v>
      </c>
      <c r="I141">
        <v>5</v>
      </c>
      <c r="J141">
        <v>4</v>
      </c>
      <c r="K141" t="s">
        <v>1116</v>
      </c>
      <c r="L141">
        <v>0</v>
      </c>
      <c r="M141">
        <v>0</v>
      </c>
      <c r="N141" t="s">
        <v>1082</v>
      </c>
      <c r="O141">
        <v>1</v>
      </c>
      <c r="P141">
        <v>3</v>
      </c>
      <c r="Q141" t="s">
        <v>1009</v>
      </c>
      <c r="R141" t="s">
        <v>39</v>
      </c>
      <c r="S141">
        <v>1</v>
      </c>
      <c r="T141" t="s">
        <v>39</v>
      </c>
      <c r="U141" t="s">
        <v>784</v>
      </c>
      <c r="V141">
        <v>1</v>
      </c>
      <c r="W141">
        <v>1</v>
      </c>
      <c r="X141" t="s">
        <v>40</v>
      </c>
      <c r="Y141">
        <v>4</v>
      </c>
      <c r="Z141" t="s">
        <v>39</v>
      </c>
      <c r="AA141">
        <v>1</v>
      </c>
      <c r="AB141" t="s">
        <v>41</v>
      </c>
      <c r="AC141" t="s">
        <v>48</v>
      </c>
      <c r="AD141">
        <v>24.5</v>
      </c>
      <c r="AE141">
        <v>8.5</v>
      </c>
      <c r="AF141">
        <v>8</v>
      </c>
      <c r="AG141" t="s">
        <v>57</v>
      </c>
      <c r="AH141" t="s">
        <v>57</v>
      </c>
      <c r="AI141" t="s">
        <v>57</v>
      </c>
      <c r="AJ141">
        <v>4</v>
      </c>
      <c r="AK141">
        <v>4</v>
      </c>
      <c r="AL141">
        <v>0</v>
      </c>
      <c r="AM141">
        <v>8</v>
      </c>
      <c r="AN141" t="s">
        <v>58</v>
      </c>
      <c r="AO141">
        <v>-1</v>
      </c>
      <c r="AP141">
        <v>2</v>
      </c>
      <c r="AR141" s="9">
        <v>43904.737326388888</v>
      </c>
      <c r="AS141">
        <v>100</v>
      </c>
      <c r="AT141" t="s">
        <v>514</v>
      </c>
      <c r="AU141" t="s">
        <v>52</v>
      </c>
      <c r="AV141">
        <v>3</v>
      </c>
      <c r="AW141" t="s">
        <v>57</v>
      </c>
      <c r="AX141">
        <v>4</v>
      </c>
      <c r="AY141" t="s">
        <v>52</v>
      </c>
      <c r="AZ141">
        <v>1</v>
      </c>
      <c r="BA141">
        <v>8</v>
      </c>
      <c r="BB141" t="s">
        <v>58</v>
      </c>
      <c r="BC141">
        <v>-1</v>
      </c>
      <c r="BD141">
        <v>2</v>
      </c>
      <c r="BE141" t="s">
        <v>39</v>
      </c>
      <c r="BF141">
        <v>1</v>
      </c>
      <c r="BG141">
        <v>0</v>
      </c>
      <c r="BH141">
        <v>0</v>
      </c>
      <c r="BI141">
        <v>2</v>
      </c>
      <c r="BJ141" t="s">
        <v>566</v>
      </c>
      <c r="BK141" t="s">
        <v>567</v>
      </c>
      <c r="BL141" t="s">
        <v>566</v>
      </c>
      <c r="BM141" t="s">
        <v>567</v>
      </c>
      <c r="BN141" s="5">
        <v>2</v>
      </c>
      <c r="BO141" t="s">
        <v>611</v>
      </c>
      <c r="BP141" t="s">
        <v>583</v>
      </c>
      <c r="BQ141">
        <v>21.5</v>
      </c>
      <c r="BR141">
        <v>1.5</v>
      </c>
      <c r="BS141">
        <v>60</v>
      </c>
      <c r="BT141">
        <v>0</v>
      </c>
      <c r="BU141">
        <v>0</v>
      </c>
      <c r="BV141" t="s">
        <v>542</v>
      </c>
      <c r="BW141">
        <v>1994</v>
      </c>
      <c r="BX141">
        <v>1</v>
      </c>
      <c r="BY141">
        <v>26</v>
      </c>
      <c r="BZ141" t="s">
        <v>1076</v>
      </c>
      <c r="CA141" t="s">
        <v>569</v>
      </c>
      <c r="CB141">
        <v>1</v>
      </c>
      <c r="CC141" t="s">
        <v>553</v>
      </c>
      <c r="CD141">
        <v>2</v>
      </c>
      <c r="CE141" t="s">
        <v>601</v>
      </c>
      <c r="CF141">
        <v>3</v>
      </c>
      <c r="CG141" t="s">
        <v>576</v>
      </c>
      <c r="CH141">
        <v>1</v>
      </c>
      <c r="CI141" t="s">
        <v>556</v>
      </c>
      <c r="CJ141">
        <v>2</v>
      </c>
      <c r="CK141" t="s">
        <v>667</v>
      </c>
      <c r="CL141" t="s">
        <v>578</v>
      </c>
      <c r="CM141">
        <v>1</v>
      </c>
      <c r="CN141" t="s">
        <v>522</v>
      </c>
      <c r="CO141">
        <v>5.5</v>
      </c>
      <c r="CP141">
        <v>8</v>
      </c>
      <c r="CQ141" t="s">
        <v>520</v>
      </c>
      <c r="CR141" t="s">
        <v>574</v>
      </c>
      <c r="CS141" t="s">
        <v>39</v>
      </c>
    </row>
    <row r="142" spans="1:97" x14ac:dyDescent="0.35">
      <c r="A142" t="s">
        <v>88</v>
      </c>
      <c r="B142" t="s">
        <v>287</v>
      </c>
      <c r="C142">
        <v>936</v>
      </c>
      <c r="D142" s="5">
        <v>935</v>
      </c>
      <c r="E142">
        <v>1</v>
      </c>
      <c r="F142">
        <v>100</v>
      </c>
      <c r="G142">
        <v>60</v>
      </c>
      <c r="H142" t="b">
        <v>1</v>
      </c>
      <c r="I142">
        <v>5</v>
      </c>
      <c r="J142">
        <v>4</v>
      </c>
      <c r="K142" t="s">
        <v>1122</v>
      </c>
      <c r="L142">
        <v>0</v>
      </c>
      <c r="M142">
        <v>0</v>
      </c>
      <c r="N142" t="s">
        <v>1082</v>
      </c>
      <c r="O142">
        <v>1</v>
      </c>
      <c r="P142">
        <v>3</v>
      </c>
      <c r="Q142" t="s">
        <v>1009</v>
      </c>
      <c r="R142" t="s">
        <v>39</v>
      </c>
      <c r="S142">
        <v>1</v>
      </c>
      <c r="T142" t="s">
        <v>39</v>
      </c>
      <c r="U142" t="s">
        <v>784</v>
      </c>
      <c r="V142">
        <v>1</v>
      </c>
      <c r="W142">
        <v>1</v>
      </c>
      <c r="X142" t="s">
        <v>40</v>
      </c>
      <c r="Y142">
        <v>4</v>
      </c>
      <c r="Z142" t="s">
        <v>39</v>
      </c>
      <c r="AA142">
        <v>1</v>
      </c>
      <c r="AB142" t="s">
        <v>47</v>
      </c>
      <c r="AC142" t="s">
        <v>48</v>
      </c>
      <c r="AD142">
        <v>23.5</v>
      </c>
      <c r="AE142">
        <v>8.5</v>
      </c>
      <c r="AF142">
        <v>9</v>
      </c>
      <c r="AG142" t="s">
        <v>52</v>
      </c>
      <c r="AH142" t="s">
        <v>57</v>
      </c>
      <c r="AI142" t="s">
        <v>57</v>
      </c>
      <c r="AJ142">
        <v>3</v>
      </c>
      <c r="AK142">
        <v>4</v>
      </c>
      <c r="AL142">
        <v>0</v>
      </c>
      <c r="AM142">
        <v>7</v>
      </c>
      <c r="AN142" t="s">
        <v>64</v>
      </c>
      <c r="AO142">
        <v>-2</v>
      </c>
      <c r="AP142">
        <v>1</v>
      </c>
      <c r="AR142" s="9">
        <v>43904.847650462965</v>
      </c>
      <c r="AS142">
        <v>100</v>
      </c>
      <c r="AT142" t="s">
        <v>514</v>
      </c>
      <c r="AU142" t="s">
        <v>52</v>
      </c>
      <c r="AV142">
        <v>3</v>
      </c>
      <c r="AW142" t="s">
        <v>57</v>
      </c>
      <c r="AX142">
        <v>4</v>
      </c>
      <c r="AY142" t="s">
        <v>52</v>
      </c>
      <c r="AZ142">
        <v>1</v>
      </c>
      <c r="BA142">
        <v>8</v>
      </c>
      <c r="BB142" t="s">
        <v>61</v>
      </c>
      <c r="BC142">
        <v>0</v>
      </c>
      <c r="BD142">
        <v>3</v>
      </c>
      <c r="BE142" t="s">
        <v>39</v>
      </c>
      <c r="BF142">
        <v>1</v>
      </c>
      <c r="BG142">
        <v>0</v>
      </c>
      <c r="BH142">
        <v>0</v>
      </c>
      <c r="BI142">
        <v>2</v>
      </c>
      <c r="BJ142" t="s">
        <v>566</v>
      </c>
      <c r="BK142" t="s">
        <v>567</v>
      </c>
      <c r="BL142" t="s">
        <v>566</v>
      </c>
      <c r="BM142" t="s">
        <v>567</v>
      </c>
      <c r="BN142" s="5">
        <v>2</v>
      </c>
      <c r="BO142" t="s">
        <v>594</v>
      </c>
      <c r="BP142" t="s">
        <v>560</v>
      </c>
      <c r="BQ142">
        <v>23.5</v>
      </c>
      <c r="BR142">
        <v>3.5</v>
      </c>
      <c r="BS142">
        <v>77</v>
      </c>
      <c r="BT142">
        <v>0</v>
      </c>
      <c r="BU142">
        <v>0</v>
      </c>
      <c r="BV142" t="s">
        <v>542</v>
      </c>
      <c r="BW142">
        <v>1995</v>
      </c>
      <c r="BX142">
        <v>1</v>
      </c>
      <c r="BY142">
        <v>25</v>
      </c>
      <c r="BZ142" t="s">
        <v>1075</v>
      </c>
      <c r="CA142" t="s">
        <v>569</v>
      </c>
      <c r="CB142">
        <v>1</v>
      </c>
      <c r="CC142" t="s">
        <v>553</v>
      </c>
      <c r="CD142">
        <v>2</v>
      </c>
      <c r="CE142" t="s">
        <v>554</v>
      </c>
      <c r="CF142">
        <v>1</v>
      </c>
      <c r="CG142" t="s">
        <v>576</v>
      </c>
      <c r="CH142">
        <v>1</v>
      </c>
      <c r="CI142" t="s">
        <v>556</v>
      </c>
      <c r="CJ142">
        <v>2</v>
      </c>
      <c r="CK142" t="s">
        <v>677</v>
      </c>
      <c r="CL142" t="s">
        <v>578</v>
      </c>
      <c r="CM142">
        <v>1</v>
      </c>
      <c r="CN142" t="s">
        <v>521</v>
      </c>
      <c r="CO142">
        <v>7.5</v>
      </c>
      <c r="CP142">
        <v>8</v>
      </c>
      <c r="CQ142" t="s">
        <v>520</v>
      </c>
      <c r="CR142" t="s">
        <v>561</v>
      </c>
      <c r="CS142" t="s">
        <v>39</v>
      </c>
    </row>
    <row r="143" spans="1:97" x14ac:dyDescent="0.35">
      <c r="A143" t="s">
        <v>88</v>
      </c>
      <c r="B143" t="s">
        <v>214</v>
      </c>
      <c r="C143">
        <v>947</v>
      </c>
      <c r="D143" s="5">
        <v>946</v>
      </c>
      <c r="E143">
        <v>1</v>
      </c>
      <c r="F143">
        <v>100</v>
      </c>
      <c r="G143">
        <v>53</v>
      </c>
      <c r="H143" t="b">
        <v>1</v>
      </c>
      <c r="I143">
        <v>5</v>
      </c>
      <c r="J143">
        <v>5</v>
      </c>
      <c r="K143" t="s">
        <v>1120</v>
      </c>
      <c r="L143">
        <v>0</v>
      </c>
      <c r="M143">
        <v>0</v>
      </c>
      <c r="N143" t="s">
        <v>1082</v>
      </c>
      <c r="O143">
        <v>1</v>
      </c>
      <c r="P143">
        <v>3</v>
      </c>
      <c r="Q143" t="s">
        <v>1009</v>
      </c>
      <c r="R143" t="s">
        <v>39</v>
      </c>
      <c r="S143">
        <v>1</v>
      </c>
      <c r="T143" t="s">
        <v>39</v>
      </c>
      <c r="U143" t="s">
        <v>784</v>
      </c>
      <c r="V143">
        <v>1</v>
      </c>
      <c r="W143">
        <v>1</v>
      </c>
      <c r="X143" t="s">
        <v>46</v>
      </c>
      <c r="Y143">
        <v>3</v>
      </c>
      <c r="Z143" t="s">
        <v>39</v>
      </c>
      <c r="AA143">
        <v>1</v>
      </c>
      <c r="AB143" t="s">
        <v>41</v>
      </c>
      <c r="AC143" t="s">
        <v>48</v>
      </c>
      <c r="AD143">
        <v>24.5</v>
      </c>
      <c r="AE143">
        <v>8.5</v>
      </c>
      <c r="AF143">
        <v>8</v>
      </c>
      <c r="AG143" t="s">
        <v>57</v>
      </c>
      <c r="AH143" t="s">
        <v>57</v>
      </c>
      <c r="AI143" t="s">
        <v>57</v>
      </c>
      <c r="AJ143">
        <v>4</v>
      </c>
      <c r="AK143">
        <v>4</v>
      </c>
      <c r="AL143">
        <v>0</v>
      </c>
      <c r="AM143">
        <v>8</v>
      </c>
      <c r="AN143" t="s">
        <v>65</v>
      </c>
      <c r="AO143">
        <v>1</v>
      </c>
      <c r="AP143">
        <v>4</v>
      </c>
      <c r="AR143" s="9">
        <v>43904.756851851853</v>
      </c>
      <c r="AS143">
        <v>100</v>
      </c>
      <c r="AT143" t="s">
        <v>514</v>
      </c>
      <c r="AU143" t="s">
        <v>52</v>
      </c>
      <c r="AV143">
        <v>3</v>
      </c>
      <c r="AW143" t="s">
        <v>57</v>
      </c>
      <c r="AX143">
        <v>4</v>
      </c>
      <c r="AY143" t="s">
        <v>57</v>
      </c>
      <c r="AZ143">
        <v>0</v>
      </c>
      <c r="BA143">
        <v>7</v>
      </c>
      <c r="BB143" t="s">
        <v>45</v>
      </c>
      <c r="BC143">
        <v>2</v>
      </c>
      <c r="BD143">
        <v>5</v>
      </c>
      <c r="BE143" t="s">
        <v>39</v>
      </c>
      <c r="BF143">
        <v>1</v>
      </c>
      <c r="BG143">
        <v>0</v>
      </c>
      <c r="BH143">
        <v>0</v>
      </c>
      <c r="BI143">
        <v>2</v>
      </c>
      <c r="BJ143" t="s">
        <v>566</v>
      </c>
      <c r="BK143" t="s">
        <v>567</v>
      </c>
      <c r="BL143" t="s">
        <v>566</v>
      </c>
      <c r="BM143" t="s">
        <v>567</v>
      </c>
      <c r="BN143" s="5">
        <v>2</v>
      </c>
      <c r="BO143" t="s">
        <v>594</v>
      </c>
      <c r="BP143" t="s">
        <v>560</v>
      </c>
      <c r="BQ143">
        <v>23.5</v>
      </c>
      <c r="BR143">
        <v>3.5</v>
      </c>
      <c r="BS143">
        <v>77</v>
      </c>
      <c r="BT143">
        <v>0</v>
      </c>
      <c r="BU143">
        <v>0</v>
      </c>
      <c r="BV143" t="s">
        <v>568</v>
      </c>
      <c r="BW143">
        <v>1994</v>
      </c>
      <c r="BX143">
        <v>0</v>
      </c>
      <c r="BY143">
        <v>26</v>
      </c>
      <c r="BZ143" t="s">
        <v>1076</v>
      </c>
      <c r="CA143" t="s">
        <v>552</v>
      </c>
      <c r="CB143">
        <v>4</v>
      </c>
      <c r="CC143" t="s">
        <v>590</v>
      </c>
      <c r="CD143">
        <v>1</v>
      </c>
      <c r="CE143" t="s">
        <v>570</v>
      </c>
      <c r="CF143">
        <v>2</v>
      </c>
      <c r="CG143" t="s">
        <v>576</v>
      </c>
      <c r="CH143">
        <v>1</v>
      </c>
      <c r="CI143" t="s">
        <v>556</v>
      </c>
      <c r="CJ143">
        <v>2</v>
      </c>
      <c r="CK143" t="s">
        <v>673</v>
      </c>
      <c r="CL143" t="s">
        <v>648</v>
      </c>
      <c r="CM143">
        <v>2</v>
      </c>
      <c r="CN143" t="s">
        <v>519</v>
      </c>
      <c r="CO143">
        <v>8.5</v>
      </c>
      <c r="CP143">
        <v>9</v>
      </c>
      <c r="CQ143" t="s">
        <v>520</v>
      </c>
      <c r="CR143" t="s">
        <v>561</v>
      </c>
      <c r="CS143" t="s">
        <v>39</v>
      </c>
    </row>
    <row r="144" spans="1:97" x14ac:dyDescent="0.35">
      <c r="A144" t="s">
        <v>94</v>
      </c>
      <c r="B144" t="s">
        <v>288</v>
      </c>
      <c r="C144">
        <v>953</v>
      </c>
      <c r="D144" s="5">
        <v>952</v>
      </c>
      <c r="E144">
        <v>1</v>
      </c>
      <c r="F144">
        <v>100</v>
      </c>
      <c r="G144">
        <v>55</v>
      </c>
      <c r="H144" t="b">
        <v>1</v>
      </c>
      <c r="I144">
        <v>5</v>
      </c>
      <c r="J144">
        <v>4</v>
      </c>
      <c r="K144" t="s">
        <v>1121</v>
      </c>
      <c r="L144">
        <v>1</v>
      </c>
      <c r="M144">
        <v>0</v>
      </c>
      <c r="N144" t="s">
        <v>1082</v>
      </c>
      <c r="O144">
        <v>2</v>
      </c>
      <c r="P144">
        <v>3</v>
      </c>
      <c r="Q144" t="s">
        <v>1010</v>
      </c>
      <c r="R144" t="s">
        <v>39</v>
      </c>
      <c r="S144">
        <v>1</v>
      </c>
      <c r="T144" t="s">
        <v>39</v>
      </c>
      <c r="U144" t="s">
        <v>784</v>
      </c>
      <c r="V144">
        <v>1</v>
      </c>
      <c r="W144">
        <v>1</v>
      </c>
      <c r="X144" t="s">
        <v>59</v>
      </c>
      <c r="Y144">
        <v>2</v>
      </c>
      <c r="Z144" t="s">
        <v>39</v>
      </c>
      <c r="AA144">
        <v>1</v>
      </c>
      <c r="AB144" t="s">
        <v>47</v>
      </c>
      <c r="AC144" t="s">
        <v>62</v>
      </c>
      <c r="AD144">
        <v>23.5</v>
      </c>
      <c r="AE144">
        <v>7.5</v>
      </c>
      <c r="AF144">
        <v>8</v>
      </c>
      <c r="AG144" t="s">
        <v>57</v>
      </c>
      <c r="AH144" t="s">
        <v>57</v>
      </c>
      <c r="AI144" t="s">
        <v>57</v>
      </c>
      <c r="AJ144">
        <v>4</v>
      </c>
      <c r="AK144">
        <v>4</v>
      </c>
      <c r="AL144">
        <v>0</v>
      </c>
      <c r="AM144">
        <v>8</v>
      </c>
      <c r="AN144" t="s">
        <v>61</v>
      </c>
      <c r="AO144">
        <v>0</v>
      </c>
      <c r="AP144">
        <v>3</v>
      </c>
      <c r="AR144" s="9">
        <v>43905.882141203707</v>
      </c>
      <c r="AS144">
        <v>100</v>
      </c>
      <c r="AT144" t="s">
        <v>514</v>
      </c>
      <c r="AU144" t="s">
        <v>57</v>
      </c>
      <c r="AV144">
        <v>4</v>
      </c>
      <c r="AW144" t="s">
        <v>57</v>
      </c>
      <c r="AX144">
        <v>4</v>
      </c>
      <c r="AY144" t="s">
        <v>52</v>
      </c>
      <c r="AZ144">
        <v>1</v>
      </c>
      <c r="BA144">
        <v>9</v>
      </c>
      <c r="BB144" t="s">
        <v>65</v>
      </c>
      <c r="BC144">
        <v>1</v>
      </c>
      <c r="BD144">
        <v>4</v>
      </c>
      <c r="BE144" t="s">
        <v>39</v>
      </c>
      <c r="BF144">
        <v>1</v>
      </c>
      <c r="BG144">
        <v>0</v>
      </c>
      <c r="BH144">
        <v>0</v>
      </c>
      <c r="BI144">
        <v>3</v>
      </c>
      <c r="BJ144" t="s">
        <v>581</v>
      </c>
      <c r="BK144" t="s">
        <v>582</v>
      </c>
      <c r="BL144" t="s">
        <v>581</v>
      </c>
      <c r="BM144" t="s">
        <v>582</v>
      </c>
      <c r="BN144" s="5">
        <v>3</v>
      </c>
      <c r="BO144" t="s">
        <v>559</v>
      </c>
      <c r="BP144" t="s">
        <v>583</v>
      </c>
      <c r="BQ144">
        <v>22.5</v>
      </c>
      <c r="BR144">
        <v>1.5</v>
      </c>
      <c r="BS144">
        <v>42</v>
      </c>
      <c r="BT144">
        <v>0</v>
      </c>
      <c r="BU144">
        <v>0</v>
      </c>
      <c r="BV144" t="s">
        <v>542</v>
      </c>
      <c r="BW144">
        <v>1995</v>
      </c>
      <c r="BX144">
        <v>1</v>
      </c>
      <c r="BY144">
        <v>25</v>
      </c>
      <c r="BZ144" t="s">
        <v>1075</v>
      </c>
      <c r="CA144" t="s">
        <v>569</v>
      </c>
      <c r="CB144">
        <v>1</v>
      </c>
      <c r="CC144" t="s">
        <v>553</v>
      </c>
      <c r="CD144">
        <v>2</v>
      </c>
      <c r="CE144" t="s">
        <v>570</v>
      </c>
      <c r="CF144">
        <v>2</v>
      </c>
      <c r="CG144" t="s">
        <v>576</v>
      </c>
      <c r="CH144">
        <v>1</v>
      </c>
      <c r="CI144" t="s">
        <v>556</v>
      </c>
      <c r="CJ144">
        <v>2</v>
      </c>
      <c r="CK144" t="s">
        <v>675</v>
      </c>
      <c r="CL144" t="s">
        <v>578</v>
      </c>
      <c r="CM144">
        <v>1</v>
      </c>
      <c r="CN144" t="s">
        <v>517</v>
      </c>
      <c r="CO144">
        <v>6.5</v>
      </c>
      <c r="CP144">
        <v>8</v>
      </c>
      <c r="CQ144" t="s">
        <v>520</v>
      </c>
      <c r="CR144" t="s">
        <v>561</v>
      </c>
      <c r="CS144" t="s">
        <v>39</v>
      </c>
    </row>
    <row r="145" spans="1:97" x14ac:dyDescent="0.35">
      <c r="A145" t="s">
        <v>88</v>
      </c>
      <c r="B145" t="s">
        <v>289</v>
      </c>
      <c r="C145">
        <v>1006</v>
      </c>
      <c r="D145" s="5">
        <v>1005</v>
      </c>
      <c r="E145">
        <v>1</v>
      </c>
      <c r="F145">
        <v>100</v>
      </c>
      <c r="G145">
        <v>45</v>
      </c>
      <c r="H145" t="b">
        <v>1</v>
      </c>
      <c r="I145">
        <v>5</v>
      </c>
      <c r="J145">
        <v>4</v>
      </c>
      <c r="K145" t="s">
        <v>1104</v>
      </c>
      <c r="L145">
        <v>0</v>
      </c>
      <c r="M145">
        <v>0</v>
      </c>
      <c r="O145">
        <v>1</v>
      </c>
      <c r="P145">
        <v>3</v>
      </c>
      <c r="Q145" t="s">
        <v>1009</v>
      </c>
      <c r="R145" t="s">
        <v>39</v>
      </c>
      <c r="S145">
        <v>1</v>
      </c>
      <c r="T145" t="s">
        <v>39</v>
      </c>
      <c r="U145" t="s">
        <v>784</v>
      </c>
      <c r="V145">
        <v>0</v>
      </c>
      <c r="W145">
        <v>1</v>
      </c>
      <c r="X145" t="s">
        <v>54</v>
      </c>
      <c r="Y145">
        <v>1</v>
      </c>
      <c r="Z145" t="s">
        <v>50</v>
      </c>
      <c r="AA145">
        <v>0</v>
      </c>
      <c r="AB145" t="s">
        <v>41</v>
      </c>
      <c r="AC145" t="s">
        <v>48</v>
      </c>
      <c r="AD145">
        <v>24.5</v>
      </c>
      <c r="AE145">
        <v>8.5</v>
      </c>
      <c r="AF145">
        <v>8</v>
      </c>
      <c r="AG145" t="s">
        <v>57</v>
      </c>
      <c r="AH145" t="s">
        <v>57</v>
      </c>
      <c r="AI145" t="s">
        <v>57</v>
      </c>
      <c r="AJ145">
        <v>4</v>
      </c>
      <c r="AK145">
        <v>4</v>
      </c>
      <c r="AL145">
        <v>0</v>
      </c>
      <c r="AM145">
        <v>8</v>
      </c>
      <c r="AN145" t="s">
        <v>61</v>
      </c>
      <c r="AO145">
        <v>0</v>
      </c>
      <c r="AP145">
        <v>3</v>
      </c>
      <c r="AR145" s="9">
        <v>43904.938680555555</v>
      </c>
      <c r="AS145">
        <v>100</v>
      </c>
      <c r="AT145" t="s">
        <v>514</v>
      </c>
      <c r="AU145" t="s">
        <v>52</v>
      </c>
      <c r="AV145">
        <v>3</v>
      </c>
      <c r="AW145" t="s">
        <v>52</v>
      </c>
      <c r="AX145">
        <v>3</v>
      </c>
      <c r="AY145" t="s">
        <v>57</v>
      </c>
      <c r="AZ145">
        <v>0</v>
      </c>
      <c r="BA145">
        <v>6</v>
      </c>
      <c r="BB145" t="s">
        <v>61</v>
      </c>
      <c r="BC145">
        <v>0</v>
      </c>
      <c r="BD145">
        <v>3</v>
      </c>
      <c r="BE145" t="s">
        <v>39</v>
      </c>
      <c r="BF145">
        <v>1</v>
      </c>
      <c r="BG145">
        <v>0</v>
      </c>
      <c r="BH145">
        <v>0</v>
      </c>
      <c r="BI145">
        <v>2</v>
      </c>
      <c r="BJ145" t="s">
        <v>566</v>
      </c>
      <c r="BK145" t="s">
        <v>567</v>
      </c>
      <c r="BL145" t="s">
        <v>566</v>
      </c>
      <c r="BM145" t="s">
        <v>567</v>
      </c>
      <c r="BN145" s="5">
        <v>2</v>
      </c>
      <c r="BO145" t="s">
        <v>594</v>
      </c>
      <c r="BP145" t="s">
        <v>560</v>
      </c>
      <c r="BQ145">
        <v>23.5</v>
      </c>
      <c r="BR145">
        <v>3.5</v>
      </c>
      <c r="BS145">
        <v>77</v>
      </c>
      <c r="BT145">
        <v>0</v>
      </c>
      <c r="BU145">
        <v>0</v>
      </c>
      <c r="BV145" t="s">
        <v>568</v>
      </c>
      <c r="BW145">
        <v>1995</v>
      </c>
      <c r="BX145">
        <v>0</v>
      </c>
      <c r="BY145">
        <v>25</v>
      </c>
      <c r="BZ145" t="s">
        <v>1075</v>
      </c>
      <c r="CA145" t="s">
        <v>569</v>
      </c>
      <c r="CB145">
        <v>1</v>
      </c>
      <c r="CC145" t="s">
        <v>553</v>
      </c>
      <c r="CD145">
        <v>2</v>
      </c>
      <c r="CE145" t="s">
        <v>570</v>
      </c>
      <c r="CF145">
        <v>2</v>
      </c>
      <c r="CG145" t="s">
        <v>576</v>
      </c>
      <c r="CH145">
        <v>1</v>
      </c>
      <c r="CI145" t="s">
        <v>556</v>
      </c>
      <c r="CJ145">
        <v>2</v>
      </c>
      <c r="CK145" t="s">
        <v>635</v>
      </c>
      <c r="CL145" t="s">
        <v>578</v>
      </c>
      <c r="CM145">
        <v>1</v>
      </c>
      <c r="CN145" t="s">
        <v>517</v>
      </c>
      <c r="CO145">
        <v>6.5</v>
      </c>
      <c r="CP145">
        <v>7</v>
      </c>
      <c r="CQ145" t="s">
        <v>518</v>
      </c>
      <c r="CR145" t="s">
        <v>561</v>
      </c>
      <c r="CS145" t="s">
        <v>39</v>
      </c>
    </row>
    <row r="146" spans="1:97" x14ac:dyDescent="0.35">
      <c r="A146" t="s">
        <v>94</v>
      </c>
      <c r="B146" t="s">
        <v>290</v>
      </c>
      <c r="C146">
        <v>1007</v>
      </c>
      <c r="D146" s="5">
        <v>1007</v>
      </c>
      <c r="E146">
        <v>1</v>
      </c>
      <c r="F146">
        <v>100</v>
      </c>
      <c r="G146">
        <v>49</v>
      </c>
      <c r="H146" t="b">
        <v>1</v>
      </c>
      <c r="I146">
        <v>5</v>
      </c>
      <c r="J146">
        <v>5</v>
      </c>
      <c r="K146" t="s">
        <v>1127</v>
      </c>
      <c r="L146">
        <v>1</v>
      </c>
      <c r="M146">
        <v>0</v>
      </c>
      <c r="N146" t="s">
        <v>1082</v>
      </c>
      <c r="O146">
        <v>2</v>
      </c>
      <c r="P146">
        <v>3</v>
      </c>
      <c r="Q146" t="s">
        <v>1010</v>
      </c>
      <c r="R146" t="s">
        <v>39</v>
      </c>
      <c r="S146">
        <v>1</v>
      </c>
      <c r="T146" t="s">
        <v>39</v>
      </c>
      <c r="U146" t="s">
        <v>784</v>
      </c>
      <c r="V146">
        <v>1</v>
      </c>
      <c r="W146">
        <v>1</v>
      </c>
      <c r="X146" t="s">
        <v>54</v>
      </c>
      <c r="Y146">
        <v>1</v>
      </c>
      <c r="Z146" t="s">
        <v>39</v>
      </c>
      <c r="AA146">
        <v>1</v>
      </c>
      <c r="AB146" t="s">
        <v>47</v>
      </c>
      <c r="AC146" t="s">
        <v>48</v>
      </c>
      <c r="AD146">
        <v>23.5</v>
      </c>
      <c r="AE146">
        <v>8.5</v>
      </c>
      <c r="AF146">
        <v>9</v>
      </c>
      <c r="AG146" t="s">
        <v>57</v>
      </c>
      <c r="AH146" t="s">
        <v>52</v>
      </c>
      <c r="AI146" t="s">
        <v>52</v>
      </c>
      <c r="AJ146">
        <v>4</v>
      </c>
      <c r="AK146">
        <v>3</v>
      </c>
      <c r="AL146">
        <v>1</v>
      </c>
      <c r="AM146">
        <v>8</v>
      </c>
      <c r="AN146" t="s">
        <v>58</v>
      </c>
      <c r="AO146">
        <v>-1</v>
      </c>
      <c r="AP146">
        <v>2</v>
      </c>
      <c r="AR146" s="9">
        <v>43904.720659722225</v>
      </c>
      <c r="AS146">
        <v>100</v>
      </c>
      <c r="AT146" t="s">
        <v>514</v>
      </c>
      <c r="AU146" t="s">
        <v>52</v>
      </c>
      <c r="AV146">
        <v>3</v>
      </c>
      <c r="AW146" t="s">
        <v>52</v>
      </c>
      <c r="AX146">
        <v>3</v>
      </c>
      <c r="AY146" t="s">
        <v>43</v>
      </c>
      <c r="AZ146">
        <v>4</v>
      </c>
      <c r="BA146">
        <v>10</v>
      </c>
      <c r="BB146" t="s">
        <v>64</v>
      </c>
      <c r="BC146">
        <v>-2</v>
      </c>
      <c r="BD146">
        <v>1</v>
      </c>
      <c r="BE146" t="s">
        <v>39</v>
      </c>
      <c r="BF146">
        <v>1</v>
      </c>
      <c r="BG146">
        <v>0</v>
      </c>
      <c r="BH146">
        <v>0</v>
      </c>
      <c r="BI146">
        <v>2</v>
      </c>
      <c r="BJ146" t="s">
        <v>566</v>
      </c>
      <c r="BK146" t="s">
        <v>567</v>
      </c>
      <c r="BL146" t="s">
        <v>566</v>
      </c>
      <c r="BM146" t="s">
        <v>567</v>
      </c>
      <c r="BN146" s="5">
        <v>2</v>
      </c>
      <c r="BO146" t="s">
        <v>41</v>
      </c>
      <c r="BP146" t="s">
        <v>560</v>
      </c>
      <c r="BQ146">
        <v>24.5</v>
      </c>
      <c r="BR146">
        <v>3.5</v>
      </c>
      <c r="BS146">
        <v>70</v>
      </c>
      <c r="BT146">
        <v>0</v>
      </c>
      <c r="BU146">
        <v>0</v>
      </c>
      <c r="BV146" t="s">
        <v>568</v>
      </c>
      <c r="BW146">
        <v>1994</v>
      </c>
      <c r="BX146">
        <v>0</v>
      </c>
      <c r="BY146">
        <v>26</v>
      </c>
      <c r="BZ146" t="s">
        <v>1076</v>
      </c>
      <c r="CA146" t="s">
        <v>552</v>
      </c>
      <c r="CB146">
        <v>4</v>
      </c>
      <c r="CC146" t="s">
        <v>553</v>
      </c>
      <c r="CD146">
        <v>2</v>
      </c>
      <c r="CE146" t="s">
        <v>554</v>
      </c>
      <c r="CF146">
        <v>1</v>
      </c>
      <c r="CG146" t="s">
        <v>571</v>
      </c>
      <c r="CH146">
        <v>2</v>
      </c>
      <c r="CI146" t="s">
        <v>556</v>
      </c>
      <c r="CJ146">
        <v>2</v>
      </c>
      <c r="CK146" t="s">
        <v>686</v>
      </c>
      <c r="CL146" t="s">
        <v>648</v>
      </c>
      <c r="CM146">
        <v>2</v>
      </c>
      <c r="CN146" t="s">
        <v>521</v>
      </c>
      <c r="CO146">
        <v>7.5</v>
      </c>
      <c r="CP146">
        <v>7</v>
      </c>
      <c r="CQ146" t="s">
        <v>520</v>
      </c>
      <c r="CR146" t="s">
        <v>585</v>
      </c>
      <c r="CS146" t="s">
        <v>39</v>
      </c>
    </row>
    <row r="147" spans="1:97" x14ac:dyDescent="0.35">
      <c r="A147" t="s">
        <v>88</v>
      </c>
      <c r="B147" t="s">
        <v>255</v>
      </c>
      <c r="C147">
        <v>1015</v>
      </c>
      <c r="D147" s="5">
        <v>1014</v>
      </c>
      <c r="E147">
        <v>1</v>
      </c>
      <c r="F147">
        <v>100</v>
      </c>
      <c r="G147">
        <v>57</v>
      </c>
      <c r="H147" t="b">
        <v>1</v>
      </c>
      <c r="I147">
        <v>5</v>
      </c>
      <c r="J147">
        <v>4</v>
      </c>
      <c r="K147" t="s">
        <v>1133</v>
      </c>
      <c r="L147">
        <v>0</v>
      </c>
      <c r="M147">
        <v>0</v>
      </c>
      <c r="O147">
        <v>1</v>
      </c>
      <c r="P147">
        <v>3</v>
      </c>
      <c r="Q147" t="s">
        <v>1009</v>
      </c>
      <c r="R147" t="s">
        <v>39</v>
      </c>
      <c r="S147">
        <v>1</v>
      </c>
      <c r="T147" t="s">
        <v>39</v>
      </c>
      <c r="U147" t="s">
        <v>784</v>
      </c>
      <c r="V147">
        <v>0</v>
      </c>
      <c r="W147">
        <v>1</v>
      </c>
      <c r="X147" t="s">
        <v>59</v>
      </c>
      <c r="Y147">
        <v>2</v>
      </c>
      <c r="Z147" t="s">
        <v>50</v>
      </c>
      <c r="AA147">
        <v>0</v>
      </c>
      <c r="AB147" t="s">
        <v>60</v>
      </c>
      <c r="AC147" t="s">
        <v>62</v>
      </c>
      <c r="AD147">
        <v>22.5</v>
      </c>
      <c r="AE147">
        <v>7.5</v>
      </c>
      <c r="AF147">
        <v>9</v>
      </c>
      <c r="AG147" t="s">
        <v>57</v>
      </c>
      <c r="AH147" t="s">
        <v>57</v>
      </c>
      <c r="AI147" t="s">
        <v>57</v>
      </c>
      <c r="AJ147">
        <v>4</v>
      </c>
      <c r="AK147">
        <v>4</v>
      </c>
      <c r="AL147">
        <v>0</v>
      </c>
      <c r="AM147">
        <v>8</v>
      </c>
      <c r="AN147" t="s">
        <v>65</v>
      </c>
      <c r="AO147">
        <v>1</v>
      </c>
      <c r="AP147">
        <v>4</v>
      </c>
      <c r="AR147" s="9" t="s">
        <v>515</v>
      </c>
      <c r="AS147" t="s">
        <v>515</v>
      </c>
      <c r="AT147" t="s">
        <v>515</v>
      </c>
      <c r="AU147" t="s">
        <v>52</v>
      </c>
      <c r="AV147">
        <v>3</v>
      </c>
      <c r="AW147" t="s">
        <v>52</v>
      </c>
      <c r="AX147">
        <v>3</v>
      </c>
      <c r="AY147" t="s">
        <v>49</v>
      </c>
      <c r="AZ147">
        <v>2</v>
      </c>
      <c r="BA147">
        <v>8</v>
      </c>
      <c r="BB147" t="s">
        <v>65</v>
      </c>
      <c r="BC147">
        <v>1</v>
      </c>
      <c r="BD147">
        <v>4</v>
      </c>
      <c r="BG147">
        <v>0</v>
      </c>
      <c r="BH147">
        <v>0</v>
      </c>
      <c r="BI147">
        <v>1</v>
      </c>
      <c r="BJ147" t="s">
        <v>562</v>
      </c>
      <c r="BK147" t="s">
        <v>563</v>
      </c>
      <c r="BL147" t="s">
        <v>562</v>
      </c>
      <c r="BM147" t="s">
        <v>563</v>
      </c>
      <c r="BN147" s="5">
        <v>1</v>
      </c>
      <c r="BO147" t="s">
        <v>559</v>
      </c>
      <c r="BP147" t="s">
        <v>606</v>
      </c>
      <c r="BQ147">
        <v>22.5</v>
      </c>
      <c r="BR147">
        <v>5.5</v>
      </c>
      <c r="BS147">
        <v>100</v>
      </c>
      <c r="BT147">
        <v>0</v>
      </c>
      <c r="BU147">
        <v>0</v>
      </c>
      <c r="BV147" t="s">
        <v>568</v>
      </c>
      <c r="BW147">
        <v>1991</v>
      </c>
      <c r="BX147">
        <v>0</v>
      </c>
      <c r="BY147">
        <v>29</v>
      </c>
      <c r="BZ147" t="s">
        <v>1076</v>
      </c>
      <c r="CA147" t="s">
        <v>569</v>
      </c>
      <c r="CB147">
        <v>1</v>
      </c>
      <c r="CC147" t="s">
        <v>553</v>
      </c>
      <c r="CD147">
        <v>2</v>
      </c>
      <c r="CE147" t="s">
        <v>601</v>
      </c>
      <c r="CF147">
        <v>3</v>
      </c>
      <c r="CG147" t="s">
        <v>576</v>
      </c>
      <c r="CH147">
        <v>1</v>
      </c>
      <c r="CI147" t="s">
        <v>556</v>
      </c>
      <c r="CJ147">
        <v>2</v>
      </c>
      <c r="CK147" t="s">
        <v>667</v>
      </c>
      <c r="CL147" t="s">
        <v>558</v>
      </c>
      <c r="CM147">
        <v>1</v>
      </c>
      <c r="CN147" t="s">
        <v>521</v>
      </c>
      <c r="CO147">
        <v>7.5</v>
      </c>
      <c r="CP147">
        <v>9</v>
      </c>
      <c r="CQ147" t="s">
        <v>520</v>
      </c>
      <c r="CR147" t="s">
        <v>585</v>
      </c>
      <c r="CS147" t="s">
        <v>39</v>
      </c>
    </row>
    <row r="148" spans="1:97" x14ac:dyDescent="0.35">
      <c r="A148" t="s">
        <v>88</v>
      </c>
      <c r="B148" t="s">
        <v>291</v>
      </c>
      <c r="C148">
        <v>1024</v>
      </c>
      <c r="D148" s="5">
        <v>1023</v>
      </c>
      <c r="E148">
        <v>1</v>
      </c>
      <c r="F148">
        <v>100</v>
      </c>
      <c r="G148">
        <v>76</v>
      </c>
      <c r="H148" t="b">
        <v>1</v>
      </c>
      <c r="I148">
        <v>4</v>
      </c>
      <c r="J148">
        <v>4</v>
      </c>
      <c r="K148" t="s">
        <v>1129</v>
      </c>
      <c r="L148">
        <v>0</v>
      </c>
      <c r="M148">
        <v>0</v>
      </c>
      <c r="N148" t="s">
        <v>1082</v>
      </c>
      <c r="O148">
        <v>1</v>
      </c>
      <c r="P148">
        <v>3</v>
      </c>
      <c r="Q148" t="s">
        <v>1009</v>
      </c>
      <c r="R148" t="s">
        <v>39</v>
      </c>
      <c r="S148">
        <v>1</v>
      </c>
      <c r="T148" t="s">
        <v>39</v>
      </c>
      <c r="U148" t="s">
        <v>784</v>
      </c>
      <c r="V148">
        <v>1</v>
      </c>
      <c r="W148">
        <v>1</v>
      </c>
      <c r="X148" t="s">
        <v>59</v>
      </c>
      <c r="Y148">
        <v>2</v>
      </c>
      <c r="Z148" t="s">
        <v>39</v>
      </c>
      <c r="AA148">
        <v>1</v>
      </c>
      <c r="AB148" t="s">
        <v>41</v>
      </c>
      <c r="AC148" t="s">
        <v>42</v>
      </c>
      <c r="AD148">
        <v>24.5</v>
      </c>
      <c r="AE148">
        <v>9.5</v>
      </c>
      <c r="AF148">
        <v>9</v>
      </c>
      <c r="AG148" t="s">
        <v>57</v>
      </c>
      <c r="AH148" t="s">
        <v>57</v>
      </c>
      <c r="AI148" t="s">
        <v>57</v>
      </c>
      <c r="AJ148">
        <v>4</v>
      </c>
      <c r="AK148">
        <v>4</v>
      </c>
      <c r="AL148">
        <v>0</v>
      </c>
      <c r="AM148">
        <v>8</v>
      </c>
      <c r="AN148" t="s">
        <v>65</v>
      </c>
      <c r="AO148">
        <v>1</v>
      </c>
      <c r="AP148">
        <v>4</v>
      </c>
      <c r="AR148" s="9">
        <v>43905.521261574075</v>
      </c>
      <c r="AS148">
        <v>100</v>
      </c>
      <c r="AT148" t="s">
        <v>514</v>
      </c>
      <c r="AU148" t="s">
        <v>57</v>
      </c>
      <c r="AV148">
        <v>4</v>
      </c>
      <c r="AW148" t="s">
        <v>57</v>
      </c>
      <c r="AX148">
        <v>4</v>
      </c>
      <c r="AY148" t="s">
        <v>57</v>
      </c>
      <c r="AZ148">
        <v>0</v>
      </c>
      <c r="BA148">
        <v>8</v>
      </c>
      <c r="BB148" t="s">
        <v>65</v>
      </c>
      <c r="BC148">
        <v>1</v>
      </c>
      <c r="BD148">
        <v>4</v>
      </c>
      <c r="BE148" t="s">
        <v>39</v>
      </c>
      <c r="BF148">
        <v>1</v>
      </c>
      <c r="BG148">
        <v>0</v>
      </c>
      <c r="BH148">
        <v>0</v>
      </c>
      <c r="BI148">
        <v>2</v>
      </c>
      <c r="BJ148" t="s">
        <v>566</v>
      </c>
      <c r="BK148" t="s">
        <v>567</v>
      </c>
      <c r="BL148" t="s">
        <v>566</v>
      </c>
      <c r="BM148" t="s">
        <v>567</v>
      </c>
      <c r="BN148" s="5">
        <v>2</v>
      </c>
      <c r="BO148" t="s">
        <v>594</v>
      </c>
      <c r="BP148" t="s">
        <v>560</v>
      </c>
      <c r="BQ148">
        <v>23.5</v>
      </c>
      <c r="BR148">
        <v>3.5</v>
      </c>
      <c r="BS148">
        <v>77</v>
      </c>
      <c r="BT148">
        <v>0</v>
      </c>
      <c r="BU148">
        <v>0</v>
      </c>
      <c r="BV148" t="s">
        <v>568</v>
      </c>
      <c r="BW148">
        <v>1996</v>
      </c>
      <c r="BX148">
        <v>0</v>
      </c>
      <c r="BY148">
        <v>24</v>
      </c>
      <c r="BZ148" t="s">
        <v>1075</v>
      </c>
      <c r="CA148" t="s">
        <v>569</v>
      </c>
      <c r="CB148">
        <v>1</v>
      </c>
      <c r="CC148" t="s">
        <v>553</v>
      </c>
      <c r="CD148">
        <v>2</v>
      </c>
      <c r="CE148" t="s">
        <v>601</v>
      </c>
      <c r="CF148">
        <v>3</v>
      </c>
      <c r="CG148" t="s">
        <v>576</v>
      </c>
      <c r="CH148">
        <v>1</v>
      </c>
      <c r="CI148" t="s">
        <v>556</v>
      </c>
      <c r="CJ148">
        <v>2</v>
      </c>
      <c r="CK148" t="s">
        <v>652</v>
      </c>
      <c r="CL148" t="s">
        <v>578</v>
      </c>
      <c r="CM148">
        <v>1</v>
      </c>
      <c r="CN148" t="s">
        <v>519</v>
      </c>
      <c r="CO148">
        <v>8.5</v>
      </c>
      <c r="CP148">
        <v>9</v>
      </c>
      <c r="CQ148" t="s">
        <v>524</v>
      </c>
      <c r="CR148" t="s">
        <v>574</v>
      </c>
      <c r="CS148" t="s">
        <v>39</v>
      </c>
    </row>
    <row r="149" spans="1:97" x14ac:dyDescent="0.35">
      <c r="A149" t="s">
        <v>88</v>
      </c>
      <c r="B149" t="s">
        <v>256</v>
      </c>
      <c r="C149">
        <v>1030</v>
      </c>
      <c r="D149" s="5">
        <v>1030</v>
      </c>
      <c r="E149">
        <v>1</v>
      </c>
      <c r="F149">
        <v>100</v>
      </c>
      <c r="G149">
        <v>39</v>
      </c>
      <c r="H149" t="b">
        <v>1</v>
      </c>
      <c r="I149">
        <v>4</v>
      </c>
      <c r="J149">
        <v>2</v>
      </c>
      <c r="K149" t="s">
        <v>1123</v>
      </c>
      <c r="L149">
        <v>0</v>
      </c>
      <c r="M149">
        <v>0</v>
      </c>
      <c r="O149">
        <v>1</v>
      </c>
      <c r="P149">
        <v>3</v>
      </c>
      <c r="Q149" t="s">
        <v>1009</v>
      </c>
      <c r="R149" t="s">
        <v>50</v>
      </c>
      <c r="S149">
        <v>0</v>
      </c>
      <c r="U149" t="s">
        <v>785</v>
      </c>
      <c r="V149">
        <v>0</v>
      </c>
      <c r="W149">
        <v>0</v>
      </c>
      <c r="Z149" t="s">
        <v>39</v>
      </c>
      <c r="AA149">
        <v>1</v>
      </c>
      <c r="AB149" t="s">
        <v>47</v>
      </c>
      <c r="AC149" t="s">
        <v>62</v>
      </c>
      <c r="AD149">
        <v>23.5</v>
      </c>
      <c r="AE149">
        <v>7.5</v>
      </c>
      <c r="AF149">
        <v>8</v>
      </c>
      <c r="AG149" t="s">
        <v>52</v>
      </c>
      <c r="AH149" t="s">
        <v>57</v>
      </c>
      <c r="AI149" t="s">
        <v>49</v>
      </c>
      <c r="AJ149">
        <v>3</v>
      </c>
      <c r="AK149">
        <v>4</v>
      </c>
      <c r="AL149">
        <v>2</v>
      </c>
      <c r="AM149">
        <v>9</v>
      </c>
      <c r="AN149" t="s">
        <v>61</v>
      </c>
      <c r="AO149">
        <v>0</v>
      </c>
      <c r="AP149">
        <v>3</v>
      </c>
      <c r="AR149" s="9" t="s">
        <v>515</v>
      </c>
      <c r="AS149" t="s">
        <v>515</v>
      </c>
      <c r="AT149" t="s">
        <v>515</v>
      </c>
      <c r="AU149" t="s">
        <v>49</v>
      </c>
      <c r="AV149">
        <v>2</v>
      </c>
      <c r="AW149" t="s">
        <v>57</v>
      </c>
      <c r="AX149">
        <v>4</v>
      </c>
      <c r="AY149" t="s">
        <v>57</v>
      </c>
      <c r="AZ149">
        <v>4</v>
      </c>
      <c r="BA149">
        <v>10</v>
      </c>
      <c r="BB149" t="s">
        <v>64</v>
      </c>
      <c r="BC149">
        <v>-2</v>
      </c>
      <c r="BD149">
        <v>1</v>
      </c>
      <c r="BG149">
        <v>1</v>
      </c>
      <c r="BH149">
        <v>1</v>
      </c>
      <c r="BI149">
        <v>3</v>
      </c>
      <c r="BJ149" t="s">
        <v>587</v>
      </c>
      <c r="BK149" t="s">
        <v>588</v>
      </c>
      <c r="BL149" t="s">
        <v>587</v>
      </c>
      <c r="BM149" t="s">
        <v>588</v>
      </c>
      <c r="BN149">
        <v>4</v>
      </c>
      <c r="BO149" t="s">
        <v>594</v>
      </c>
      <c r="BP149" t="s">
        <v>583</v>
      </c>
      <c r="BQ149">
        <v>23.5</v>
      </c>
      <c r="BR149">
        <v>1.5</v>
      </c>
      <c r="BS149">
        <v>33</v>
      </c>
      <c r="BT149">
        <v>2</v>
      </c>
      <c r="BU149">
        <v>1</v>
      </c>
      <c r="BV149" t="s">
        <v>542</v>
      </c>
      <c r="BW149">
        <v>1984</v>
      </c>
      <c r="BX149">
        <v>1</v>
      </c>
      <c r="BY149">
        <v>36</v>
      </c>
      <c r="BZ149" t="s">
        <v>1077</v>
      </c>
      <c r="CA149" t="s">
        <v>552</v>
      </c>
      <c r="CB149">
        <v>4</v>
      </c>
      <c r="CC149" t="s">
        <v>553</v>
      </c>
      <c r="CD149">
        <v>2</v>
      </c>
      <c r="CE149" t="s">
        <v>554</v>
      </c>
      <c r="CF149">
        <v>1</v>
      </c>
      <c r="CG149" t="s">
        <v>571</v>
      </c>
      <c r="CH149">
        <v>2</v>
      </c>
      <c r="CI149" t="s">
        <v>556</v>
      </c>
      <c r="CJ149">
        <v>2</v>
      </c>
      <c r="CK149" t="s">
        <v>679</v>
      </c>
      <c r="CL149" t="s">
        <v>592</v>
      </c>
      <c r="CM149">
        <v>3</v>
      </c>
      <c r="CN149" t="s">
        <v>521</v>
      </c>
      <c r="CO149">
        <v>7.5</v>
      </c>
      <c r="CP149">
        <v>8</v>
      </c>
      <c r="CQ149" t="s">
        <v>518</v>
      </c>
      <c r="CR149" t="s">
        <v>585</v>
      </c>
      <c r="CS149" t="s">
        <v>39</v>
      </c>
    </row>
    <row r="150" spans="1:97" x14ac:dyDescent="0.35">
      <c r="A150" t="s">
        <v>88</v>
      </c>
      <c r="B150" t="s">
        <v>292</v>
      </c>
      <c r="C150">
        <v>1033</v>
      </c>
      <c r="D150" s="5">
        <v>833</v>
      </c>
      <c r="E150">
        <v>1</v>
      </c>
      <c r="F150">
        <v>100</v>
      </c>
      <c r="G150">
        <v>7155</v>
      </c>
      <c r="H150" t="b">
        <v>1</v>
      </c>
      <c r="I150">
        <v>5</v>
      </c>
      <c r="J150">
        <v>5</v>
      </c>
      <c r="K150" t="s">
        <v>1128</v>
      </c>
      <c r="L150">
        <v>0</v>
      </c>
      <c r="M150">
        <v>0</v>
      </c>
      <c r="N150" t="s">
        <v>1082</v>
      </c>
      <c r="O150">
        <v>1</v>
      </c>
      <c r="P150">
        <v>3</v>
      </c>
      <c r="Q150" t="s">
        <v>1009</v>
      </c>
      <c r="R150" t="s">
        <v>39</v>
      </c>
      <c r="S150">
        <v>1</v>
      </c>
      <c r="T150" t="s">
        <v>39</v>
      </c>
      <c r="U150" t="s">
        <v>784</v>
      </c>
      <c r="V150">
        <v>1</v>
      </c>
      <c r="W150">
        <v>1</v>
      </c>
      <c r="X150" t="s">
        <v>46</v>
      </c>
      <c r="Y150">
        <v>3</v>
      </c>
      <c r="Z150" t="s">
        <v>39</v>
      </c>
      <c r="AA150">
        <v>1</v>
      </c>
      <c r="AB150" t="s">
        <v>41</v>
      </c>
      <c r="AC150" t="s">
        <v>42</v>
      </c>
      <c r="AD150">
        <v>24.5</v>
      </c>
      <c r="AE150">
        <v>9.5</v>
      </c>
      <c r="AF150">
        <v>9</v>
      </c>
      <c r="AG150" t="s">
        <v>57</v>
      </c>
      <c r="AH150" t="s">
        <v>57</v>
      </c>
      <c r="AI150" t="s">
        <v>57</v>
      </c>
      <c r="AJ150">
        <v>4</v>
      </c>
      <c r="AK150">
        <v>4</v>
      </c>
      <c r="AL150">
        <v>0</v>
      </c>
      <c r="AM150">
        <v>8</v>
      </c>
      <c r="AN150" t="s">
        <v>61</v>
      </c>
      <c r="AO150">
        <v>0</v>
      </c>
      <c r="AP150">
        <v>3</v>
      </c>
      <c r="AR150" s="9">
        <v>43905.023518518516</v>
      </c>
      <c r="AS150">
        <v>100</v>
      </c>
      <c r="AT150" t="s">
        <v>514</v>
      </c>
      <c r="AU150" t="s">
        <v>52</v>
      </c>
      <c r="AV150">
        <v>3</v>
      </c>
      <c r="AW150" t="s">
        <v>57</v>
      </c>
      <c r="AX150">
        <v>4</v>
      </c>
      <c r="AY150" t="s">
        <v>57</v>
      </c>
      <c r="AZ150">
        <v>0</v>
      </c>
      <c r="BA150">
        <v>7</v>
      </c>
      <c r="BB150" t="s">
        <v>61</v>
      </c>
      <c r="BC150">
        <v>0</v>
      </c>
      <c r="BD150">
        <v>3</v>
      </c>
      <c r="BE150" t="s">
        <v>50</v>
      </c>
      <c r="BF150">
        <v>0</v>
      </c>
      <c r="BG150">
        <v>0</v>
      </c>
      <c r="BH150">
        <v>0</v>
      </c>
      <c r="BI150">
        <v>2</v>
      </c>
      <c r="BJ150" t="s">
        <v>566</v>
      </c>
      <c r="BK150" t="s">
        <v>567</v>
      </c>
      <c r="BL150" t="s">
        <v>566</v>
      </c>
      <c r="BM150" t="s">
        <v>567</v>
      </c>
      <c r="BN150" s="5">
        <v>2</v>
      </c>
      <c r="BO150" t="s">
        <v>41</v>
      </c>
      <c r="BP150" t="s">
        <v>560</v>
      </c>
      <c r="BQ150">
        <v>24.5</v>
      </c>
      <c r="BR150">
        <v>3.5</v>
      </c>
      <c r="BS150">
        <v>70</v>
      </c>
      <c r="BT150">
        <v>0</v>
      </c>
      <c r="BU150">
        <v>0</v>
      </c>
      <c r="BV150" t="s">
        <v>568</v>
      </c>
      <c r="BW150">
        <v>1994</v>
      </c>
      <c r="BX150">
        <v>0</v>
      </c>
      <c r="BY150">
        <v>26</v>
      </c>
      <c r="BZ150" t="s">
        <v>1076</v>
      </c>
      <c r="CA150" t="s">
        <v>552</v>
      </c>
      <c r="CB150">
        <v>4</v>
      </c>
      <c r="CC150" t="s">
        <v>590</v>
      </c>
      <c r="CD150">
        <v>1</v>
      </c>
      <c r="CE150" t="s">
        <v>570</v>
      </c>
      <c r="CF150">
        <v>2</v>
      </c>
      <c r="CG150" t="s">
        <v>576</v>
      </c>
      <c r="CH150">
        <v>1</v>
      </c>
      <c r="CI150" t="s">
        <v>556</v>
      </c>
      <c r="CJ150">
        <v>2</v>
      </c>
      <c r="CK150" t="s">
        <v>688</v>
      </c>
      <c r="CL150" t="s">
        <v>578</v>
      </c>
      <c r="CM150">
        <v>1</v>
      </c>
      <c r="CN150" t="s">
        <v>519</v>
      </c>
      <c r="CO150">
        <v>8.5</v>
      </c>
      <c r="CP150">
        <v>8</v>
      </c>
      <c r="CQ150" t="s">
        <v>520</v>
      </c>
      <c r="CR150" t="s">
        <v>585</v>
      </c>
      <c r="CS150" t="s">
        <v>39</v>
      </c>
    </row>
    <row r="151" spans="1:97" x14ac:dyDescent="0.35">
      <c r="A151" t="s">
        <v>88</v>
      </c>
      <c r="B151" t="s">
        <v>293</v>
      </c>
      <c r="C151">
        <v>1048</v>
      </c>
      <c r="D151" s="5">
        <v>1047</v>
      </c>
      <c r="E151">
        <v>1</v>
      </c>
      <c r="F151">
        <v>100</v>
      </c>
      <c r="G151">
        <v>44</v>
      </c>
      <c r="H151" t="b">
        <v>1</v>
      </c>
      <c r="I151">
        <v>3</v>
      </c>
      <c r="J151">
        <v>2</v>
      </c>
      <c r="K151" t="s">
        <v>1125</v>
      </c>
      <c r="L151">
        <v>0</v>
      </c>
      <c r="M151">
        <v>0</v>
      </c>
      <c r="N151" t="s">
        <v>1082</v>
      </c>
      <c r="O151">
        <v>1</v>
      </c>
      <c r="P151">
        <v>3</v>
      </c>
      <c r="Q151" t="s">
        <v>1009</v>
      </c>
      <c r="R151" t="s">
        <v>39</v>
      </c>
      <c r="S151">
        <v>1</v>
      </c>
      <c r="T151" t="s">
        <v>39</v>
      </c>
      <c r="U151" t="s">
        <v>784</v>
      </c>
      <c r="V151">
        <v>1</v>
      </c>
      <c r="W151">
        <v>1</v>
      </c>
      <c r="X151" t="s">
        <v>59</v>
      </c>
      <c r="Y151">
        <v>2</v>
      </c>
      <c r="Z151" t="s">
        <v>39</v>
      </c>
      <c r="AA151">
        <v>1</v>
      </c>
      <c r="AB151" t="s">
        <v>41</v>
      </c>
      <c r="AC151" t="s">
        <v>42</v>
      </c>
      <c r="AD151">
        <v>24.5</v>
      </c>
      <c r="AE151">
        <v>9.5</v>
      </c>
      <c r="AF151">
        <v>9</v>
      </c>
      <c r="AG151" t="s">
        <v>57</v>
      </c>
      <c r="AH151" t="s">
        <v>57</v>
      </c>
      <c r="AI151" t="s">
        <v>57</v>
      </c>
      <c r="AJ151">
        <v>4</v>
      </c>
      <c r="AK151">
        <v>4</v>
      </c>
      <c r="AL151">
        <v>0</v>
      </c>
      <c r="AM151">
        <v>8</v>
      </c>
      <c r="AN151" t="s">
        <v>61</v>
      </c>
      <c r="AO151">
        <v>0</v>
      </c>
      <c r="AP151">
        <v>3</v>
      </c>
      <c r="AR151" s="9">
        <v>43904.722129629627</v>
      </c>
      <c r="AS151">
        <v>100</v>
      </c>
      <c r="AT151" t="s">
        <v>514</v>
      </c>
      <c r="AU151" t="s">
        <v>57</v>
      </c>
      <c r="AV151">
        <v>4</v>
      </c>
      <c r="AW151" t="s">
        <v>57</v>
      </c>
      <c r="AX151">
        <v>4</v>
      </c>
      <c r="AY151" t="s">
        <v>43</v>
      </c>
      <c r="AZ151">
        <v>4</v>
      </c>
      <c r="BA151">
        <v>12</v>
      </c>
      <c r="BB151" t="s">
        <v>61</v>
      </c>
      <c r="BC151">
        <v>0</v>
      </c>
      <c r="BD151">
        <v>3</v>
      </c>
      <c r="BE151" t="s">
        <v>39</v>
      </c>
      <c r="BF151">
        <v>1</v>
      </c>
      <c r="BG151">
        <v>0</v>
      </c>
      <c r="BH151">
        <v>0</v>
      </c>
      <c r="BI151">
        <v>2</v>
      </c>
      <c r="BJ151" t="s">
        <v>566</v>
      </c>
      <c r="BK151" t="s">
        <v>567</v>
      </c>
      <c r="BL151" t="s">
        <v>566</v>
      </c>
      <c r="BM151" t="s">
        <v>567</v>
      </c>
      <c r="BN151" s="5">
        <v>2</v>
      </c>
      <c r="BO151" t="s">
        <v>41</v>
      </c>
      <c r="BP151" t="s">
        <v>560</v>
      </c>
      <c r="BQ151">
        <v>24.5</v>
      </c>
      <c r="BR151">
        <v>3.5</v>
      </c>
      <c r="BS151">
        <v>70</v>
      </c>
      <c r="BT151">
        <v>0</v>
      </c>
      <c r="BU151">
        <v>0</v>
      </c>
      <c r="BV151" t="s">
        <v>568</v>
      </c>
      <c r="BW151">
        <v>1991</v>
      </c>
      <c r="BX151">
        <v>0</v>
      </c>
      <c r="BY151">
        <v>29</v>
      </c>
      <c r="BZ151" t="s">
        <v>1076</v>
      </c>
      <c r="CA151" t="s">
        <v>589</v>
      </c>
      <c r="CB151">
        <v>3</v>
      </c>
      <c r="CC151" t="s">
        <v>590</v>
      </c>
      <c r="CD151">
        <v>1</v>
      </c>
      <c r="CE151" t="s">
        <v>601</v>
      </c>
      <c r="CF151">
        <v>3</v>
      </c>
      <c r="CG151" t="s">
        <v>576</v>
      </c>
      <c r="CH151">
        <v>1</v>
      </c>
      <c r="CI151" t="s">
        <v>556</v>
      </c>
      <c r="CJ151">
        <v>2</v>
      </c>
      <c r="CK151" t="s">
        <v>572</v>
      </c>
      <c r="CL151" t="s">
        <v>648</v>
      </c>
      <c r="CM151">
        <v>2</v>
      </c>
      <c r="CN151" t="s">
        <v>521</v>
      </c>
      <c r="CO151">
        <v>7.5</v>
      </c>
      <c r="CP151">
        <v>7</v>
      </c>
      <c r="CQ151" t="s">
        <v>518</v>
      </c>
      <c r="CR151" t="s">
        <v>585</v>
      </c>
      <c r="CS151" t="s">
        <v>39</v>
      </c>
    </row>
    <row r="152" spans="1:97" x14ac:dyDescent="0.35">
      <c r="A152" t="s">
        <v>94</v>
      </c>
      <c r="B152" t="s">
        <v>294</v>
      </c>
      <c r="C152">
        <v>1106</v>
      </c>
      <c r="D152" s="5">
        <v>1105</v>
      </c>
      <c r="E152">
        <v>1</v>
      </c>
      <c r="F152">
        <v>100</v>
      </c>
      <c r="G152">
        <v>55</v>
      </c>
      <c r="H152" t="b">
        <v>1</v>
      </c>
      <c r="I152">
        <v>4</v>
      </c>
      <c r="J152">
        <v>4</v>
      </c>
      <c r="K152" t="s">
        <v>1132</v>
      </c>
      <c r="L152">
        <v>1</v>
      </c>
      <c r="M152">
        <v>0</v>
      </c>
      <c r="N152" t="s">
        <v>1082</v>
      </c>
      <c r="O152">
        <v>2</v>
      </c>
      <c r="P152">
        <v>3</v>
      </c>
      <c r="Q152" t="s">
        <v>1010</v>
      </c>
      <c r="R152" t="s">
        <v>39</v>
      </c>
      <c r="S152">
        <v>1</v>
      </c>
      <c r="T152" t="s">
        <v>39</v>
      </c>
      <c r="U152" t="s">
        <v>784</v>
      </c>
      <c r="V152">
        <v>1</v>
      </c>
      <c r="W152">
        <v>1</v>
      </c>
      <c r="X152" t="s">
        <v>54</v>
      </c>
      <c r="Y152">
        <v>1</v>
      </c>
      <c r="Z152" t="s">
        <v>39</v>
      </c>
      <c r="AA152">
        <v>1</v>
      </c>
      <c r="AB152" t="s">
        <v>41</v>
      </c>
      <c r="AC152" t="s">
        <v>42</v>
      </c>
      <c r="AD152">
        <v>24.5</v>
      </c>
      <c r="AE152">
        <v>9.5</v>
      </c>
      <c r="AF152">
        <v>9</v>
      </c>
      <c r="AG152" t="s">
        <v>57</v>
      </c>
      <c r="AH152" t="s">
        <v>57</v>
      </c>
      <c r="AI152" t="s">
        <v>57</v>
      </c>
      <c r="AJ152">
        <v>4</v>
      </c>
      <c r="AK152">
        <v>4</v>
      </c>
      <c r="AL152">
        <v>0</v>
      </c>
      <c r="AM152">
        <v>8</v>
      </c>
      <c r="AN152" t="s">
        <v>65</v>
      </c>
      <c r="AO152">
        <v>1</v>
      </c>
      <c r="AP152">
        <v>4</v>
      </c>
      <c r="AR152" s="9">
        <v>43905.88108796296</v>
      </c>
      <c r="AS152">
        <v>100</v>
      </c>
      <c r="AT152" t="s">
        <v>514</v>
      </c>
      <c r="AU152" t="s">
        <v>57</v>
      </c>
      <c r="AV152">
        <v>4</v>
      </c>
      <c r="AW152" t="s">
        <v>57</v>
      </c>
      <c r="AX152">
        <v>4</v>
      </c>
      <c r="AY152" t="s">
        <v>52</v>
      </c>
      <c r="AZ152">
        <v>1</v>
      </c>
      <c r="BA152">
        <v>9</v>
      </c>
      <c r="BB152" t="s">
        <v>65</v>
      </c>
      <c r="BC152">
        <v>1</v>
      </c>
      <c r="BD152">
        <v>4</v>
      </c>
      <c r="BE152" t="s">
        <v>39</v>
      </c>
      <c r="BF152">
        <v>1</v>
      </c>
      <c r="BG152">
        <v>0</v>
      </c>
      <c r="BH152">
        <v>0</v>
      </c>
      <c r="BI152">
        <v>3</v>
      </c>
      <c r="BJ152" t="s">
        <v>581</v>
      </c>
      <c r="BK152" t="s">
        <v>582</v>
      </c>
      <c r="BL152" t="s">
        <v>581</v>
      </c>
      <c r="BM152" t="s">
        <v>582</v>
      </c>
      <c r="BN152" s="5">
        <v>3</v>
      </c>
      <c r="BO152" t="s">
        <v>594</v>
      </c>
      <c r="BP152" t="s">
        <v>583</v>
      </c>
      <c r="BQ152">
        <v>23.5</v>
      </c>
      <c r="BR152">
        <v>1.5</v>
      </c>
      <c r="BS152">
        <v>33</v>
      </c>
      <c r="BT152">
        <v>0</v>
      </c>
      <c r="BU152">
        <v>0</v>
      </c>
      <c r="BV152" t="s">
        <v>568</v>
      </c>
      <c r="BW152">
        <v>1993</v>
      </c>
      <c r="BX152">
        <v>0</v>
      </c>
      <c r="BY152">
        <v>27</v>
      </c>
      <c r="BZ152" t="s">
        <v>1076</v>
      </c>
      <c r="CA152" t="s">
        <v>569</v>
      </c>
      <c r="CB152">
        <v>1</v>
      </c>
      <c r="CC152" t="s">
        <v>553</v>
      </c>
      <c r="CD152">
        <v>2</v>
      </c>
      <c r="CE152" t="s">
        <v>601</v>
      </c>
      <c r="CF152">
        <v>3</v>
      </c>
      <c r="CG152" t="s">
        <v>571</v>
      </c>
      <c r="CH152">
        <v>2</v>
      </c>
      <c r="CI152" t="s">
        <v>556</v>
      </c>
      <c r="CJ152">
        <v>2</v>
      </c>
      <c r="CK152" t="s">
        <v>695</v>
      </c>
      <c r="CL152" t="s">
        <v>578</v>
      </c>
      <c r="CM152">
        <v>1</v>
      </c>
      <c r="CN152" t="s">
        <v>519</v>
      </c>
      <c r="CO152">
        <v>8.5</v>
      </c>
      <c r="CP152">
        <v>9</v>
      </c>
      <c r="CQ152" t="s">
        <v>520</v>
      </c>
      <c r="CR152" t="s">
        <v>561</v>
      </c>
      <c r="CS152" t="s">
        <v>39</v>
      </c>
    </row>
    <row r="153" spans="1:97" x14ac:dyDescent="0.35">
      <c r="A153" t="s">
        <v>94</v>
      </c>
      <c r="B153" t="s">
        <v>295</v>
      </c>
      <c r="C153">
        <v>1148</v>
      </c>
      <c r="D153" s="5">
        <v>1146</v>
      </c>
      <c r="E153">
        <v>1</v>
      </c>
      <c r="F153">
        <v>100</v>
      </c>
      <c r="G153">
        <v>100</v>
      </c>
      <c r="H153" t="b">
        <v>1</v>
      </c>
      <c r="I153">
        <v>5</v>
      </c>
      <c r="J153">
        <v>4</v>
      </c>
      <c r="K153" t="s">
        <v>1114</v>
      </c>
      <c r="L153">
        <v>1</v>
      </c>
      <c r="M153">
        <v>0</v>
      </c>
      <c r="O153">
        <v>2</v>
      </c>
      <c r="P153">
        <v>3</v>
      </c>
      <c r="Q153" t="s">
        <v>1010</v>
      </c>
      <c r="R153" t="s">
        <v>39</v>
      </c>
      <c r="S153">
        <v>1</v>
      </c>
      <c r="T153" t="s">
        <v>50</v>
      </c>
      <c r="U153" t="s">
        <v>785</v>
      </c>
      <c r="V153">
        <v>0</v>
      </c>
      <c r="W153">
        <v>0</v>
      </c>
      <c r="X153" t="s">
        <v>59</v>
      </c>
      <c r="Y153">
        <v>2</v>
      </c>
      <c r="Z153" t="s">
        <v>50</v>
      </c>
      <c r="AA153">
        <v>0</v>
      </c>
      <c r="AB153" t="s">
        <v>41</v>
      </c>
      <c r="AC153" t="s">
        <v>42</v>
      </c>
      <c r="AD153">
        <v>24.5</v>
      </c>
      <c r="AE153">
        <v>9.5</v>
      </c>
      <c r="AF153">
        <v>9</v>
      </c>
      <c r="AG153" t="s">
        <v>57</v>
      </c>
      <c r="AH153" t="s">
        <v>57</v>
      </c>
      <c r="AI153" t="s">
        <v>57</v>
      </c>
      <c r="AJ153">
        <v>4</v>
      </c>
      <c r="AK153">
        <v>4</v>
      </c>
      <c r="AL153">
        <v>0</v>
      </c>
      <c r="AM153">
        <v>8</v>
      </c>
      <c r="AN153" t="s">
        <v>61</v>
      </c>
      <c r="AO153">
        <v>0</v>
      </c>
      <c r="AP153">
        <v>3</v>
      </c>
      <c r="AR153" s="9" t="s">
        <v>515</v>
      </c>
      <c r="AS153" t="s">
        <v>515</v>
      </c>
      <c r="AT153" t="s">
        <v>515</v>
      </c>
      <c r="AU153" t="s">
        <v>57</v>
      </c>
      <c r="AV153">
        <v>4</v>
      </c>
      <c r="AW153" t="s">
        <v>57</v>
      </c>
      <c r="AX153">
        <v>4</v>
      </c>
      <c r="AY153" t="s">
        <v>57</v>
      </c>
      <c r="AZ153">
        <v>4</v>
      </c>
      <c r="BA153">
        <v>12</v>
      </c>
      <c r="BB153" t="s">
        <v>58</v>
      </c>
      <c r="BC153">
        <v>-1</v>
      </c>
      <c r="BD153">
        <v>2</v>
      </c>
      <c r="BG153">
        <v>0</v>
      </c>
      <c r="BH153">
        <v>0</v>
      </c>
      <c r="BI153">
        <v>2</v>
      </c>
      <c r="BJ153" t="s">
        <v>566</v>
      </c>
      <c r="BK153" t="s">
        <v>567</v>
      </c>
      <c r="BL153" t="s">
        <v>566</v>
      </c>
      <c r="BM153" t="s">
        <v>567</v>
      </c>
      <c r="BN153" s="5">
        <v>2</v>
      </c>
      <c r="BO153" t="s">
        <v>41</v>
      </c>
      <c r="BP153" t="s">
        <v>560</v>
      </c>
      <c r="BQ153">
        <v>24.5</v>
      </c>
      <c r="BR153">
        <v>3.5</v>
      </c>
      <c r="BS153">
        <v>70</v>
      </c>
      <c r="BT153">
        <v>0</v>
      </c>
      <c r="BU153">
        <v>0</v>
      </c>
      <c r="BV153" t="s">
        <v>542</v>
      </c>
      <c r="BW153">
        <v>1994</v>
      </c>
      <c r="BX153">
        <v>1</v>
      </c>
      <c r="BY153">
        <v>26</v>
      </c>
      <c r="BZ153" t="s">
        <v>1076</v>
      </c>
      <c r="CA153" t="s">
        <v>552</v>
      </c>
      <c r="CB153">
        <v>4</v>
      </c>
      <c r="CC153" t="s">
        <v>590</v>
      </c>
      <c r="CD153">
        <v>1</v>
      </c>
      <c r="CE153" t="s">
        <v>554</v>
      </c>
      <c r="CF153">
        <v>1</v>
      </c>
      <c r="CG153" t="s">
        <v>571</v>
      </c>
      <c r="CH153">
        <v>2</v>
      </c>
      <c r="CI153" t="s">
        <v>556</v>
      </c>
      <c r="CJ153">
        <v>2</v>
      </c>
      <c r="CK153" t="s">
        <v>662</v>
      </c>
      <c r="CL153" t="s">
        <v>578</v>
      </c>
      <c r="CM153">
        <v>1</v>
      </c>
      <c r="CN153" t="s">
        <v>42</v>
      </c>
      <c r="CO153">
        <v>9.5</v>
      </c>
      <c r="CP153">
        <v>9</v>
      </c>
      <c r="CQ153" t="s">
        <v>525</v>
      </c>
      <c r="CR153" t="s">
        <v>561</v>
      </c>
      <c r="CS153" t="s">
        <v>39</v>
      </c>
    </row>
    <row r="154" spans="1:97" x14ac:dyDescent="0.35">
      <c r="A154" t="s">
        <v>94</v>
      </c>
      <c r="B154" t="s">
        <v>296</v>
      </c>
      <c r="C154">
        <v>1225</v>
      </c>
      <c r="D154" s="5">
        <v>1223</v>
      </c>
      <c r="E154">
        <v>1</v>
      </c>
      <c r="F154">
        <v>100</v>
      </c>
      <c r="G154">
        <v>123</v>
      </c>
      <c r="H154" t="b">
        <v>1</v>
      </c>
      <c r="I154">
        <v>4</v>
      </c>
      <c r="J154">
        <v>2</v>
      </c>
      <c r="K154" t="s">
        <v>1105</v>
      </c>
      <c r="L154">
        <v>1</v>
      </c>
      <c r="M154">
        <v>0</v>
      </c>
      <c r="N154" t="s">
        <v>1082</v>
      </c>
      <c r="O154">
        <v>2</v>
      </c>
      <c r="P154">
        <v>3</v>
      </c>
      <c r="Q154" t="s">
        <v>1010</v>
      </c>
      <c r="R154" t="s">
        <v>39</v>
      </c>
      <c r="S154">
        <v>1</v>
      </c>
      <c r="T154" t="s">
        <v>39</v>
      </c>
      <c r="U154" t="s">
        <v>784</v>
      </c>
      <c r="V154">
        <v>1</v>
      </c>
      <c r="W154">
        <v>1</v>
      </c>
      <c r="X154" t="s">
        <v>54</v>
      </c>
      <c r="Y154">
        <v>1</v>
      </c>
      <c r="Z154" t="s">
        <v>39</v>
      </c>
      <c r="AA154">
        <v>1</v>
      </c>
      <c r="AB154" t="s">
        <v>60</v>
      </c>
      <c r="AC154" t="s">
        <v>51</v>
      </c>
      <c r="AD154">
        <v>22.5</v>
      </c>
      <c r="AE154">
        <v>6.5</v>
      </c>
      <c r="AF154">
        <v>8</v>
      </c>
      <c r="AG154" t="s">
        <v>57</v>
      </c>
      <c r="AH154" t="s">
        <v>52</v>
      </c>
      <c r="AI154" t="s">
        <v>57</v>
      </c>
      <c r="AJ154">
        <v>4</v>
      </c>
      <c r="AK154">
        <v>3</v>
      </c>
      <c r="AL154">
        <v>0</v>
      </c>
      <c r="AM154">
        <v>7</v>
      </c>
      <c r="AN154" t="s">
        <v>64</v>
      </c>
      <c r="AO154">
        <v>-2</v>
      </c>
      <c r="AP154">
        <v>1</v>
      </c>
      <c r="AR154" s="9" t="s">
        <v>515</v>
      </c>
      <c r="AS154" t="s">
        <v>515</v>
      </c>
      <c r="AT154" t="s">
        <v>515</v>
      </c>
      <c r="AU154" t="s">
        <v>52</v>
      </c>
      <c r="AV154">
        <v>3</v>
      </c>
      <c r="AW154" t="s">
        <v>57</v>
      </c>
      <c r="AX154">
        <v>4</v>
      </c>
      <c r="AY154" t="s">
        <v>57</v>
      </c>
      <c r="AZ154">
        <v>4</v>
      </c>
      <c r="BA154">
        <v>11</v>
      </c>
      <c r="BB154" t="s">
        <v>64</v>
      </c>
      <c r="BC154">
        <v>-2</v>
      </c>
      <c r="BD154">
        <v>1</v>
      </c>
      <c r="BG154">
        <v>1</v>
      </c>
      <c r="BH154">
        <v>1</v>
      </c>
      <c r="BI154">
        <v>3</v>
      </c>
      <c r="BJ154" t="s">
        <v>587</v>
      </c>
      <c r="BK154" t="s">
        <v>588</v>
      </c>
      <c r="BL154" t="s">
        <v>587</v>
      </c>
      <c r="BM154" t="s">
        <v>588</v>
      </c>
      <c r="BN154">
        <v>4</v>
      </c>
      <c r="BO154" t="s">
        <v>559</v>
      </c>
      <c r="BP154" t="s">
        <v>583</v>
      </c>
      <c r="BQ154">
        <v>22.5</v>
      </c>
      <c r="BR154">
        <v>1.5</v>
      </c>
      <c r="BS154">
        <v>42</v>
      </c>
      <c r="BT154">
        <v>2</v>
      </c>
      <c r="BU154">
        <v>1</v>
      </c>
      <c r="BV154" t="s">
        <v>568</v>
      </c>
      <c r="BW154">
        <v>1979</v>
      </c>
      <c r="BX154">
        <v>0</v>
      </c>
      <c r="BY154">
        <v>41</v>
      </c>
      <c r="BZ154" t="s">
        <v>1077</v>
      </c>
      <c r="CA154" t="s">
        <v>552</v>
      </c>
      <c r="CB154">
        <v>4</v>
      </c>
      <c r="CC154" t="s">
        <v>590</v>
      </c>
      <c r="CD154">
        <v>1</v>
      </c>
      <c r="CE154" t="s">
        <v>570</v>
      </c>
      <c r="CF154">
        <v>2</v>
      </c>
      <c r="CG154" t="s">
        <v>555</v>
      </c>
      <c r="CH154">
        <v>3</v>
      </c>
      <c r="CI154" t="s">
        <v>556</v>
      </c>
      <c r="CJ154">
        <v>2</v>
      </c>
      <c r="CK154" t="s">
        <v>637</v>
      </c>
      <c r="CL154" t="s">
        <v>592</v>
      </c>
      <c r="CM154">
        <v>3</v>
      </c>
      <c r="CN154" t="s">
        <v>522</v>
      </c>
      <c r="CO154">
        <v>5.5</v>
      </c>
      <c r="CP154">
        <v>7</v>
      </c>
      <c r="CQ154" t="s">
        <v>518</v>
      </c>
      <c r="CR154" t="s">
        <v>561</v>
      </c>
      <c r="CS154" t="s">
        <v>39</v>
      </c>
    </row>
    <row r="155" spans="1:97" x14ac:dyDescent="0.35">
      <c r="A155" t="s">
        <v>94</v>
      </c>
      <c r="B155" t="s">
        <v>297</v>
      </c>
      <c r="C155">
        <v>1235</v>
      </c>
      <c r="D155" s="5">
        <v>1234</v>
      </c>
      <c r="E155">
        <v>1</v>
      </c>
      <c r="F155">
        <v>100</v>
      </c>
      <c r="G155">
        <v>48</v>
      </c>
      <c r="H155" t="b">
        <v>1</v>
      </c>
      <c r="I155">
        <v>5</v>
      </c>
      <c r="J155">
        <v>4</v>
      </c>
      <c r="K155" t="s">
        <v>1131</v>
      </c>
      <c r="L155">
        <v>1</v>
      </c>
      <c r="M155">
        <v>0</v>
      </c>
      <c r="N155" t="s">
        <v>1082</v>
      </c>
      <c r="O155">
        <v>2</v>
      </c>
      <c r="P155">
        <v>3</v>
      </c>
      <c r="Q155" t="s">
        <v>1010</v>
      </c>
      <c r="R155" t="s">
        <v>39</v>
      </c>
      <c r="S155">
        <v>1</v>
      </c>
      <c r="T155" t="s">
        <v>39</v>
      </c>
      <c r="U155" t="s">
        <v>784</v>
      </c>
      <c r="V155">
        <v>1</v>
      </c>
      <c r="W155">
        <v>1</v>
      </c>
      <c r="X155" t="s">
        <v>54</v>
      </c>
      <c r="Y155">
        <v>1</v>
      </c>
      <c r="Z155" t="s">
        <v>39</v>
      </c>
      <c r="AA155">
        <v>1</v>
      </c>
      <c r="AB155" t="s">
        <v>41</v>
      </c>
      <c r="AC155" t="s">
        <v>42</v>
      </c>
      <c r="AD155">
        <v>24.5</v>
      </c>
      <c r="AE155">
        <v>9.5</v>
      </c>
      <c r="AF155">
        <v>9</v>
      </c>
      <c r="AG155" t="s">
        <v>52</v>
      </c>
      <c r="AH155" t="s">
        <v>57</v>
      </c>
      <c r="AI155" t="s">
        <v>49</v>
      </c>
      <c r="AJ155">
        <v>3</v>
      </c>
      <c r="AK155">
        <v>4</v>
      </c>
      <c r="AL155">
        <v>2</v>
      </c>
      <c r="AM155">
        <v>9</v>
      </c>
      <c r="AN155" t="s">
        <v>58</v>
      </c>
      <c r="AO155">
        <v>-1</v>
      </c>
      <c r="AP155">
        <v>2</v>
      </c>
      <c r="AR155" s="9">
        <v>43905.602650462963</v>
      </c>
      <c r="AS155">
        <v>100</v>
      </c>
      <c r="AT155" t="s">
        <v>514</v>
      </c>
      <c r="AU155" t="s">
        <v>52</v>
      </c>
      <c r="AV155">
        <v>3</v>
      </c>
      <c r="AW155" t="s">
        <v>57</v>
      </c>
      <c r="AX155">
        <v>4</v>
      </c>
      <c r="AY155" t="s">
        <v>43</v>
      </c>
      <c r="AZ155">
        <v>4</v>
      </c>
      <c r="BA155">
        <v>11</v>
      </c>
      <c r="BB155" t="s">
        <v>61</v>
      </c>
      <c r="BC155">
        <v>0</v>
      </c>
      <c r="BD155">
        <v>3</v>
      </c>
      <c r="BE155" t="s">
        <v>39</v>
      </c>
      <c r="BF155">
        <v>1</v>
      </c>
      <c r="BG155">
        <v>0</v>
      </c>
      <c r="BH155">
        <v>0</v>
      </c>
      <c r="BI155">
        <v>2</v>
      </c>
      <c r="BJ155" t="s">
        <v>566</v>
      </c>
      <c r="BK155" t="s">
        <v>567</v>
      </c>
      <c r="BL155" t="s">
        <v>566</v>
      </c>
      <c r="BM155" t="s">
        <v>567</v>
      </c>
      <c r="BN155" s="5">
        <v>2</v>
      </c>
      <c r="BO155" t="s">
        <v>41</v>
      </c>
      <c r="BP155" t="s">
        <v>560</v>
      </c>
      <c r="BQ155">
        <v>24.5</v>
      </c>
      <c r="BR155">
        <v>3.5</v>
      </c>
      <c r="BS155">
        <v>70</v>
      </c>
      <c r="BT155">
        <v>0</v>
      </c>
      <c r="BU155">
        <v>0</v>
      </c>
      <c r="BV155" t="s">
        <v>568</v>
      </c>
      <c r="BW155">
        <v>1993</v>
      </c>
      <c r="BX155">
        <v>0</v>
      </c>
      <c r="BY155">
        <v>27</v>
      </c>
      <c r="BZ155" t="s">
        <v>1076</v>
      </c>
      <c r="CA155" t="s">
        <v>552</v>
      </c>
      <c r="CB155">
        <v>4</v>
      </c>
      <c r="CC155" t="s">
        <v>553</v>
      </c>
      <c r="CD155">
        <v>2</v>
      </c>
      <c r="CE155" t="s">
        <v>601</v>
      </c>
      <c r="CF155">
        <v>3</v>
      </c>
      <c r="CG155" t="s">
        <v>576</v>
      </c>
      <c r="CH155">
        <v>1</v>
      </c>
      <c r="CI155" t="s">
        <v>556</v>
      </c>
      <c r="CJ155">
        <v>2</v>
      </c>
      <c r="CK155" t="s">
        <v>693</v>
      </c>
      <c r="CL155" t="s">
        <v>648</v>
      </c>
      <c r="CM155">
        <v>2</v>
      </c>
      <c r="CN155" t="s">
        <v>519</v>
      </c>
      <c r="CO155">
        <v>8.5</v>
      </c>
      <c r="CP155">
        <v>8</v>
      </c>
      <c r="CQ155" t="s">
        <v>518</v>
      </c>
      <c r="CR155" t="s">
        <v>574</v>
      </c>
      <c r="CS155" t="s">
        <v>39</v>
      </c>
    </row>
    <row r="156" spans="1:97" x14ac:dyDescent="0.35">
      <c r="A156" t="s">
        <v>88</v>
      </c>
      <c r="B156" t="s">
        <v>298</v>
      </c>
      <c r="C156">
        <v>1435</v>
      </c>
      <c r="D156" s="5">
        <v>1435</v>
      </c>
      <c r="E156">
        <v>1</v>
      </c>
      <c r="F156">
        <v>100</v>
      </c>
      <c r="G156">
        <v>43</v>
      </c>
      <c r="H156" t="b">
        <v>1</v>
      </c>
      <c r="I156">
        <v>5</v>
      </c>
      <c r="J156">
        <v>2</v>
      </c>
      <c r="K156" t="s">
        <v>1112</v>
      </c>
      <c r="L156">
        <v>0</v>
      </c>
      <c r="M156">
        <v>0</v>
      </c>
      <c r="O156">
        <v>1</v>
      </c>
      <c r="P156">
        <v>3</v>
      </c>
      <c r="Q156" t="s">
        <v>1009</v>
      </c>
      <c r="R156" t="s">
        <v>39</v>
      </c>
      <c r="S156">
        <v>1</v>
      </c>
      <c r="T156" t="s">
        <v>39</v>
      </c>
      <c r="U156" t="s">
        <v>784</v>
      </c>
      <c r="V156">
        <v>0</v>
      </c>
      <c r="W156">
        <v>1</v>
      </c>
      <c r="X156" t="s">
        <v>46</v>
      </c>
      <c r="Y156">
        <v>3</v>
      </c>
      <c r="Z156" t="s">
        <v>50</v>
      </c>
      <c r="AA156">
        <v>0</v>
      </c>
      <c r="AB156" t="s">
        <v>60</v>
      </c>
      <c r="AC156" t="s">
        <v>51</v>
      </c>
      <c r="AD156">
        <v>22.5</v>
      </c>
      <c r="AE156">
        <v>6.5</v>
      </c>
      <c r="AF156">
        <v>8</v>
      </c>
      <c r="AG156" t="s">
        <v>57</v>
      </c>
      <c r="AH156" t="s">
        <v>57</v>
      </c>
      <c r="AI156" t="s">
        <v>57</v>
      </c>
      <c r="AJ156">
        <v>4</v>
      </c>
      <c r="AK156">
        <v>4</v>
      </c>
      <c r="AL156">
        <v>0</v>
      </c>
      <c r="AM156">
        <v>8</v>
      </c>
      <c r="AN156" t="s">
        <v>45</v>
      </c>
      <c r="AO156">
        <v>2</v>
      </c>
      <c r="AP156">
        <v>5</v>
      </c>
      <c r="AR156" s="9" t="s">
        <v>515</v>
      </c>
      <c r="AS156" t="s">
        <v>515</v>
      </c>
      <c r="AT156" t="s">
        <v>515</v>
      </c>
      <c r="AU156" t="s">
        <v>57</v>
      </c>
      <c r="AV156">
        <v>4</v>
      </c>
      <c r="AW156" t="s">
        <v>57</v>
      </c>
      <c r="AX156">
        <v>4</v>
      </c>
      <c r="AY156" t="s">
        <v>57</v>
      </c>
      <c r="AZ156">
        <v>4</v>
      </c>
      <c r="BA156">
        <v>12</v>
      </c>
      <c r="BB156" t="s">
        <v>45</v>
      </c>
      <c r="BC156">
        <v>2</v>
      </c>
      <c r="BD156">
        <v>5</v>
      </c>
      <c r="BG156">
        <v>1</v>
      </c>
      <c r="BH156">
        <v>1</v>
      </c>
      <c r="BI156">
        <v>4</v>
      </c>
      <c r="BJ156" t="s">
        <v>656</v>
      </c>
      <c r="BK156" t="s">
        <v>657</v>
      </c>
      <c r="BL156" t="s">
        <v>587</v>
      </c>
      <c r="BM156" t="s">
        <v>588</v>
      </c>
      <c r="BN156">
        <v>4</v>
      </c>
      <c r="BO156" t="s">
        <v>559</v>
      </c>
      <c r="BP156" t="s">
        <v>623</v>
      </c>
      <c r="BQ156">
        <v>22.5</v>
      </c>
      <c r="BR156">
        <v>0.5</v>
      </c>
      <c r="BS156">
        <v>14</v>
      </c>
      <c r="BT156">
        <v>2</v>
      </c>
      <c r="BU156">
        <v>1</v>
      </c>
      <c r="BV156" t="s">
        <v>542</v>
      </c>
      <c r="BW156">
        <v>1984</v>
      </c>
      <c r="BX156">
        <v>1</v>
      </c>
      <c r="BY156">
        <v>36</v>
      </c>
      <c r="BZ156" t="s">
        <v>1077</v>
      </c>
      <c r="CA156" t="s">
        <v>552</v>
      </c>
      <c r="CB156">
        <v>4</v>
      </c>
      <c r="CC156" t="s">
        <v>590</v>
      </c>
      <c r="CD156">
        <v>1</v>
      </c>
      <c r="CE156" t="s">
        <v>554</v>
      </c>
      <c r="CF156">
        <v>1</v>
      </c>
      <c r="CG156" t="s">
        <v>555</v>
      </c>
      <c r="CH156">
        <v>3</v>
      </c>
      <c r="CI156" t="s">
        <v>556</v>
      </c>
      <c r="CJ156">
        <v>2</v>
      </c>
      <c r="CK156" t="s">
        <v>658</v>
      </c>
      <c r="CL156" t="s">
        <v>592</v>
      </c>
      <c r="CM156">
        <v>3</v>
      </c>
      <c r="CN156" t="s">
        <v>517</v>
      </c>
      <c r="CO156">
        <v>6.5</v>
      </c>
      <c r="CP156">
        <v>8</v>
      </c>
      <c r="CQ156" t="s">
        <v>520</v>
      </c>
      <c r="CR156" t="s">
        <v>561</v>
      </c>
      <c r="CS156" t="s">
        <v>39</v>
      </c>
    </row>
    <row r="157" spans="1:97" x14ac:dyDescent="0.35">
      <c r="A157" t="s">
        <v>88</v>
      </c>
      <c r="B157" t="s">
        <v>299</v>
      </c>
      <c r="C157">
        <v>1806</v>
      </c>
      <c r="D157" s="5">
        <v>1804</v>
      </c>
      <c r="E157">
        <v>1</v>
      </c>
      <c r="F157">
        <v>100</v>
      </c>
      <c r="G157">
        <v>85</v>
      </c>
      <c r="H157" t="b">
        <v>1</v>
      </c>
      <c r="I157">
        <v>5</v>
      </c>
      <c r="J157">
        <v>2</v>
      </c>
      <c r="K157" t="s">
        <v>1150</v>
      </c>
      <c r="L157">
        <v>0</v>
      </c>
      <c r="M157">
        <v>0</v>
      </c>
      <c r="N157" t="s">
        <v>1082</v>
      </c>
      <c r="O157">
        <v>1</v>
      </c>
      <c r="P157">
        <v>3</v>
      </c>
      <c r="Q157" t="s">
        <v>1009</v>
      </c>
      <c r="R157" t="s">
        <v>39</v>
      </c>
      <c r="S157">
        <v>1</v>
      </c>
      <c r="T157" t="s">
        <v>50</v>
      </c>
      <c r="U157" t="s">
        <v>785</v>
      </c>
      <c r="V157">
        <v>1</v>
      </c>
      <c r="W157">
        <v>0</v>
      </c>
      <c r="X157" t="s">
        <v>54</v>
      </c>
      <c r="Y157">
        <v>1</v>
      </c>
      <c r="Z157" t="s">
        <v>39</v>
      </c>
      <c r="AA157">
        <v>1</v>
      </c>
      <c r="AB157" t="s">
        <v>41</v>
      </c>
      <c r="AC157" t="s">
        <v>48</v>
      </c>
      <c r="AD157">
        <v>24.5</v>
      </c>
      <c r="AE157">
        <v>8.5</v>
      </c>
      <c r="AF157">
        <v>8</v>
      </c>
      <c r="AG157" t="s">
        <v>43</v>
      </c>
      <c r="AH157" t="s">
        <v>57</v>
      </c>
      <c r="AI157" t="s">
        <v>57</v>
      </c>
      <c r="AJ157">
        <v>0</v>
      </c>
      <c r="AK157">
        <v>4</v>
      </c>
      <c r="AL157">
        <v>0</v>
      </c>
      <c r="AM157">
        <v>4</v>
      </c>
      <c r="AN157" t="s">
        <v>58</v>
      </c>
      <c r="AO157">
        <v>-1</v>
      </c>
      <c r="AP157">
        <v>2</v>
      </c>
      <c r="AR157" s="9">
        <v>43905.750648148147</v>
      </c>
      <c r="AS157">
        <v>100</v>
      </c>
      <c r="AT157" t="s">
        <v>514</v>
      </c>
      <c r="AU157" t="s">
        <v>52</v>
      </c>
      <c r="AV157">
        <v>3</v>
      </c>
      <c r="AW157" t="s">
        <v>57</v>
      </c>
      <c r="AX157">
        <v>4</v>
      </c>
      <c r="AY157" t="s">
        <v>49</v>
      </c>
      <c r="AZ157">
        <v>2</v>
      </c>
      <c r="BA157">
        <v>9</v>
      </c>
      <c r="BB157" t="s">
        <v>58</v>
      </c>
      <c r="BC157">
        <v>-1</v>
      </c>
      <c r="BD157">
        <v>2</v>
      </c>
      <c r="BE157" t="s">
        <v>39</v>
      </c>
      <c r="BF157">
        <v>1</v>
      </c>
      <c r="BG157">
        <v>0</v>
      </c>
      <c r="BH157">
        <v>0</v>
      </c>
      <c r="BI157">
        <v>1</v>
      </c>
      <c r="BJ157" t="s">
        <v>562</v>
      </c>
      <c r="BK157" t="s">
        <v>563</v>
      </c>
      <c r="BL157" t="s">
        <v>562</v>
      </c>
      <c r="BM157" t="s">
        <v>563</v>
      </c>
      <c r="BN157" s="5">
        <v>1</v>
      </c>
      <c r="BO157" t="s">
        <v>594</v>
      </c>
      <c r="BP157" t="s">
        <v>606</v>
      </c>
      <c r="BQ157">
        <v>23.5</v>
      </c>
      <c r="BR157">
        <v>5.5</v>
      </c>
      <c r="BS157">
        <v>100</v>
      </c>
      <c r="BT157">
        <v>0</v>
      </c>
      <c r="BU157">
        <v>0</v>
      </c>
      <c r="BV157" t="s">
        <v>542</v>
      </c>
      <c r="BW157">
        <v>1991</v>
      </c>
      <c r="BX157">
        <v>1</v>
      </c>
      <c r="BY157">
        <v>29</v>
      </c>
      <c r="BZ157" t="s">
        <v>1076</v>
      </c>
      <c r="CA157" t="s">
        <v>569</v>
      </c>
      <c r="CB157">
        <v>1</v>
      </c>
      <c r="CC157" t="s">
        <v>553</v>
      </c>
      <c r="CD157">
        <v>2</v>
      </c>
      <c r="CE157" t="s">
        <v>554</v>
      </c>
      <c r="CF157">
        <v>1</v>
      </c>
      <c r="CG157" t="s">
        <v>571</v>
      </c>
      <c r="CH157">
        <v>2</v>
      </c>
      <c r="CI157" t="s">
        <v>556</v>
      </c>
      <c r="CJ157">
        <v>2</v>
      </c>
      <c r="CK157" t="s">
        <v>607</v>
      </c>
      <c r="CL157" t="s">
        <v>573</v>
      </c>
      <c r="CM157">
        <v>0</v>
      </c>
      <c r="CN157" t="s">
        <v>519</v>
      </c>
      <c r="CO157">
        <v>8.5</v>
      </c>
      <c r="CP157">
        <v>9</v>
      </c>
      <c r="CQ157" t="s">
        <v>520</v>
      </c>
      <c r="CR157" t="s">
        <v>579</v>
      </c>
      <c r="CS157" t="s">
        <v>39</v>
      </c>
    </row>
    <row r="158" spans="1:97" x14ac:dyDescent="0.35">
      <c r="A158" t="s">
        <v>88</v>
      </c>
      <c r="B158" t="s">
        <v>300</v>
      </c>
      <c r="C158">
        <v>2124</v>
      </c>
      <c r="D158" s="5">
        <v>2123</v>
      </c>
      <c r="E158">
        <v>1</v>
      </c>
      <c r="F158">
        <v>100</v>
      </c>
      <c r="G158">
        <v>42</v>
      </c>
      <c r="H158" t="b">
        <v>1</v>
      </c>
      <c r="I158">
        <v>4</v>
      </c>
      <c r="J158">
        <v>1</v>
      </c>
      <c r="K158" t="s">
        <v>1126</v>
      </c>
      <c r="L158">
        <v>0</v>
      </c>
      <c r="M158">
        <v>0</v>
      </c>
      <c r="N158" t="s">
        <v>1082</v>
      </c>
      <c r="O158">
        <v>1</v>
      </c>
      <c r="P158">
        <v>3</v>
      </c>
      <c r="Q158" t="s">
        <v>1009</v>
      </c>
      <c r="R158" t="s">
        <v>39</v>
      </c>
      <c r="S158">
        <v>1</v>
      </c>
      <c r="T158" t="s">
        <v>39</v>
      </c>
      <c r="U158" t="s">
        <v>784</v>
      </c>
      <c r="V158">
        <v>1</v>
      </c>
      <c r="W158">
        <v>1</v>
      </c>
      <c r="X158" t="s">
        <v>54</v>
      </c>
      <c r="Y158">
        <v>1</v>
      </c>
      <c r="Z158" t="s">
        <v>39</v>
      </c>
      <c r="AA158">
        <v>1</v>
      </c>
      <c r="AB158" t="s">
        <v>60</v>
      </c>
      <c r="AC158" t="s">
        <v>62</v>
      </c>
      <c r="AD158">
        <v>22.5</v>
      </c>
      <c r="AE158">
        <v>7.5</v>
      </c>
      <c r="AF158">
        <v>9</v>
      </c>
      <c r="AG158" t="s">
        <v>57</v>
      </c>
      <c r="AH158" t="s">
        <v>57</v>
      </c>
      <c r="AI158" t="s">
        <v>57</v>
      </c>
      <c r="AJ158">
        <v>4</v>
      </c>
      <c r="AK158">
        <v>4</v>
      </c>
      <c r="AL158">
        <v>0</v>
      </c>
      <c r="AM158">
        <v>8</v>
      </c>
      <c r="AN158" t="s">
        <v>61</v>
      </c>
      <c r="AO158">
        <v>0</v>
      </c>
      <c r="AP158">
        <v>3</v>
      </c>
      <c r="AR158" s="9" t="s">
        <v>515</v>
      </c>
      <c r="AS158" t="s">
        <v>515</v>
      </c>
      <c r="AT158" t="s">
        <v>515</v>
      </c>
      <c r="AU158" t="s">
        <v>57</v>
      </c>
      <c r="AV158">
        <v>4</v>
      </c>
      <c r="AW158" t="s">
        <v>57</v>
      </c>
      <c r="AX158">
        <v>4</v>
      </c>
      <c r="AY158" t="s">
        <v>57</v>
      </c>
      <c r="AZ158">
        <v>4</v>
      </c>
      <c r="BA158">
        <v>12</v>
      </c>
      <c r="BB158" t="s">
        <v>58</v>
      </c>
      <c r="BC158">
        <v>-1</v>
      </c>
      <c r="BD158">
        <v>2</v>
      </c>
      <c r="BG158">
        <v>0</v>
      </c>
      <c r="BH158">
        <v>0</v>
      </c>
      <c r="BI158">
        <v>1</v>
      </c>
      <c r="BJ158" t="s">
        <v>562</v>
      </c>
      <c r="BK158" t="s">
        <v>563</v>
      </c>
      <c r="BL158" t="s">
        <v>562</v>
      </c>
      <c r="BM158" t="s">
        <v>563</v>
      </c>
      <c r="BN158" s="5">
        <v>1</v>
      </c>
      <c r="BO158" t="s">
        <v>559</v>
      </c>
      <c r="BP158" t="s">
        <v>560</v>
      </c>
      <c r="BQ158">
        <v>22.5</v>
      </c>
      <c r="BR158">
        <v>3.5</v>
      </c>
      <c r="BS158">
        <v>100</v>
      </c>
      <c r="BT158">
        <v>0</v>
      </c>
      <c r="BU158">
        <v>0</v>
      </c>
      <c r="BV158" t="s">
        <v>568</v>
      </c>
      <c r="BW158">
        <v>1996</v>
      </c>
      <c r="BX158">
        <v>0</v>
      </c>
      <c r="BY158">
        <v>24</v>
      </c>
      <c r="BZ158" t="s">
        <v>1075</v>
      </c>
      <c r="CA158" t="s">
        <v>569</v>
      </c>
      <c r="CB158">
        <v>1</v>
      </c>
      <c r="CC158" t="s">
        <v>553</v>
      </c>
      <c r="CD158">
        <v>2</v>
      </c>
      <c r="CE158" t="s">
        <v>601</v>
      </c>
      <c r="CF158">
        <v>3</v>
      </c>
      <c r="CG158" t="s">
        <v>571</v>
      </c>
      <c r="CH158">
        <v>2</v>
      </c>
      <c r="CI158" t="s">
        <v>556</v>
      </c>
      <c r="CJ158">
        <v>2</v>
      </c>
      <c r="CK158" t="s">
        <v>684</v>
      </c>
      <c r="CL158" t="s">
        <v>578</v>
      </c>
      <c r="CM158">
        <v>1</v>
      </c>
      <c r="CN158" t="s">
        <v>521</v>
      </c>
      <c r="CO158">
        <v>7.5</v>
      </c>
      <c r="CP158">
        <v>9</v>
      </c>
      <c r="CQ158" t="s">
        <v>525</v>
      </c>
      <c r="CR158" t="s">
        <v>561</v>
      </c>
      <c r="CS158" t="s">
        <v>39</v>
      </c>
    </row>
    <row r="159" spans="1:97" x14ac:dyDescent="0.35">
      <c r="A159" t="s">
        <v>95</v>
      </c>
      <c r="B159" t="s">
        <v>301</v>
      </c>
      <c r="C159">
        <v>27</v>
      </c>
      <c r="D159" s="5">
        <v>25</v>
      </c>
      <c r="E159">
        <v>1</v>
      </c>
      <c r="F159">
        <v>100</v>
      </c>
      <c r="G159">
        <v>63</v>
      </c>
      <c r="H159" t="b">
        <v>1</v>
      </c>
      <c r="I159">
        <v>4</v>
      </c>
      <c r="J159">
        <v>3</v>
      </c>
      <c r="K159" t="s">
        <v>1130</v>
      </c>
      <c r="L159">
        <v>1</v>
      </c>
      <c r="M159">
        <v>0</v>
      </c>
      <c r="N159" t="s">
        <v>1082</v>
      </c>
      <c r="O159">
        <v>2</v>
      </c>
      <c r="P159" s="10">
        <v>3</v>
      </c>
      <c r="Q159" t="s">
        <v>1011</v>
      </c>
      <c r="R159" t="s">
        <v>39</v>
      </c>
      <c r="S159">
        <v>1</v>
      </c>
      <c r="T159" t="s">
        <v>39</v>
      </c>
      <c r="U159" t="s">
        <v>784</v>
      </c>
      <c r="V159">
        <v>1</v>
      </c>
      <c r="W159">
        <v>1</v>
      </c>
      <c r="X159" t="s">
        <v>59</v>
      </c>
      <c r="Y159">
        <v>2</v>
      </c>
      <c r="Z159" t="s">
        <v>39</v>
      </c>
      <c r="AA159">
        <v>1</v>
      </c>
      <c r="AB159" t="s">
        <v>41</v>
      </c>
      <c r="AC159" t="s">
        <v>62</v>
      </c>
      <c r="AD159">
        <v>24.5</v>
      </c>
      <c r="AE159">
        <v>7.5</v>
      </c>
      <c r="AF159">
        <v>7</v>
      </c>
      <c r="AG159" t="s">
        <v>57</v>
      </c>
      <c r="AH159" t="s">
        <v>57</v>
      </c>
      <c r="AI159" t="s">
        <v>57</v>
      </c>
      <c r="AJ159">
        <v>4</v>
      </c>
      <c r="AK159">
        <v>4</v>
      </c>
      <c r="AL159">
        <v>0</v>
      </c>
      <c r="AM159">
        <v>8</v>
      </c>
      <c r="AN159" t="s">
        <v>61</v>
      </c>
      <c r="AO159">
        <v>0</v>
      </c>
      <c r="AP159">
        <v>3</v>
      </c>
      <c r="AR159" s="9">
        <v>43905.521481481483</v>
      </c>
      <c r="AS159">
        <v>100</v>
      </c>
      <c r="AT159" t="s">
        <v>514</v>
      </c>
      <c r="AU159" t="s">
        <v>49</v>
      </c>
      <c r="AV159">
        <v>2</v>
      </c>
      <c r="AW159" t="s">
        <v>52</v>
      </c>
      <c r="AX159">
        <v>3</v>
      </c>
      <c r="AY159" t="s">
        <v>52</v>
      </c>
      <c r="AZ159">
        <v>1</v>
      </c>
      <c r="BA159">
        <v>6</v>
      </c>
      <c r="BB159" t="s">
        <v>64</v>
      </c>
      <c r="BC159">
        <v>-2</v>
      </c>
      <c r="BD159">
        <v>1</v>
      </c>
      <c r="BE159" t="s">
        <v>39</v>
      </c>
      <c r="BF159">
        <v>1</v>
      </c>
      <c r="BG159">
        <v>0</v>
      </c>
      <c r="BH159">
        <v>0</v>
      </c>
      <c r="BI159">
        <v>2</v>
      </c>
      <c r="BJ159" t="s">
        <v>566</v>
      </c>
      <c r="BK159" t="s">
        <v>567</v>
      </c>
      <c r="BL159" t="s">
        <v>566</v>
      </c>
      <c r="BM159" t="s">
        <v>567</v>
      </c>
      <c r="BN159" s="5">
        <v>2</v>
      </c>
      <c r="BO159" t="s">
        <v>41</v>
      </c>
      <c r="BP159" t="s">
        <v>560</v>
      </c>
      <c r="BQ159">
        <v>24.5</v>
      </c>
      <c r="BR159">
        <v>3.5</v>
      </c>
      <c r="BS159">
        <v>70</v>
      </c>
      <c r="BT159">
        <v>0</v>
      </c>
      <c r="BU159">
        <v>0</v>
      </c>
      <c r="BV159" t="s">
        <v>542</v>
      </c>
      <c r="BW159">
        <v>1994</v>
      </c>
      <c r="BX159">
        <v>1</v>
      </c>
      <c r="BY159">
        <v>26</v>
      </c>
      <c r="BZ159" t="s">
        <v>1076</v>
      </c>
      <c r="CA159" t="s">
        <v>569</v>
      </c>
      <c r="CB159">
        <v>1</v>
      </c>
      <c r="CC159" t="s">
        <v>553</v>
      </c>
      <c r="CD159">
        <v>2</v>
      </c>
      <c r="CE159" t="s">
        <v>601</v>
      </c>
      <c r="CF159">
        <v>3</v>
      </c>
      <c r="CG159" t="s">
        <v>571</v>
      </c>
      <c r="CH159">
        <v>2</v>
      </c>
      <c r="CI159" t="s">
        <v>556</v>
      </c>
      <c r="CJ159">
        <v>2</v>
      </c>
      <c r="CK159" t="s">
        <v>691</v>
      </c>
      <c r="CL159" t="s">
        <v>578</v>
      </c>
      <c r="CM159">
        <v>1</v>
      </c>
      <c r="CN159" t="s">
        <v>521</v>
      </c>
      <c r="CO159">
        <v>7.5</v>
      </c>
      <c r="CP159">
        <v>7</v>
      </c>
      <c r="CQ159" t="s">
        <v>518</v>
      </c>
      <c r="CR159" t="s">
        <v>579</v>
      </c>
      <c r="CS159" t="s">
        <v>39</v>
      </c>
    </row>
    <row r="160" spans="1:97" x14ac:dyDescent="0.35">
      <c r="A160" t="s">
        <v>95</v>
      </c>
      <c r="B160" t="s">
        <v>302</v>
      </c>
      <c r="C160">
        <v>541</v>
      </c>
      <c r="D160" s="5">
        <v>539</v>
      </c>
      <c r="E160">
        <v>1</v>
      </c>
      <c r="F160">
        <v>100</v>
      </c>
      <c r="G160">
        <v>62</v>
      </c>
      <c r="H160" t="b">
        <v>1</v>
      </c>
      <c r="I160">
        <v>5</v>
      </c>
      <c r="J160">
        <v>2</v>
      </c>
      <c r="K160" t="s">
        <v>1143</v>
      </c>
      <c r="L160">
        <v>1</v>
      </c>
      <c r="M160">
        <v>0</v>
      </c>
      <c r="N160" t="s">
        <v>1082</v>
      </c>
      <c r="O160">
        <v>2</v>
      </c>
      <c r="P160">
        <v>4</v>
      </c>
      <c r="Q160" t="s">
        <v>1011</v>
      </c>
      <c r="R160" t="s">
        <v>39</v>
      </c>
      <c r="S160">
        <v>1</v>
      </c>
      <c r="T160" t="s">
        <v>39</v>
      </c>
      <c r="U160" t="s">
        <v>784</v>
      </c>
      <c r="V160">
        <v>1</v>
      </c>
      <c r="W160">
        <v>1</v>
      </c>
      <c r="X160" t="s">
        <v>54</v>
      </c>
      <c r="Y160">
        <v>1</v>
      </c>
      <c r="Z160" t="s">
        <v>39</v>
      </c>
      <c r="AA160">
        <v>1</v>
      </c>
      <c r="AB160" t="s">
        <v>41</v>
      </c>
      <c r="AC160" t="s">
        <v>62</v>
      </c>
      <c r="AD160">
        <v>24.5</v>
      </c>
      <c r="AE160">
        <v>7.5</v>
      </c>
      <c r="AF160">
        <v>7</v>
      </c>
      <c r="AG160" t="s">
        <v>57</v>
      </c>
      <c r="AH160" t="s">
        <v>57</v>
      </c>
      <c r="AI160" t="s">
        <v>57</v>
      </c>
      <c r="AJ160">
        <v>4</v>
      </c>
      <c r="AK160">
        <v>4</v>
      </c>
      <c r="AL160">
        <v>0</v>
      </c>
      <c r="AM160">
        <v>8</v>
      </c>
      <c r="AN160" t="s">
        <v>61</v>
      </c>
      <c r="AO160">
        <v>0</v>
      </c>
      <c r="AP160">
        <v>3</v>
      </c>
      <c r="AR160" s="9" t="s">
        <v>515</v>
      </c>
      <c r="AS160" t="s">
        <v>515</v>
      </c>
      <c r="AT160" t="s">
        <v>515</v>
      </c>
      <c r="AU160" t="s">
        <v>57</v>
      </c>
      <c r="AV160">
        <v>4</v>
      </c>
      <c r="AW160" t="s">
        <v>57</v>
      </c>
      <c r="AX160">
        <v>4</v>
      </c>
      <c r="AY160" t="s">
        <v>57</v>
      </c>
      <c r="AZ160">
        <v>4</v>
      </c>
      <c r="BA160">
        <v>12</v>
      </c>
      <c r="BB160" t="s">
        <v>58</v>
      </c>
      <c r="BC160">
        <v>-1</v>
      </c>
      <c r="BD160">
        <v>2</v>
      </c>
      <c r="BG160">
        <v>0</v>
      </c>
      <c r="BH160">
        <v>0</v>
      </c>
      <c r="BI160">
        <v>2</v>
      </c>
      <c r="BJ160" t="s">
        <v>566</v>
      </c>
      <c r="BK160" t="s">
        <v>567</v>
      </c>
      <c r="BL160" t="s">
        <v>566</v>
      </c>
      <c r="BM160" t="s">
        <v>567</v>
      </c>
      <c r="BN160" s="5">
        <v>2</v>
      </c>
      <c r="BO160" t="s">
        <v>41</v>
      </c>
      <c r="BP160" t="s">
        <v>560</v>
      </c>
      <c r="BQ160">
        <v>24.5</v>
      </c>
      <c r="BR160">
        <v>3.5</v>
      </c>
      <c r="BS160">
        <v>70</v>
      </c>
      <c r="BT160">
        <v>0</v>
      </c>
      <c r="BU160">
        <v>0</v>
      </c>
      <c r="BV160" t="s">
        <v>568</v>
      </c>
      <c r="BW160">
        <v>1991</v>
      </c>
      <c r="BX160">
        <v>0</v>
      </c>
      <c r="BY160">
        <v>29</v>
      </c>
      <c r="BZ160" t="s">
        <v>1076</v>
      </c>
      <c r="CA160" t="s">
        <v>569</v>
      </c>
      <c r="CB160">
        <v>1</v>
      </c>
      <c r="CC160" t="s">
        <v>553</v>
      </c>
      <c r="CD160">
        <v>2</v>
      </c>
      <c r="CE160" t="s">
        <v>570</v>
      </c>
      <c r="CF160">
        <v>2</v>
      </c>
      <c r="CG160" t="s">
        <v>576</v>
      </c>
      <c r="CH160">
        <v>1</v>
      </c>
      <c r="CI160" t="s">
        <v>556</v>
      </c>
      <c r="CJ160">
        <v>2</v>
      </c>
      <c r="CK160" t="s">
        <v>577</v>
      </c>
      <c r="CL160" t="s">
        <v>578</v>
      </c>
      <c r="CM160">
        <v>1</v>
      </c>
      <c r="CN160" t="s">
        <v>517</v>
      </c>
      <c r="CO160">
        <v>6.5</v>
      </c>
      <c r="CP160">
        <v>6</v>
      </c>
      <c r="CQ160" t="s">
        <v>518</v>
      </c>
      <c r="CR160" t="s">
        <v>579</v>
      </c>
      <c r="CS160" t="s">
        <v>39</v>
      </c>
    </row>
    <row r="161" spans="1:97" x14ac:dyDescent="0.35">
      <c r="A161" t="s">
        <v>89</v>
      </c>
      <c r="B161" t="s">
        <v>177</v>
      </c>
      <c r="C161">
        <v>612</v>
      </c>
      <c r="D161" s="5">
        <v>611</v>
      </c>
      <c r="E161">
        <v>1</v>
      </c>
      <c r="F161">
        <v>100</v>
      </c>
      <c r="G161">
        <v>39</v>
      </c>
      <c r="H161" t="b">
        <v>1</v>
      </c>
      <c r="I161">
        <v>5</v>
      </c>
      <c r="J161">
        <v>5</v>
      </c>
      <c r="K161" t="s">
        <v>1144</v>
      </c>
      <c r="L161">
        <v>0</v>
      </c>
      <c r="M161">
        <v>0</v>
      </c>
      <c r="O161">
        <v>1</v>
      </c>
      <c r="P161">
        <v>4</v>
      </c>
      <c r="Q161" t="s">
        <v>1012</v>
      </c>
      <c r="R161" t="s">
        <v>39</v>
      </c>
      <c r="S161">
        <v>1</v>
      </c>
      <c r="T161" t="s">
        <v>39</v>
      </c>
      <c r="U161" t="s">
        <v>784</v>
      </c>
      <c r="V161">
        <v>0</v>
      </c>
      <c r="W161">
        <v>1</v>
      </c>
      <c r="X161" t="s">
        <v>46</v>
      </c>
      <c r="Y161">
        <v>3</v>
      </c>
      <c r="Z161" t="s">
        <v>50</v>
      </c>
      <c r="AA161">
        <v>0</v>
      </c>
      <c r="AB161" t="s">
        <v>47</v>
      </c>
      <c r="AC161" t="s">
        <v>48</v>
      </c>
      <c r="AD161">
        <v>23.5</v>
      </c>
      <c r="AE161">
        <v>8.5</v>
      </c>
      <c r="AF161">
        <v>9</v>
      </c>
      <c r="AG161" t="s">
        <v>57</v>
      </c>
      <c r="AH161" t="s">
        <v>57</v>
      </c>
      <c r="AI161" t="s">
        <v>57</v>
      </c>
      <c r="AJ161">
        <v>4</v>
      </c>
      <c r="AK161">
        <v>4</v>
      </c>
      <c r="AL161">
        <v>0</v>
      </c>
      <c r="AM161">
        <v>8</v>
      </c>
      <c r="AN161" t="s">
        <v>61</v>
      </c>
      <c r="AO161">
        <v>0</v>
      </c>
      <c r="AP161">
        <v>3</v>
      </c>
      <c r="AR161" s="9">
        <v>43904.754548611112</v>
      </c>
      <c r="AS161">
        <v>100</v>
      </c>
      <c r="AT161" t="s">
        <v>514</v>
      </c>
      <c r="AU161" t="s">
        <v>57</v>
      </c>
      <c r="AV161">
        <v>4</v>
      </c>
      <c r="AW161" t="s">
        <v>57</v>
      </c>
      <c r="AX161">
        <v>4</v>
      </c>
      <c r="AY161" t="s">
        <v>49</v>
      </c>
      <c r="AZ161">
        <v>2</v>
      </c>
      <c r="BA161">
        <v>10</v>
      </c>
      <c r="BB161" t="s">
        <v>45</v>
      </c>
      <c r="BC161">
        <v>2</v>
      </c>
      <c r="BD161">
        <v>5</v>
      </c>
      <c r="BE161" t="s">
        <v>39</v>
      </c>
      <c r="BF161">
        <v>1</v>
      </c>
      <c r="BG161">
        <v>0</v>
      </c>
      <c r="BH161">
        <v>0</v>
      </c>
      <c r="BI161">
        <v>3</v>
      </c>
      <c r="BJ161" t="s">
        <v>581</v>
      </c>
      <c r="BK161" t="s">
        <v>582</v>
      </c>
      <c r="BL161" t="s">
        <v>581</v>
      </c>
      <c r="BM161" t="s">
        <v>582</v>
      </c>
      <c r="BN161" s="5">
        <v>3</v>
      </c>
      <c r="BO161" t="s">
        <v>559</v>
      </c>
      <c r="BP161" t="s">
        <v>583</v>
      </c>
      <c r="BQ161">
        <v>22.5</v>
      </c>
      <c r="BR161">
        <v>1.5</v>
      </c>
      <c r="BS161">
        <v>42</v>
      </c>
      <c r="BT161">
        <v>0</v>
      </c>
      <c r="BU161">
        <v>0</v>
      </c>
      <c r="BV161" t="s">
        <v>542</v>
      </c>
      <c r="BW161">
        <v>1996</v>
      </c>
      <c r="BX161">
        <v>1</v>
      </c>
      <c r="BY161">
        <v>24</v>
      </c>
      <c r="BZ161" t="s">
        <v>1075</v>
      </c>
      <c r="CA161" t="s">
        <v>569</v>
      </c>
      <c r="CB161">
        <v>1</v>
      </c>
      <c r="CC161" t="s">
        <v>553</v>
      </c>
      <c r="CD161">
        <v>2</v>
      </c>
      <c r="CE161" t="s">
        <v>570</v>
      </c>
      <c r="CF161">
        <v>2</v>
      </c>
      <c r="CG161" t="s">
        <v>576</v>
      </c>
      <c r="CH161">
        <v>1</v>
      </c>
      <c r="CI161" t="s">
        <v>556</v>
      </c>
      <c r="CJ161">
        <v>2</v>
      </c>
      <c r="CK161" t="s">
        <v>584</v>
      </c>
      <c r="CL161" t="s">
        <v>558</v>
      </c>
      <c r="CM161">
        <v>1</v>
      </c>
      <c r="CN161" t="s">
        <v>521</v>
      </c>
      <c r="CO161">
        <v>7.5</v>
      </c>
      <c r="CP161">
        <v>9</v>
      </c>
      <c r="CQ161" t="s">
        <v>525</v>
      </c>
      <c r="CR161" t="s">
        <v>585</v>
      </c>
      <c r="CS161" t="s">
        <v>39</v>
      </c>
    </row>
    <row r="162" spans="1:97" x14ac:dyDescent="0.35">
      <c r="A162" t="s">
        <v>95</v>
      </c>
      <c r="B162" t="s">
        <v>303</v>
      </c>
      <c r="C162">
        <v>615</v>
      </c>
      <c r="D162" s="5">
        <v>614</v>
      </c>
      <c r="E162">
        <v>1</v>
      </c>
      <c r="F162">
        <v>100</v>
      </c>
      <c r="G162">
        <v>89</v>
      </c>
      <c r="H162" t="b">
        <v>1</v>
      </c>
      <c r="I162">
        <v>5</v>
      </c>
      <c r="J162">
        <v>5</v>
      </c>
      <c r="K162" t="s">
        <v>1147</v>
      </c>
      <c r="L162">
        <v>1</v>
      </c>
      <c r="M162">
        <v>0</v>
      </c>
      <c r="N162" t="s">
        <v>1082</v>
      </c>
      <c r="O162">
        <v>2</v>
      </c>
      <c r="P162">
        <v>4</v>
      </c>
      <c r="Q162" t="s">
        <v>1011</v>
      </c>
      <c r="R162" t="s">
        <v>39</v>
      </c>
      <c r="S162">
        <v>1</v>
      </c>
      <c r="T162" t="s">
        <v>39</v>
      </c>
      <c r="U162" t="s">
        <v>784</v>
      </c>
      <c r="V162">
        <v>1</v>
      </c>
      <c r="W162">
        <v>1</v>
      </c>
      <c r="X162" t="s">
        <v>54</v>
      </c>
      <c r="Y162">
        <v>1</v>
      </c>
      <c r="Z162" t="s">
        <v>39</v>
      </c>
      <c r="AA162">
        <v>1</v>
      </c>
      <c r="AB162" t="s">
        <v>41</v>
      </c>
      <c r="AC162" t="s">
        <v>48</v>
      </c>
      <c r="AD162">
        <v>24.5</v>
      </c>
      <c r="AE162">
        <v>8.5</v>
      </c>
      <c r="AF162">
        <v>8</v>
      </c>
      <c r="AG162" t="s">
        <v>57</v>
      </c>
      <c r="AH162" t="s">
        <v>57</v>
      </c>
      <c r="AI162" t="s">
        <v>57</v>
      </c>
      <c r="AJ162">
        <v>4</v>
      </c>
      <c r="AK162">
        <v>4</v>
      </c>
      <c r="AL162">
        <v>0</v>
      </c>
      <c r="AM162">
        <v>8</v>
      </c>
      <c r="AN162" t="s">
        <v>61</v>
      </c>
      <c r="AO162">
        <v>0</v>
      </c>
      <c r="AP162">
        <v>3</v>
      </c>
      <c r="AR162" s="9">
        <v>43905.763043981482</v>
      </c>
      <c r="AS162">
        <v>100</v>
      </c>
      <c r="AT162" t="s">
        <v>514</v>
      </c>
      <c r="AU162" t="s">
        <v>52</v>
      </c>
      <c r="AV162">
        <v>3</v>
      </c>
      <c r="AW162" t="s">
        <v>44</v>
      </c>
      <c r="AX162">
        <v>1</v>
      </c>
      <c r="AY162" t="s">
        <v>57</v>
      </c>
      <c r="AZ162">
        <v>0</v>
      </c>
      <c r="BA162">
        <v>4</v>
      </c>
      <c r="BB162" t="s">
        <v>61</v>
      </c>
      <c r="BC162">
        <v>0</v>
      </c>
      <c r="BD162">
        <v>3</v>
      </c>
      <c r="BE162" t="s">
        <v>39</v>
      </c>
      <c r="BF162">
        <v>1</v>
      </c>
      <c r="BG162">
        <v>0</v>
      </c>
      <c r="BH162">
        <v>0</v>
      </c>
      <c r="BI162">
        <v>3</v>
      </c>
      <c r="BJ162" t="s">
        <v>581</v>
      </c>
      <c r="BK162" t="s">
        <v>582</v>
      </c>
      <c r="BL162" t="s">
        <v>581</v>
      </c>
      <c r="BM162" t="s">
        <v>582</v>
      </c>
      <c r="BN162" s="5">
        <v>3</v>
      </c>
      <c r="BO162" t="s">
        <v>559</v>
      </c>
      <c r="BP162" t="s">
        <v>583</v>
      </c>
      <c r="BQ162">
        <v>22.5</v>
      </c>
      <c r="BR162">
        <v>1.5</v>
      </c>
      <c r="BS162">
        <v>42</v>
      </c>
      <c r="BT162">
        <v>0</v>
      </c>
      <c r="BU162">
        <v>0</v>
      </c>
      <c r="BV162" t="s">
        <v>542</v>
      </c>
      <c r="BW162">
        <v>1986</v>
      </c>
      <c r="BX162">
        <v>1</v>
      </c>
      <c r="BY162">
        <v>34</v>
      </c>
      <c r="BZ162" t="s">
        <v>1076</v>
      </c>
      <c r="CA162" t="s">
        <v>569</v>
      </c>
      <c r="CB162">
        <v>1</v>
      </c>
      <c r="CC162" t="s">
        <v>590</v>
      </c>
      <c r="CD162">
        <v>1</v>
      </c>
      <c r="CE162" t="s">
        <v>570</v>
      </c>
      <c r="CF162">
        <v>2</v>
      </c>
      <c r="CG162" t="s">
        <v>571</v>
      </c>
      <c r="CH162">
        <v>2</v>
      </c>
      <c r="CI162" t="s">
        <v>598</v>
      </c>
      <c r="CJ162">
        <v>1</v>
      </c>
      <c r="CK162" t="s">
        <v>599</v>
      </c>
      <c r="CL162" t="s">
        <v>558</v>
      </c>
      <c r="CM162">
        <v>1</v>
      </c>
      <c r="CN162" t="s">
        <v>521</v>
      </c>
      <c r="CO162">
        <v>7.5</v>
      </c>
      <c r="CP162">
        <v>9</v>
      </c>
      <c r="CQ162" t="s">
        <v>525</v>
      </c>
      <c r="CR162" t="s">
        <v>574</v>
      </c>
      <c r="CS162" t="s">
        <v>39</v>
      </c>
    </row>
    <row r="163" spans="1:97" x14ac:dyDescent="0.35">
      <c r="A163" t="s">
        <v>95</v>
      </c>
      <c r="B163" t="s">
        <v>304</v>
      </c>
      <c r="C163">
        <v>618</v>
      </c>
      <c r="D163" s="5">
        <v>617</v>
      </c>
      <c r="E163">
        <v>1</v>
      </c>
      <c r="F163">
        <v>100</v>
      </c>
      <c r="G163">
        <v>76</v>
      </c>
      <c r="H163" t="b">
        <v>1</v>
      </c>
      <c r="I163">
        <v>5</v>
      </c>
      <c r="J163">
        <v>5</v>
      </c>
      <c r="K163" t="s">
        <v>1148</v>
      </c>
      <c r="L163">
        <v>1</v>
      </c>
      <c r="M163">
        <v>0</v>
      </c>
      <c r="O163">
        <v>2</v>
      </c>
      <c r="P163">
        <v>4</v>
      </c>
      <c r="Q163" t="s">
        <v>1011</v>
      </c>
      <c r="R163" t="s">
        <v>39</v>
      </c>
      <c r="S163">
        <v>1</v>
      </c>
      <c r="T163" t="s">
        <v>39</v>
      </c>
      <c r="U163" t="s">
        <v>784</v>
      </c>
      <c r="V163">
        <v>0</v>
      </c>
      <c r="W163">
        <v>1</v>
      </c>
      <c r="X163" t="s">
        <v>59</v>
      </c>
      <c r="Y163">
        <v>2</v>
      </c>
      <c r="Z163" t="s">
        <v>50</v>
      </c>
      <c r="AA163">
        <v>0</v>
      </c>
      <c r="AB163" t="s">
        <v>47</v>
      </c>
      <c r="AC163" t="s">
        <v>48</v>
      </c>
      <c r="AD163">
        <v>23.5</v>
      </c>
      <c r="AE163">
        <v>8.5</v>
      </c>
      <c r="AF163">
        <v>9</v>
      </c>
      <c r="AG163" t="s">
        <v>57</v>
      </c>
      <c r="AH163" t="s">
        <v>57</v>
      </c>
      <c r="AI163" t="s">
        <v>57</v>
      </c>
      <c r="AJ163">
        <v>4</v>
      </c>
      <c r="AK163">
        <v>4</v>
      </c>
      <c r="AL163">
        <v>0</v>
      </c>
      <c r="AM163">
        <v>8</v>
      </c>
      <c r="AN163" t="s">
        <v>58</v>
      </c>
      <c r="AO163">
        <v>-1</v>
      </c>
      <c r="AP163">
        <v>2</v>
      </c>
      <c r="AR163" s="9">
        <v>43904.795185185183</v>
      </c>
      <c r="AS163">
        <v>100</v>
      </c>
      <c r="AT163" t="s">
        <v>514</v>
      </c>
      <c r="AU163" t="s">
        <v>57</v>
      </c>
      <c r="AV163">
        <v>4</v>
      </c>
      <c r="AW163" t="s">
        <v>57</v>
      </c>
      <c r="AX163">
        <v>4</v>
      </c>
      <c r="AY163" t="s">
        <v>49</v>
      </c>
      <c r="AZ163">
        <v>2</v>
      </c>
      <c r="BA163">
        <v>10</v>
      </c>
      <c r="BB163" t="s">
        <v>45</v>
      </c>
      <c r="BC163">
        <v>2</v>
      </c>
      <c r="BD163">
        <v>5</v>
      </c>
      <c r="BE163" t="s">
        <v>39</v>
      </c>
      <c r="BF163">
        <v>1</v>
      </c>
      <c r="BG163">
        <v>0</v>
      </c>
      <c r="BH163">
        <v>0</v>
      </c>
      <c r="BI163">
        <v>3</v>
      </c>
      <c r="BJ163" t="s">
        <v>581</v>
      </c>
      <c r="BK163" t="s">
        <v>582</v>
      </c>
      <c r="BL163" t="s">
        <v>581</v>
      </c>
      <c r="BM163" t="s">
        <v>582</v>
      </c>
      <c r="BN163" s="5">
        <v>3</v>
      </c>
      <c r="BO163" t="s">
        <v>594</v>
      </c>
      <c r="BP163" t="s">
        <v>583</v>
      </c>
      <c r="BQ163">
        <v>23.5</v>
      </c>
      <c r="BR163">
        <v>1.5</v>
      </c>
      <c r="BS163">
        <v>33</v>
      </c>
      <c r="BT163">
        <v>0</v>
      </c>
      <c r="BU163">
        <v>0</v>
      </c>
      <c r="BV163" t="s">
        <v>568</v>
      </c>
      <c r="BW163">
        <v>1996</v>
      </c>
      <c r="BX163">
        <v>0</v>
      </c>
      <c r="BY163">
        <v>24</v>
      </c>
      <c r="BZ163" t="s">
        <v>1075</v>
      </c>
      <c r="CA163" t="s">
        <v>569</v>
      </c>
      <c r="CB163">
        <v>1</v>
      </c>
      <c r="CC163" t="s">
        <v>553</v>
      </c>
      <c r="CD163">
        <v>2</v>
      </c>
      <c r="CE163" t="s">
        <v>601</v>
      </c>
      <c r="CF163">
        <v>3</v>
      </c>
      <c r="CG163" t="s">
        <v>576</v>
      </c>
      <c r="CH163">
        <v>1</v>
      </c>
      <c r="CI163" t="s">
        <v>556</v>
      </c>
      <c r="CJ163">
        <v>2</v>
      </c>
      <c r="CK163" t="s">
        <v>602</v>
      </c>
      <c r="CL163" t="s">
        <v>558</v>
      </c>
      <c r="CM163">
        <v>1</v>
      </c>
      <c r="CN163" t="s">
        <v>521</v>
      </c>
      <c r="CO163">
        <v>7.5</v>
      </c>
      <c r="CP163">
        <v>8</v>
      </c>
      <c r="CQ163" t="s">
        <v>525</v>
      </c>
      <c r="CR163" t="s">
        <v>561</v>
      </c>
      <c r="CS163" t="s">
        <v>39</v>
      </c>
    </row>
    <row r="164" spans="1:97" x14ac:dyDescent="0.35">
      <c r="A164" t="s">
        <v>89</v>
      </c>
      <c r="B164" t="s">
        <v>305</v>
      </c>
      <c r="C164">
        <v>629</v>
      </c>
      <c r="D164" s="5">
        <v>628</v>
      </c>
      <c r="E164">
        <v>1</v>
      </c>
      <c r="F164">
        <v>100</v>
      </c>
      <c r="G164">
        <v>75</v>
      </c>
      <c r="H164" t="b">
        <v>1</v>
      </c>
      <c r="I164">
        <v>5</v>
      </c>
      <c r="J164">
        <v>5</v>
      </c>
      <c r="K164" t="s">
        <v>1149</v>
      </c>
      <c r="L164">
        <v>0</v>
      </c>
      <c r="M164">
        <v>0</v>
      </c>
      <c r="N164" t="s">
        <v>1082</v>
      </c>
      <c r="O164">
        <v>1</v>
      </c>
      <c r="P164">
        <v>4</v>
      </c>
      <c r="Q164" t="s">
        <v>1012</v>
      </c>
      <c r="R164" t="s">
        <v>39</v>
      </c>
      <c r="S164">
        <v>1</v>
      </c>
      <c r="T164" t="s">
        <v>39</v>
      </c>
      <c r="U164" t="s">
        <v>784</v>
      </c>
      <c r="V164">
        <v>1</v>
      </c>
      <c r="W164">
        <v>1</v>
      </c>
      <c r="X164" t="s">
        <v>46</v>
      </c>
      <c r="Y164">
        <v>3</v>
      </c>
      <c r="Z164" t="s">
        <v>39</v>
      </c>
      <c r="AA164">
        <v>1</v>
      </c>
      <c r="AB164" t="s">
        <v>47</v>
      </c>
      <c r="AC164" t="s">
        <v>48</v>
      </c>
      <c r="AD164">
        <v>23.5</v>
      </c>
      <c r="AE164">
        <v>8.5</v>
      </c>
      <c r="AF164">
        <v>9</v>
      </c>
      <c r="AG164" t="s">
        <v>57</v>
      </c>
      <c r="AH164" t="s">
        <v>57</v>
      </c>
      <c r="AI164" t="s">
        <v>57</v>
      </c>
      <c r="AJ164">
        <v>4</v>
      </c>
      <c r="AK164">
        <v>4</v>
      </c>
      <c r="AL164">
        <v>0</v>
      </c>
      <c r="AM164">
        <v>8</v>
      </c>
      <c r="AN164" t="s">
        <v>61</v>
      </c>
      <c r="AO164">
        <v>0</v>
      </c>
      <c r="AP164">
        <v>3</v>
      </c>
      <c r="AR164" s="9">
        <v>43904.777986111112</v>
      </c>
      <c r="AS164">
        <v>100</v>
      </c>
      <c r="AT164" t="s">
        <v>514</v>
      </c>
      <c r="AU164" t="s">
        <v>52</v>
      </c>
      <c r="AV164">
        <v>3</v>
      </c>
      <c r="AW164" t="s">
        <v>57</v>
      </c>
      <c r="AX164">
        <v>4</v>
      </c>
      <c r="AY164" t="s">
        <v>57</v>
      </c>
      <c r="AZ164">
        <v>0</v>
      </c>
      <c r="BA164">
        <v>7</v>
      </c>
      <c r="BB164" t="s">
        <v>65</v>
      </c>
      <c r="BC164">
        <v>1</v>
      </c>
      <c r="BD164">
        <v>4</v>
      </c>
      <c r="BE164" t="s">
        <v>39</v>
      </c>
      <c r="BF164">
        <v>1</v>
      </c>
      <c r="BG164">
        <v>0</v>
      </c>
      <c r="BH164">
        <v>0</v>
      </c>
      <c r="BI164">
        <v>3</v>
      </c>
      <c r="BJ164" t="s">
        <v>581</v>
      </c>
      <c r="BK164" t="s">
        <v>582</v>
      </c>
      <c r="BL164" t="s">
        <v>581</v>
      </c>
      <c r="BM164" t="s">
        <v>582</v>
      </c>
      <c r="BN164" s="5">
        <v>3</v>
      </c>
      <c r="BO164" t="s">
        <v>559</v>
      </c>
      <c r="BP164" t="s">
        <v>583</v>
      </c>
      <c r="BQ164">
        <v>22.5</v>
      </c>
      <c r="BR164">
        <v>1.5</v>
      </c>
      <c r="BS164">
        <v>42</v>
      </c>
      <c r="BT164">
        <v>0</v>
      </c>
      <c r="BU164">
        <v>0</v>
      </c>
      <c r="BV164" t="s">
        <v>542</v>
      </c>
      <c r="BW164">
        <v>1995</v>
      </c>
      <c r="BX164">
        <v>1</v>
      </c>
      <c r="BY164">
        <v>25</v>
      </c>
      <c r="BZ164" t="s">
        <v>1075</v>
      </c>
      <c r="CA164" t="s">
        <v>569</v>
      </c>
      <c r="CB164">
        <v>1</v>
      </c>
      <c r="CC164" t="s">
        <v>553</v>
      </c>
      <c r="CD164">
        <v>2</v>
      </c>
      <c r="CE164" t="s">
        <v>601</v>
      </c>
      <c r="CF164">
        <v>3</v>
      </c>
      <c r="CG164" t="s">
        <v>576</v>
      </c>
      <c r="CH164">
        <v>1</v>
      </c>
      <c r="CI164" t="s">
        <v>556</v>
      </c>
      <c r="CJ164">
        <v>2</v>
      </c>
      <c r="CK164" t="s">
        <v>604</v>
      </c>
      <c r="CL164" t="s">
        <v>578</v>
      </c>
      <c r="CM164">
        <v>1</v>
      </c>
      <c r="CN164" t="s">
        <v>522</v>
      </c>
      <c r="CO164">
        <v>5.5</v>
      </c>
      <c r="CP164">
        <v>7</v>
      </c>
      <c r="CQ164" t="s">
        <v>523</v>
      </c>
      <c r="CR164" t="s">
        <v>585</v>
      </c>
      <c r="CS164" t="s">
        <v>39</v>
      </c>
    </row>
    <row r="165" spans="1:97" x14ac:dyDescent="0.35">
      <c r="A165" t="s">
        <v>89</v>
      </c>
      <c r="B165" t="s">
        <v>180</v>
      </c>
      <c r="C165">
        <v>648</v>
      </c>
      <c r="D165" s="5">
        <v>648</v>
      </c>
      <c r="E165">
        <v>1</v>
      </c>
      <c r="F165">
        <v>100</v>
      </c>
      <c r="G165">
        <v>34</v>
      </c>
      <c r="H165" t="b">
        <v>1</v>
      </c>
      <c r="I165">
        <v>5</v>
      </c>
      <c r="J165">
        <v>5</v>
      </c>
      <c r="K165" t="s">
        <v>1109</v>
      </c>
      <c r="L165">
        <v>0</v>
      </c>
      <c r="M165">
        <v>0</v>
      </c>
      <c r="O165">
        <v>1</v>
      </c>
      <c r="P165">
        <v>4</v>
      </c>
      <c r="Q165" t="s">
        <v>1012</v>
      </c>
      <c r="R165" t="s">
        <v>50</v>
      </c>
      <c r="S165">
        <v>0</v>
      </c>
      <c r="U165" t="s">
        <v>785</v>
      </c>
      <c r="V165">
        <v>0</v>
      </c>
      <c r="W165">
        <v>0</v>
      </c>
      <c r="Z165" t="s">
        <v>39</v>
      </c>
      <c r="AA165">
        <v>1</v>
      </c>
      <c r="AB165" t="s">
        <v>41</v>
      </c>
      <c r="AC165" t="s">
        <v>48</v>
      </c>
      <c r="AD165">
        <v>24.5</v>
      </c>
      <c r="AE165">
        <v>8.5</v>
      </c>
      <c r="AF165">
        <v>8</v>
      </c>
      <c r="AG165" t="s">
        <v>57</v>
      </c>
      <c r="AH165" t="s">
        <v>57</v>
      </c>
      <c r="AI165" t="s">
        <v>57</v>
      </c>
      <c r="AJ165">
        <v>4</v>
      </c>
      <c r="AK165">
        <v>4</v>
      </c>
      <c r="AL165">
        <v>0</v>
      </c>
      <c r="AM165">
        <v>8</v>
      </c>
      <c r="AN165" t="s">
        <v>45</v>
      </c>
      <c r="AO165">
        <v>2</v>
      </c>
      <c r="AP165">
        <v>5</v>
      </c>
      <c r="AR165" s="9">
        <v>43904.731435185182</v>
      </c>
      <c r="AS165">
        <v>100</v>
      </c>
      <c r="AT165" t="s">
        <v>514</v>
      </c>
      <c r="AU165" t="s">
        <v>57</v>
      </c>
      <c r="AV165">
        <v>4</v>
      </c>
      <c r="AW165" t="s">
        <v>57</v>
      </c>
      <c r="AX165">
        <v>4</v>
      </c>
      <c r="AY165" t="s">
        <v>57</v>
      </c>
      <c r="AZ165">
        <v>0</v>
      </c>
      <c r="BA165">
        <v>8</v>
      </c>
      <c r="BB165" t="s">
        <v>65</v>
      </c>
      <c r="BC165">
        <v>1</v>
      </c>
      <c r="BD165">
        <v>4</v>
      </c>
      <c r="BE165" t="s">
        <v>39</v>
      </c>
      <c r="BF165">
        <v>1</v>
      </c>
      <c r="BG165">
        <v>0</v>
      </c>
      <c r="BH165">
        <v>0</v>
      </c>
      <c r="BI165">
        <v>1</v>
      </c>
      <c r="BJ165" t="s">
        <v>562</v>
      </c>
      <c r="BK165" t="s">
        <v>563</v>
      </c>
      <c r="BL165" t="s">
        <v>562</v>
      </c>
      <c r="BM165" t="s">
        <v>563</v>
      </c>
      <c r="BN165" s="5">
        <v>1</v>
      </c>
      <c r="BO165" t="s">
        <v>41</v>
      </c>
      <c r="BP165" t="s">
        <v>606</v>
      </c>
      <c r="BQ165">
        <v>24.5</v>
      </c>
      <c r="BR165">
        <v>5.5</v>
      </c>
      <c r="BS165">
        <v>100</v>
      </c>
      <c r="BT165">
        <v>0</v>
      </c>
      <c r="BU165">
        <v>0</v>
      </c>
      <c r="BV165" t="s">
        <v>542</v>
      </c>
      <c r="BW165">
        <v>1995</v>
      </c>
      <c r="BX165">
        <v>1</v>
      </c>
      <c r="BY165">
        <v>25</v>
      </c>
      <c r="BZ165" t="s">
        <v>1075</v>
      </c>
      <c r="CA165" t="s">
        <v>569</v>
      </c>
      <c r="CB165">
        <v>1</v>
      </c>
      <c r="CC165" t="s">
        <v>590</v>
      </c>
      <c r="CD165">
        <v>1</v>
      </c>
      <c r="CE165" t="s">
        <v>554</v>
      </c>
      <c r="CF165">
        <v>1</v>
      </c>
      <c r="CG165" t="s">
        <v>571</v>
      </c>
      <c r="CH165">
        <v>2</v>
      </c>
      <c r="CI165" t="s">
        <v>556</v>
      </c>
      <c r="CJ165">
        <v>2</v>
      </c>
      <c r="CK165" t="s">
        <v>650</v>
      </c>
      <c r="CL165" t="s">
        <v>578</v>
      </c>
      <c r="CM165">
        <v>1</v>
      </c>
      <c r="CN165" t="s">
        <v>521</v>
      </c>
      <c r="CO165">
        <v>7.5</v>
      </c>
      <c r="CP165">
        <v>7</v>
      </c>
      <c r="CQ165" t="s">
        <v>520</v>
      </c>
      <c r="CR165" t="s">
        <v>585</v>
      </c>
      <c r="CS165" t="s">
        <v>39</v>
      </c>
    </row>
    <row r="166" spans="1:97" x14ac:dyDescent="0.35">
      <c r="A166" t="s">
        <v>89</v>
      </c>
      <c r="B166" t="s">
        <v>306</v>
      </c>
      <c r="C166">
        <v>651</v>
      </c>
      <c r="D166" s="5">
        <v>650</v>
      </c>
      <c r="E166">
        <v>1</v>
      </c>
      <c r="F166">
        <v>100</v>
      </c>
      <c r="G166">
        <v>45</v>
      </c>
      <c r="H166" t="b">
        <v>1</v>
      </c>
      <c r="I166">
        <v>5</v>
      </c>
      <c r="J166">
        <v>3</v>
      </c>
      <c r="K166" t="s">
        <v>1146</v>
      </c>
      <c r="L166">
        <v>0</v>
      </c>
      <c r="M166">
        <v>0</v>
      </c>
      <c r="O166">
        <v>1</v>
      </c>
      <c r="P166">
        <v>4</v>
      </c>
      <c r="Q166" t="s">
        <v>1012</v>
      </c>
      <c r="R166" t="s">
        <v>50</v>
      </c>
      <c r="S166">
        <v>0</v>
      </c>
      <c r="U166" t="s">
        <v>785</v>
      </c>
      <c r="V166">
        <v>0</v>
      </c>
      <c r="W166">
        <v>0</v>
      </c>
      <c r="Z166" t="s">
        <v>50</v>
      </c>
      <c r="AA166">
        <v>0</v>
      </c>
      <c r="AB166" t="s">
        <v>41</v>
      </c>
      <c r="AC166" t="s">
        <v>48</v>
      </c>
      <c r="AD166">
        <v>24.5</v>
      </c>
      <c r="AE166">
        <v>8.5</v>
      </c>
      <c r="AF166">
        <v>8</v>
      </c>
      <c r="AG166" t="s">
        <v>57</v>
      </c>
      <c r="AH166" t="s">
        <v>57</v>
      </c>
      <c r="AI166" t="s">
        <v>57</v>
      </c>
      <c r="AJ166">
        <v>4</v>
      </c>
      <c r="AK166">
        <v>4</v>
      </c>
      <c r="AL166">
        <v>0</v>
      </c>
      <c r="AM166">
        <v>8</v>
      </c>
      <c r="AN166" t="s">
        <v>61</v>
      </c>
      <c r="AO166">
        <v>0</v>
      </c>
      <c r="AP166">
        <v>3</v>
      </c>
      <c r="AR166" s="9">
        <v>43904.720567129632</v>
      </c>
      <c r="AS166">
        <v>100</v>
      </c>
      <c r="AT166" t="s">
        <v>514</v>
      </c>
      <c r="AU166" t="s">
        <v>57</v>
      </c>
      <c r="AV166">
        <v>4</v>
      </c>
      <c r="AW166" t="s">
        <v>57</v>
      </c>
      <c r="AX166">
        <v>4</v>
      </c>
      <c r="AY166" t="s">
        <v>52</v>
      </c>
      <c r="AZ166">
        <v>1</v>
      </c>
      <c r="BA166">
        <v>9</v>
      </c>
      <c r="BB166" t="s">
        <v>45</v>
      </c>
      <c r="BC166">
        <v>2</v>
      </c>
      <c r="BD166">
        <v>5</v>
      </c>
      <c r="BE166" t="s">
        <v>39</v>
      </c>
      <c r="BF166">
        <v>1</v>
      </c>
      <c r="BG166">
        <v>0</v>
      </c>
      <c r="BH166">
        <v>0</v>
      </c>
      <c r="BI166">
        <v>3</v>
      </c>
      <c r="BJ166" t="s">
        <v>581</v>
      </c>
      <c r="BK166" t="s">
        <v>582</v>
      </c>
      <c r="BL166" t="s">
        <v>581</v>
      </c>
      <c r="BM166" t="s">
        <v>582</v>
      </c>
      <c r="BN166" s="5">
        <v>3</v>
      </c>
      <c r="BO166" t="s">
        <v>594</v>
      </c>
      <c r="BP166" t="s">
        <v>583</v>
      </c>
      <c r="BQ166">
        <v>23.5</v>
      </c>
      <c r="BR166">
        <v>1.5</v>
      </c>
      <c r="BS166">
        <v>33</v>
      </c>
      <c r="BT166">
        <v>0</v>
      </c>
      <c r="BU166">
        <v>0</v>
      </c>
      <c r="BV166" t="s">
        <v>568</v>
      </c>
      <c r="BW166">
        <v>1988</v>
      </c>
      <c r="BX166">
        <v>0</v>
      </c>
      <c r="BY166">
        <v>32</v>
      </c>
      <c r="BZ166" t="s">
        <v>1076</v>
      </c>
      <c r="CA166" t="s">
        <v>595</v>
      </c>
      <c r="CB166">
        <v>2</v>
      </c>
      <c r="CC166" t="s">
        <v>553</v>
      </c>
      <c r="CD166">
        <v>2</v>
      </c>
      <c r="CE166" t="s">
        <v>554</v>
      </c>
      <c r="CF166">
        <v>1</v>
      </c>
      <c r="CG166" t="s">
        <v>576</v>
      </c>
      <c r="CH166">
        <v>1</v>
      </c>
      <c r="CI166" t="s">
        <v>556</v>
      </c>
      <c r="CJ166">
        <v>2</v>
      </c>
      <c r="CK166" t="s">
        <v>596</v>
      </c>
      <c r="CL166" t="s">
        <v>573</v>
      </c>
      <c r="CM166">
        <v>0</v>
      </c>
      <c r="CN166" t="s">
        <v>521</v>
      </c>
      <c r="CO166">
        <v>7.5</v>
      </c>
      <c r="CP166">
        <v>8</v>
      </c>
      <c r="CQ166" t="s">
        <v>525</v>
      </c>
      <c r="CR166" t="s">
        <v>574</v>
      </c>
      <c r="CS166" t="s">
        <v>39</v>
      </c>
    </row>
    <row r="167" spans="1:97" x14ac:dyDescent="0.35">
      <c r="A167" t="s">
        <v>95</v>
      </c>
      <c r="B167" t="s">
        <v>307</v>
      </c>
      <c r="C167">
        <v>652</v>
      </c>
      <c r="D167" s="5">
        <v>651</v>
      </c>
      <c r="E167">
        <v>1</v>
      </c>
      <c r="F167">
        <v>100</v>
      </c>
      <c r="G167">
        <v>61</v>
      </c>
      <c r="H167" t="b">
        <v>1</v>
      </c>
      <c r="I167">
        <v>5</v>
      </c>
      <c r="J167">
        <v>5</v>
      </c>
      <c r="K167" t="s">
        <v>1145</v>
      </c>
      <c r="L167">
        <v>1</v>
      </c>
      <c r="M167">
        <v>0</v>
      </c>
      <c r="N167" t="s">
        <v>1082</v>
      </c>
      <c r="O167">
        <v>2</v>
      </c>
      <c r="P167">
        <v>4</v>
      </c>
      <c r="Q167" t="s">
        <v>1011</v>
      </c>
      <c r="R167" t="s">
        <v>39</v>
      </c>
      <c r="S167">
        <v>1</v>
      </c>
      <c r="T167" t="s">
        <v>39</v>
      </c>
      <c r="U167" t="s">
        <v>784</v>
      </c>
      <c r="V167">
        <v>1</v>
      </c>
      <c r="W167">
        <v>1</v>
      </c>
      <c r="X167" t="s">
        <v>40</v>
      </c>
      <c r="Y167">
        <v>4</v>
      </c>
      <c r="Z167" t="s">
        <v>39</v>
      </c>
      <c r="AA167">
        <v>1</v>
      </c>
      <c r="AB167" t="s">
        <v>41</v>
      </c>
      <c r="AC167" t="s">
        <v>48</v>
      </c>
      <c r="AD167">
        <v>24.5</v>
      </c>
      <c r="AE167">
        <v>8.5</v>
      </c>
      <c r="AF167">
        <v>8</v>
      </c>
      <c r="AG167" t="s">
        <v>52</v>
      </c>
      <c r="AH167" t="s">
        <v>49</v>
      </c>
      <c r="AI167" t="s">
        <v>49</v>
      </c>
      <c r="AJ167">
        <v>3</v>
      </c>
      <c r="AK167">
        <v>2</v>
      </c>
      <c r="AL167">
        <v>2</v>
      </c>
      <c r="AM167">
        <v>7</v>
      </c>
      <c r="AN167" t="s">
        <v>58</v>
      </c>
      <c r="AO167">
        <v>-1</v>
      </c>
      <c r="AP167">
        <v>2</v>
      </c>
      <c r="AR167" s="9" t="s">
        <v>515</v>
      </c>
      <c r="AS167" t="s">
        <v>515</v>
      </c>
      <c r="AT167" t="s">
        <v>515</v>
      </c>
      <c r="AU167" t="s">
        <v>49</v>
      </c>
      <c r="AV167">
        <v>2</v>
      </c>
      <c r="AW167" t="s">
        <v>57</v>
      </c>
      <c r="AX167">
        <v>4</v>
      </c>
      <c r="AY167" t="s">
        <v>43</v>
      </c>
      <c r="AZ167">
        <v>0</v>
      </c>
      <c r="BA167">
        <v>6</v>
      </c>
      <c r="BB167" t="s">
        <v>64</v>
      </c>
      <c r="BC167">
        <v>-2</v>
      </c>
      <c r="BD167">
        <v>1</v>
      </c>
      <c r="BG167">
        <v>1</v>
      </c>
      <c r="BH167">
        <v>1</v>
      </c>
      <c r="BI167">
        <v>3</v>
      </c>
      <c r="BJ167" t="s">
        <v>587</v>
      </c>
      <c r="BK167" t="s">
        <v>588</v>
      </c>
      <c r="BL167" t="s">
        <v>587</v>
      </c>
      <c r="BM167" t="s">
        <v>588</v>
      </c>
      <c r="BN167">
        <v>4</v>
      </c>
      <c r="BO167" t="s">
        <v>41</v>
      </c>
      <c r="BP167" t="s">
        <v>583</v>
      </c>
      <c r="BQ167">
        <v>24.5</v>
      </c>
      <c r="BR167">
        <v>1.5</v>
      </c>
      <c r="BS167">
        <v>30</v>
      </c>
      <c r="BT167">
        <v>1</v>
      </c>
      <c r="BU167">
        <v>1</v>
      </c>
      <c r="BV167" t="s">
        <v>542</v>
      </c>
      <c r="BW167">
        <v>1983</v>
      </c>
      <c r="BX167">
        <v>1</v>
      </c>
      <c r="BY167">
        <v>37</v>
      </c>
      <c r="BZ167" t="s">
        <v>1077</v>
      </c>
      <c r="CA167" t="s">
        <v>589</v>
      </c>
      <c r="CB167">
        <v>3</v>
      </c>
      <c r="CC167" t="s">
        <v>590</v>
      </c>
      <c r="CD167">
        <v>1</v>
      </c>
      <c r="CE167" t="s">
        <v>554</v>
      </c>
      <c r="CF167">
        <v>1</v>
      </c>
      <c r="CG167" t="s">
        <v>555</v>
      </c>
      <c r="CH167">
        <v>3</v>
      </c>
      <c r="CI167" t="s">
        <v>556</v>
      </c>
      <c r="CJ167">
        <v>2</v>
      </c>
      <c r="CK167" t="s">
        <v>591</v>
      </c>
      <c r="CL167" t="s">
        <v>592</v>
      </c>
      <c r="CM167">
        <v>3</v>
      </c>
      <c r="CN167" t="s">
        <v>56</v>
      </c>
      <c r="CO167">
        <v>4.5</v>
      </c>
      <c r="CP167">
        <v>4</v>
      </c>
      <c r="CQ167" t="s">
        <v>523</v>
      </c>
      <c r="CR167" t="s">
        <v>561</v>
      </c>
      <c r="CS167" t="s">
        <v>39</v>
      </c>
    </row>
    <row r="168" spans="1:97" x14ac:dyDescent="0.35">
      <c r="A168" t="s">
        <v>95</v>
      </c>
      <c r="B168" t="s">
        <v>308</v>
      </c>
      <c r="C168">
        <v>659</v>
      </c>
      <c r="D168" s="5">
        <v>658</v>
      </c>
      <c r="E168">
        <v>1</v>
      </c>
      <c r="F168">
        <v>100</v>
      </c>
      <c r="G168">
        <v>82</v>
      </c>
      <c r="H168" t="b">
        <v>1</v>
      </c>
      <c r="I168">
        <v>5</v>
      </c>
      <c r="J168">
        <v>5</v>
      </c>
      <c r="K168" t="s">
        <v>1142</v>
      </c>
      <c r="L168">
        <v>1</v>
      </c>
      <c r="M168">
        <v>0</v>
      </c>
      <c r="N168" t="s">
        <v>1082</v>
      </c>
      <c r="O168">
        <v>2</v>
      </c>
      <c r="P168">
        <v>4</v>
      </c>
      <c r="Q168" t="s">
        <v>1011</v>
      </c>
      <c r="R168" t="s">
        <v>39</v>
      </c>
      <c r="S168">
        <v>1</v>
      </c>
      <c r="T168" t="s">
        <v>39</v>
      </c>
      <c r="U168" t="s">
        <v>784</v>
      </c>
      <c r="V168">
        <v>1</v>
      </c>
      <c r="W168">
        <v>1</v>
      </c>
      <c r="X168" t="s">
        <v>59</v>
      </c>
      <c r="Y168">
        <v>2</v>
      </c>
      <c r="Z168" t="s">
        <v>39</v>
      </c>
      <c r="AA168">
        <v>1</v>
      </c>
      <c r="AB168" t="s">
        <v>41</v>
      </c>
      <c r="AC168" t="s">
        <v>62</v>
      </c>
      <c r="AD168">
        <v>24.5</v>
      </c>
      <c r="AE168">
        <v>7.5</v>
      </c>
      <c r="AF168">
        <v>7</v>
      </c>
      <c r="AG168" t="s">
        <v>52</v>
      </c>
      <c r="AH168" t="s">
        <v>57</v>
      </c>
      <c r="AI168" t="s">
        <v>57</v>
      </c>
      <c r="AJ168">
        <v>3</v>
      </c>
      <c r="AK168">
        <v>4</v>
      </c>
      <c r="AL168">
        <v>0</v>
      </c>
      <c r="AM168">
        <v>7</v>
      </c>
      <c r="AN168" t="s">
        <v>64</v>
      </c>
      <c r="AO168">
        <v>-2</v>
      </c>
      <c r="AP168">
        <v>1</v>
      </c>
      <c r="AQ168">
        <v>0.6</v>
      </c>
      <c r="AR168" s="9">
        <v>43904.720069444447</v>
      </c>
      <c r="AS168">
        <v>100</v>
      </c>
      <c r="AT168" t="s">
        <v>514</v>
      </c>
      <c r="AU168" t="s">
        <v>52</v>
      </c>
      <c r="AV168">
        <v>3</v>
      </c>
      <c r="AW168" t="s">
        <v>57</v>
      </c>
      <c r="AX168">
        <v>4</v>
      </c>
      <c r="AY168" t="s">
        <v>57</v>
      </c>
      <c r="AZ168">
        <v>0</v>
      </c>
      <c r="BA168">
        <v>7</v>
      </c>
      <c r="BB168" t="s">
        <v>58</v>
      </c>
      <c r="BC168">
        <v>-1</v>
      </c>
      <c r="BD168">
        <v>2</v>
      </c>
      <c r="BE168" t="s">
        <v>39</v>
      </c>
      <c r="BF168">
        <v>1</v>
      </c>
      <c r="BG168">
        <v>0</v>
      </c>
      <c r="BH168">
        <v>0</v>
      </c>
      <c r="BI168">
        <v>2</v>
      </c>
      <c r="BJ168" t="s">
        <v>566</v>
      </c>
      <c r="BK168" t="s">
        <v>567</v>
      </c>
      <c r="BL168" t="s">
        <v>566</v>
      </c>
      <c r="BM168" t="s">
        <v>567</v>
      </c>
      <c r="BN168" s="5">
        <v>2</v>
      </c>
      <c r="BO168" t="s">
        <v>41</v>
      </c>
      <c r="BP168" t="s">
        <v>560</v>
      </c>
      <c r="BQ168">
        <v>24.5</v>
      </c>
      <c r="BR168">
        <v>3.5</v>
      </c>
      <c r="BS168">
        <v>70</v>
      </c>
      <c r="BT168">
        <v>0</v>
      </c>
      <c r="BU168">
        <v>0</v>
      </c>
      <c r="BV168" t="s">
        <v>568</v>
      </c>
      <c r="BW168">
        <v>1990</v>
      </c>
      <c r="BX168">
        <v>0</v>
      </c>
      <c r="BY168">
        <v>30</v>
      </c>
      <c r="BZ168" t="s">
        <v>1076</v>
      </c>
      <c r="CA168" t="s">
        <v>569</v>
      </c>
      <c r="CB168">
        <v>1</v>
      </c>
      <c r="CC168" t="s">
        <v>553</v>
      </c>
      <c r="CD168">
        <v>2</v>
      </c>
      <c r="CE168" t="s">
        <v>570</v>
      </c>
      <c r="CF168">
        <v>2</v>
      </c>
      <c r="CG168" t="s">
        <v>571</v>
      </c>
      <c r="CH168">
        <v>2</v>
      </c>
      <c r="CI168" t="s">
        <v>556</v>
      </c>
      <c r="CJ168">
        <v>2</v>
      </c>
      <c r="CK168" t="s">
        <v>572</v>
      </c>
      <c r="CL168" t="s">
        <v>573</v>
      </c>
      <c r="CM168">
        <v>0</v>
      </c>
      <c r="CN168" t="s">
        <v>521</v>
      </c>
      <c r="CO168">
        <v>7.5</v>
      </c>
      <c r="CP168">
        <v>7</v>
      </c>
      <c r="CQ168" t="s">
        <v>518</v>
      </c>
      <c r="CR168" t="s">
        <v>574</v>
      </c>
      <c r="CS168" t="s">
        <v>39</v>
      </c>
    </row>
    <row r="169" spans="1:97" x14ac:dyDescent="0.35">
      <c r="A169" t="s">
        <v>95</v>
      </c>
      <c r="B169" t="s">
        <v>181</v>
      </c>
      <c r="C169">
        <v>701</v>
      </c>
      <c r="D169" s="5">
        <v>700</v>
      </c>
      <c r="E169">
        <v>1</v>
      </c>
      <c r="F169">
        <v>100</v>
      </c>
      <c r="G169">
        <v>54</v>
      </c>
      <c r="H169" t="b">
        <v>1</v>
      </c>
      <c r="I169">
        <v>5</v>
      </c>
      <c r="J169">
        <v>5</v>
      </c>
      <c r="K169" t="s">
        <v>1094</v>
      </c>
      <c r="L169">
        <v>1</v>
      </c>
      <c r="M169">
        <v>0</v>
      </c>
      <c r="N169" t="s">
        <v>1082</v>
      </c>
      <c r="O169">
        <v>2</v>
      </c>
      <c r="P169">
        <v>4</v>
      </c>
      <c r="Q169" t="s">
        <v>1011</v>
      </c>
      <c r="R169" t="s">
        <v>39</v>
      </c>
      <c r="S169">
        <v>1</v>
      </c>
      <c r="T169" t="s">
        <v>39</v>
      </c>
      <c r="U169" t="s">
        <v>784</v>
      </c>
      <c r="V169">
        <v>1</v>
      </c>
      <c r="W169">
        <v>1</v>
      </c>
      <c r="X169" t="s">
        <v>46</v>
      </c>
      <c r="Y169">
        <v>3</v>
      </c>
      <c r="Z169" t="s">
        <v>39</v>
      </c>
      <c r="AA169">
        <v>1</v>
      </c>
      <c r="AB169" t="s">
        <v>55</v>
      </c>
      <c r="AC169" t="s">
        <v>63</v>
      </c>
      <c r="AD169">
        <v>21.5</v>
      </c>
      <c r="AE169">
        <v>5.5</v>
      </c>
      <c r="AF169">
        <v>8</v>
      </c>
      <c r="AG169" t="s">
        <v>57</v>
      </c>
      <c r="AH169" t="s">
        <v>57</v>
      </c>
      <c r="AI169" t="s">
        <v>57</v>
      </c>
      <c r="AJ169">
        <v>4</v>
      </c>
      <c r="AK169">
        <v>4</v>
      </c>
      <c r="AL169">
        <v>0</v>
      </c>
      <c r="AM169">
        <v>8</v>
      </c>
      <c r="AN169" t="s">
        <v>61</v>
      </c>
      <c r="AO169">
        <v>0</v>
      </c>
      <c r="AP169">
        <v>3</v>
      </c>
      <c r="AR169" s="9">
        <v>43904.719004629631</v>
      </c>
      <c r="AS169">
        <v>100</v>
      </c>
      <c r="AT169" t="s">
        <v>514</v>
      </c>
      <c r="AU169" t="s">
        <v>57</v>
      </c>
      <c r="AV169">
        <v>4</v>
      </c>
      <c r="AW169" t="s">
        <v>57</v>
      </c>
      <c r="AX169">
        <v>4</v>
      </c>
      <c r="AY169" t="s">
        <v>52</v>
      </c>
      <c r="AZ169">
        <v>1</v>
      </c>
      <c r="BA169">
        <v>9</v>
      </c>
      <c r="BB169" t="s">
        <v>45</v>
      </c>
      <c r="BC169">
        <v>2</v>
      </c>
      <c r="BD169">
        <v>5</v>
      </c>
      <c r="BE169" t="s">
        <v>39</v>
      </c>
      <c r="BF169">
        <v>1</v>
      </c>
      <c r="BG169">
        <v>0</v>
      </c>
      <c r="BH169">
        <v>0</v>
      </c>
      <c r="BI169">
        <v>2</v>
      </c>
      <c r="BJ169" t="s">
        <v>566</v>
      </c>
      <c r="BK169" t="s">
        <v>567</v>
      </c>
      <c r="BL169" t="s">
        <v>566</v>
      </c>
      <c r="BM169" t="s">
        <v>567</v>
      </c>
      <c r="BN169" s="5">
        <v>2</v>
      </c>
      <c r="BO169" t="s">
        <v>611</v>
      </c>
      <c r="BP169" t="s">
        <v>583</v>
      </c>
      <c r="BQ169">
        <v>21.5</v>
      </c>
      <c r="BR169">
        <v>1.5</v>
      </c>
      <c r="BS169">
        <v>60</v>
      </c>
      <c r="BT169">
        <v>0</v>
      </c>
      <c r="BU169">
        <v>0</v>
      </c>
      <c r="BV169" t="s">
        <v>542</v>
      </c>
      <c r="BW169">
        <v>1982</v>
      </c>
      <c r="BX169">
        <v>1</v>
      </c>
      <c r="BY169">
        <v>38</v>
      </c>
      <c r="BZ169" t="s">
        <v>1077</v>
      </c>
      <c r="CA169" t="s">
        <v>552</v>
      </c>
      <c r="CB169">
        <v>4</v>
      </c>
      <c r="CC169" t="s">
        <v>590</v>
      </c>
      <c r="CD169">
        <v>1</v>
      </c>
      <c r="CE169" t="s">
        <v>554</v>
      </c>
      <c r="CF169">
        <v>1</v>
      </c>
      <c r="CG169" t="s">
        <v>571</v>
      </c>
      <c r="CH169">
        <v>2</v>
      </c>
      <c r="CI169" t="s">
        <v>556</v>
      </c>
      <c r="CJ169">
        <v>2</v>
      </c>
      <c r="CK169" t="s">
        <v>614</v>
      </c>
      <c r="CL169" t="s">
        <v>573</v>
      </c>
      <c r="CM169">
        <v>0</v>
      </c>
      <c r="CN169" t="s">
        <v>522</v>
      </c>
      <c r="CO169">
        <v>5.5</v>
      </c>
      <c r="CP169">
        <v>8</v>
      </c>
      <c r="CQ169" t="s">
        <v>520</v>
      </c>
      <c r="CR169" t="s">
        <v>561</v>
      </c>
      <c r="CS169" t="s">
        <v>39</v>
      </c>
    </row>
    <row r="170" spans="1:97" x14ac:dyDescent="0.35">
      <c r="A170" t="s">
        <v>89</v>
      </c>
      <c r="B170" t="s">
        <v>182</v>
      </c>
      <c r="C170">
        <v>702</v>
      </c>
      <c r="D170" s="5">
        <v>700</v>
      </c>
      <c r="E170">
        <v>1</v>
      </c>
      <c r="F170">
        <v>100</v>
      </c>
      <c r="G170">
        <v>91</v>
      </c>
      <c r="H170" t="b">
        <v>1</v>
      </c>
      <c r="I170">
        <v>5</v>
      </c>
      <c r="J170">
        <v>4</v>
      </c>
      <c r="K170" t="s">
        <v>1135</v>
      </c>
      <c r="L170">
        <v>0</v>
      </c>
      <c r="M170">
        <v>0</v>
      </c>
      <c r="N170" t="s">
        <v>1082</v>
      </c>
      <c r="O170">
        <v>1</v>
      </c>
      <c r="P170">
        <v>4</v>
      </c>
      <c r="Q170" t="s">
        <v>1012</v>
      </c>
      <c r="R170" t="s">
        <v>39</v>
      </c>
      <c r="S170">
        <v>1</v>
      </c>
      <c r="T170" t="s">
        <v>39</v>
      </c>
      <c r="U170" t="s">
        <v>784</v>
      </c>
      <c r="V170">
        <v>1</v>
      </c>
      <c r="W170">
        <v>1</v>
      </c>
      <c r="X170" t="s">
        <v>54</v>
      </c>
      <c r="Y170">
        <v>1</v>
      </c>
      <c r="Z170" t="s">
        <v>39</v>
      </c>
      <c r="AA170">
        <v>1</v>
      </c>
      <c r="AB170" t="s">
        <v>60</v>
      </c>
      <c r="AC170" t="s">
        <v>56</v>
      </c>
      <c r="AD170">
        <v>22.5</v>
      </c>
      <c r="AE170">
        <v>4.5</v>
      </c>
      <c r="AF170">
        <v>6</v>
      </c>
      <c r="AG170" t="s">
        <v>57</v>
      </c>
      <c r="AH170" t="s">
        <v>57</v>
      </c>
      <c r="AI170" t="s">
        <v>43</v>
      </c>
      <c r="AJ170">
        <v>4</v>
      </c>
      <c r="AK170">
        <v>4</v>
      </c>
      <c r="AL170">
        <v>4</v>
      </c>
      <c r="AM170">
        <v>12</v>
      </c>
      <c r="AN170" t="s">
        <v>64</v>
      </c>
      <c r="AO170">
        <v>-2</v>
      </c>
      <c r="AP170">
        <v>1</v>
      </c>
      <c r="AQ170">
        <v>0.9</v>
      </c>
      <c r="AR170" s="9">
        <v>43904.938310185185</v>
      </c>
      <c r="AS170">
        <v>100</v>
      </c>
      <c r="AT170" t="s">
        <v>514</v>
      </c>
      <c r="AU170" t="s">
        <v>57</v>
      </c>
      <c r="AV170">
        <v>4</v>
      </c>
      <c r="AW170" t="s">
        <v>57</v>
      </c>
      <c r="AX170">
        <v>4</v>
      </c>
      <c r="AY170" t="s">
        <v>57</v>
      </c>
      <c r="AZ170">
        <v>0</v>
      </c>
      <c r="BA170">
        <v>8</v>
      </c>
      <c r="BB170" t="s">
        <v>64</v>
      </c>
      <c r="BC170">
        <v>-2</v>
      </c>
      <c r="BD170">
        <v>1</v>
      </c>
      <c r="BE170" t="s">
        <v>50</v>
      </c>
      <c r="BF170">
        <v>0</v>
      </c>
      <c r="BG170">
        <v>1</v>
      </c>
      <c r="BH170">
        <v>0</v>
      </c>
      <c r="BI170">
        <v>2</v>
      </c>
      <c r="BJ170" t="s">
        <v>701</v>
      </c>
      <c r="BK170" t="s">
        <v>567</v>
      </c>
      <c r="BL170" t="s">
        <v>701</v>
      </c>
      <c r="BM170" t="s">
        <v>567</v>
      </c>
      <c r="BN170" s="5">
        <v>2</v>
      </c>
      <c r="BO170" t="s">
        <v>611</v>
      </c>
      <c r="BP170" t="s">
        <v>583</v>
      </c>
      <c r="BQ170">
        <v>21.5</v>
      </c>
      <c r="BR170">
        <v>1.5</v>
      </c>
      <c r="BS170">
        <v>60</v>
      </c>
      <c r="BT170">
        <v>3</v>
      </c>
      <c r="BU170">
        <v>0</v>
      </c>
      <c r="BV170" t="s">
        <v>568</v>
      </c>
      <c r="BW170">
        <v>1980</v>
      </c>
      <c r="BX170">
        <v>0</v>
      </c>
      <c r="BY170">
        <v>40</v>
      </c>
      <c r="BZ170" t="s">
        <v>1077</v>
      </c>
      <c r="CA170" t="s">
        <v>552</v>
      </c>
      <c r="CB170">
        <v>4</v>
      </c>
      <c r="CC170" t="s">
        <v>590</v>
      </c>
      <c r="CD170">
        <v>1</v>
      </c>
      <c r="CE170" t="s">
        <v>554</v>
      </c>
      <c r="CF170">
        <v>1</v>
      </c>
      <c r="CG170" t="s">
        <v>571</v>
      </c>
      <c r="CH170">
        <v>2</v>
      </c>
      <c r="CI170" t="s">
        <v>556</v>
      </c>
      <c r="CJ170">
        <v>2</v>
      </c>
      <c r="CK170" t="s">
        <v>702</v>
      </c>
      <c r="CL170" t="s">
        <v>592</v>
      </c>
      <c r="CM170">
        <v>3</v>
      </c>
      <c r="CN170" t="s">
        <v>56</v>
      </c>
      <c r="CO170">
        <v>4.5</v>
      </c>
      <c r="CP170">
        <v>7</v>
      </c>
      <c r="CQ170" t="s">
        <v>520</v>
      </c>
      <c r="CR170" t="s">
        <v>585</v>
      </c>
      <c r="CS170" t="s">
        <v>39</v>
      </c>
    </row>
    <row r="171" spans="1:97" x14ac:dyDescent="0.35">
      <c r="A171" t="s">
        <v>95</v>
      </c>
      <c r="B171" t="s">
        <v>309</v>
      </c>
      <c r="C171">
        <v>710</v>
      </c>
      <c r="D171" s="5">
        <v>709</v>
      </c>
      <c r="E171">
        <v>1</v>
      </c>
      <c r="F171">
        <v>100</v>
      </c>
      <c r="G171">
        <v>47</v>
      </c>
      <c r="H171" t="b">
        <v>1</v>
      </c>
      <c r="I171">
        <v>5</v>
      </c>
      <c r="J171">
        <v>4</v>
      </c>
      <c r="K171" t="s">
        <v>1134</v>
      </c>
      <c r="L171">
        <v>1</v>
      </c>
      <c r="M171">
        <v>0</v>
      </c>
      <c r="O171">
        <v>2</v>
      </c>
      <c r="P171">
        <v>4</v>
      </c>
      <c r="Q171" t="s">
        <v>1011</v>
      </c>
      <c r="R171" t="s">
        <v>50</v>
      </c>
      <c r="S171">
        <v>0</v>
      </c>
      <c r="U171" t="s">
        <v>785</v>
      </c>
      <c r="V171">
        <v>0</v>
      </c>
      <c r="W171">
        <v>0</v>
      </c>
      <c r="Z171" t="s">
        <v>50</v>
      </c>
      <c r="AA171">
        <v>0</v>
      </c>
      <c r="AB171" t="s">
        <v>47</v>
      </c>
      <c r="AC171" t="s">
        <v>51</v>
      </c>
      <c r="AD171">
        <v>23.5</v>
      </c>
      <c r="AE171">
        <v>6.5</v>
      </c>
      <c r="AF171">
        <v>7</v>
      </c>
      <c r="AG171" t="s">
        <v>52</v>
      </c>
      <c r="AH171" t="s">
        <v>57</v>
      </c>
      <c r="AI171" t="s">
        <v>57</v>
      </c>
      <c r="AJ171">
        <v>3</v>
      </c>
      <c r="AK171">
        <v>4</v>
      </c>
      <c r="AL171">
        <v>0</v>
      </c>
      <c r="AM171">
        <v>7</v>
      </c>
      <c r="AN171" t="s">
        <v>64</v>
      </c>
      <c r="AO171">
        <v>-2</v>
      </c>
      <c r="AP171">
        <v>1</v>
      </c>
      <c r="AQ171">
        <v>0.77</v>
      </c>
      <c r="AR171" s="9">
        <v>43905.751284722224</v>
      </c>
      <c r="AS171">
        <v>100</v>
      </c>
      <c r="AT171" t="s">
        <v>514</v>
      </c>
      <c r="AU171" t="s">
        <v>57</v>
      </c>
      <c r="AV171">
        <v>4</v>
      </c>
      <c r="AW171" t="s">
        <v>57</v>
      </c>
      <c r="AX171">
        <v>4</v>
      </c>
      <c r="AY171" t="s">
        <v>43</v>
      </c>
      <c r="AZ171">
        <v>4</v>
      </c>
      <c r="BA171">
        <v>12</v>
      </c>
      <c r="BB171" t="s">
        <v>58</v>
      </c>
      <c r="BC171">
        <v>-1</v>
      </c>
      <c r="BD171">
        <v>2</v>
      </c>
      <c r="BE171" t="s">
        <v>39</v>
      </c>
      <c r="BF171">
        <v>1</v>
      </c>
      <c r="BG171">
        <v>0</v>
      </c>
      <c r="BH171">
        <v>0</v>
      </c>
      <c r="BI171">
        <v>1</v>
      </c>
      <c r="BJ171" t="s">
        <v>562</v>
      </c>
      <c r="BK171" t="s">
        <v>563</v>
      </c>
      <c r="BL171" t="s">
        <v>562</v>
      </c>
      <c r="BM171" t="s">
        <v>563</v>
      </c>
      <c r="BN171" s="5">
        <v>1</v>
      </c>
      <c r="BO171" t="s">
        <v>594</v>
      </c>
      <c r="BP171" t="s">
        <v>606</v>
      </c>
      <c r="BQ171">
        <v>23.5</v>
      </c>
      <c r="BR171">
        <v>5.5</v>
      </c>
      <c r="BS171">
        <v>100</v>
      </c>
      <c r="BT171">
        <v>0</v>
      </c>
      <c r="BU171">
        <v>0</v>
      </c>
      <c r="BV171" t="s">
        <v>542</v>
      </c>
      <c r="BW171">
        <v>1993</v>
      </c>
      <c r="BX171">
        <v>1</v>
      </c>
      <c r="BY171">
        <v>27</v>
      </c>
      <c r="BZ171" t="s">
        <v>1076</v>
      </c>
      <c r="CA171" t="s">
        <v>569</v>
      </c>
      <c r="CB171">
        <v>1</v>
      </c>
      <c r="CC171" t="s">
        <v>553</v>
      </c>
      <c r="CD171">
        <v>2</v>
      </c>
      <c r="CE171" t="s">
        <v>570</v>
      </c>
      <c r="CF171">
        <v>2</v>
      </c>
      <c r="CG171" t="s">
        <v>571</v>
      </c>
      <c r="CH171">
        <v>2</v>
      </c>
      <c r="CI171" t="s">
        <v>556</v>
      </c>
      <c r="CJ171">
        <v>2</v>
      </c>
      <c r="CK171" t="s">
        <v>699</v>
      </c>
      <c r="CL171" t="s">
        <v>558</v>
      </c>
      <c r="CM171">
        <v>1</v>
      </c>
      <c r="CN171" t="s">
        <v>522</v>
      </c>
      <c r="CO171">
        <v>5.5</v>
      </c>
      <c r="CP171">
        <v>6</v>
      </c>
      <c r="CQ171" t="s">
        <v>523</v>
      </c>
      <c r="CR171" t="s">
        <v>561</v>
      </c>
      <c r="CS171" t="s">
        <v>39</v>
      </c>
    </row>
    <row r="172" spans="1:97" x14ac:dyDescent="0.35">
      <c r="A172" t="s">
        <v>89</v>
      </c>
      <c r="B172" t="s">
        <v>190</v>
      </c>
      <c r="C172">
        <v>723</v>
      </c>
      <c r="D172" s="5">
        <v>721</v>
      </c>
      <c r="E172">
        <v>1</v>
      </c>
      <c r="F172">
        <v>100</v>
      </c>
      <c r="G172">
        <v>115</v>
      </c>
      <c r="H172" t="b">
        <v>1</v>
      </c>
      <c r="I172">
        <v>5</v>
      </c>
      <c r="J172">
        <v>5</v>
      </c>
      <c r="K172" t="s">
        <v>1098</v>
      </c>
      <c r="L172">
        <v>0</v>
      </c>
      <c r="M172">
        <v>0</v>
      </c>
      <c r="N172" t="s">
        <v>1082</v>
      </c>
      <c r="O172">
        <v>1</v>
      </c>
      <c r="P172">
        <v>4</v>
      </c>
      <c r="Q172" t="s">
        <v>1012</v>
      </c>
      <c r="R172" t="s">
        <v>39</v>
      </c>
      <c r="S172">
        <v>1</v>
      </c>
      <c r="T172" t="s">
        <v>39</v>
      </c>
      <c r="U172" t="s">
        <v>784</v>
      </c>
      <c r="V172">
        <v>1</v>
      </c>
      <c r="W172">
        <v>1</v>
      </c>
      <c r="X172" t="s">
        <v>59</v>
      </c>
      <c r="Y172">
        <v>2</v>
      </c>
      <c r="Z172" t="s">
        <v>39</v>
      </c>
      <c r="AA172">
        <v>1</v>
      </c>
      <c r="AB172" t="s">
        <v>60</v>
      </c>
      <c r="AC172" t="s">
        <v>63</v>
      </c>
      <c r="AD172">
        <v>22.5</v>
      </c>
      <c r="AE172">
        <v>5.5</v>
      </c>
      <c r="AF172">
        <v>7</v>
      </c>
      <c r="AG172" t="s">
        <v>52</v>
      </c>
      <c r="AH172" t="s">
        <v>57</v>
      </c>
      <c r="AI172" t="s">
        <v>57</v>
      </c>
      <c r="AJ172">
        <v>3</v>
      </c>
      <c r="AK172">
        <v>4</v>
      </c>
      <c r="AL172">
        <v>0</v>
      </c>
      <c r="AM172">
        <v>7</v>
      </c>
      <c r="AN172" t="s">
        <v>61</v>
      </c>
      <c r="AO172">
        <v>0</v>
      </c>
      <c r="AP172">
        <v>3</v>
      </c>
      <c r="AR172" s="9">
        <v>43905.96166666667</v>
      </c>
      <c r="AS172">
        <v>100</v>
      </c>
      <c r="AT172" t="s">
        <v>514</v>
      </c>
      <c r="AU172" t="s">
        <v>49</v>
      </c>
      <c r="AV172">
        <v>2</v>
      </c>
      <c r="AW172" t="s">
        <v>52</v>
      </c>
      <c r="AX172">
        <v>3</v>
      </c>
      <c r="AY172" t="s">
        <v>52</v>
      </c>
      <c r="AZ172">
        <v>1</v>
      </c>
      <c r="BA172">
        <v>6</v>
      </c>
      <c r="BB172" t="s">
        <v>61</v>
      </c>
      <c r="BC172">
        <v>0</v>
      </c>
      <c r="BD172">
        <v>3</v>
      </c>
      <c r="BE172" t="s">
        <v>39</v>
      </c>
      <c r="BF172">
        <v>1</v>
      </c>
      <c r="BG172">
        <v>0</v>
      </c>
      <c r="BH172">
        <v>0</v>
      </c>
      <c r="BI172">
        <v>3</v>
      </c>
      <c r="BJ172" t="s">
        <v>581</v>
      </c>
      <c r="BK172" t="s">
        <v>582</v>
      </c>
      <c r="BL172" t="s">
        <v>581</v>
      </c>
      <c r="BM172" t="s">
        <v>582</v>
      </c>
      <c r="BN172" s="5">
        <v>3</v>
      </c>
      <c r="BO172" t="s">
        <v>66</v>
      </c>
      <c r="BP172" t="s">
        <v>623</v>
      </c>
      <c r="BQ172">
        <v>20.5</v>
      </c>
      <c r="BR172">
        <v>0.5</v>
      </c>
      <c r="BS172">
        <v>33</v>
      </c>
      <c r="BT172">
        <v>0</v>
      </c>
      <c r="BU172">
        <v>0</v>
      </c>
      <c r="BV172" t="s">
        <v>542</v>
      </c>
      <c r="BW172">
        <v>1972</v>
      </c>
      <c r="BX172">
        <v>1</v>
      </c>
      <c r="BY172">
        <v>48</v>
      </c>
      <c r="BZ172" t="s">
        <v>1078</v>
      </c>
      <c r="CA172" t="s">
        <v>552</v>
      </c>
      <c r="CB172">
        <v>4</v>
      </c>
      <c r="CC172" t="s">
        <v>553</v>
      </c>
      <c r="CD172">
        <v>2</v>
      </c>
      <c r="CE172" t="s">
        <v>570</v>
      </c>
      <c r="CF172">
        <v>2</v>
      </c>
      <c r="CG172" t="s">
        <v>576</v>
      </c>
      <c r="CH172">
        <v>1</v>
      </c>
      <c r="CI172" t="s">
        <v>556</v>
      </c>
      <c r="CJ172">
        <v>2</v>
      </c>
      <c r="CK172" t="s">
        <v>564</v>
      </c>
      <c r="CL172" t="s">
        <v>558</v>
      </c>
      <c r="CM172">
        <v>1</v>
      </c>
      <c r="CN172" t="s">
        <v>522</v>
      </c>
      <c r="CO172">
        <v>5.5</v>
      </c>
      <c r="CP172">
        <v>9</v>
      </c>
      <c r="CQ172" t="s">
        <v>525</v>
      </c>
      <c r="CR172" t="s">
        <v>561</v>
      </c>
      <c r="CS172" t="s">
        <v>39</v>
      </c>
    </row>
    <row r="173" spans="1:97" x14ac:dyDescent="0.35">
      <c r="A173" t="s">
        <v>89</v>
      </c>
      <c r="B173" t="s">
        <v>310</v>
      </c>
      <c r="C173">
        <v>728</v>
      </c>
      <c r="D173" s="5">
        <v>727</v>
      </c>
      <c r="E173">
        <v>1</v>
      </c>
      <c r="F173">
        <v>100</v>
      </c>
      <c r="G173">
        <v>61</v>
      </c>
      <c r="H173" t="b">
        <v>1</v>
      </c>
      <c r="I173">
        <v>5</v>
      </c>
      <c r="J173">
        <v>5</v>
      </c>
      <c r="K173" t="s">
        <v>1108</v>
      </c>
      <c r="L173">
        <v>0</v>
      </c>
      <c r="M173">
        <v>0</v>
      </c>
      <c r="O173">
        <v>1</v>
      </c>
      <c r="P173">
        <v>4</v>
      </c>
      <c r="Q173" t="s">
        <v>1012</v>
      </c>
      <c r="R173" t="s">
        <v>50</v>
      </c>
      <c r="S173">
        <v>0</v>
      </c>
      <c r="U173" t="s">
        <v>785</v>
      </c>
      <c r="V173">
        <v>0</v>
      </c>
      <c r="W173">
        <v>0</v>
      </c>
      <c r="Z173" t="s">
        <v>50</v>
      </c>
      <c r="AA173">
        <v>0</v>
      </c>
      <c r="AB173" t="s">
        <v>55</v>
      </c>
      <c r="AC173" t="s">
        <v>51</v>
      </c>
      <c r="AD173">
        <v>21.5</v>
      </c>
      <c r="AE173">
        <v>6.5</v>
      </c>
      <c r="AF173">
        <v>9</v>
      </c>
      <c r="AG173" t="s">
        <v>57</v>
      </c>
      <c r="AH173" t="s">
        <v>57</v>
      </c>
      <c r="AI173" t="s">
        <v>57</v>
      </c>
      <c r="AJ173">
        <v>4</v>
      </c>
      <c r="AK173">
        <v>4</v>
      </c>
      <c r="AL173">
        <v>0</v>
      </c>
      <c r="AM173">
        <v>8</v>
      </c>
      <c r="AN173" t="s">
        <v>65</v>
      </c>
      <c r="AO173">
        <v>1</v>
      </c>
      <c r="AP173">
        <v>4</v>
      </c>
      <c r="AR173" s="9">
        <v>43905.413483796299</v>
      </c>
      <c r="AS173">
        <v>100</v>
      </c>
      <c r="AT173" t="s">
        <v>514</v>
      </c>
      <c r="AU173" t="s">
        <v>57</v>
      </c>
      <c r="AV173">
        <v>4</v>
      </c>
      <c r="AW173" t="s">
        <v>52</v>
      </c>
      <c r="AX173">
        <v>3</v>
      </c>
      <c r="AY173" t="s">
        <v>44</v>
      </c>
      <c r="AZ173">
        <v>3</v>
      </c>
      <c r="BA173">
        <v>10</v>
      </c>
      <c r="BB173" t="s">
        <v>61</v>
      </c>
      <c r="BC173">
        <v>0</v>
      </c>
      <c r="BD173">
        <v>3</v>
      </c>
      <c r="BE173" t="s">
        <v>50</v>
      </c>
      <c r="BF173">
        <v>0</v>
      </c>
      <c r="BG173">
        <v>0</v>
      </c>
      <c r="BH173">
        <v>0</v>
      </c>
      <c r="BI173">
        <v>4</v>
      </c>
      <c r="BJ173" t="s">
        <v>645</v>
      </c>
      <c r="BK173" t="s">
        <v>646</v>
      </c>
      <c r="BL173" t="s">
        <v>581</v>
      </c>
      <c r="BM173" t="s">
        <v>582</v>
      </c>
      <c r="BN173" s="5">
        <v>3</v>
      </c>
      <c r="BO173" t="s">
        <v>559</v>
      </c>
      <c r="BP173" t="s">
        <v>623</v>
      </c>
      <c r="BQ173">
        <v>22.5</v>
      </c>
      <c r="BR173">
        <v>0.5</v>
      </c>
      <c r="BS173">
        <v>14</v>
      </c>
      <c r="BT173">
        <v>0</v>
      </c>
      <c r="BU173">
        <v>0</v>
      </c>
      <c r="BV173" t="s">
        <v>542</v>
      </c>
      <c r="BW173">
        <v>1992</v>
      </c>
      <c r="BX173">
        <v>1</v>
      </c>
      <c r="BY173">
        <v>28</v>
      </c>
      <c r="BZ173" t="s">
        <v>1076</v>
      </c>
      <c r="CA173" t="s">
        <v>552</v>
      </c>
      <c r="CB173">
        <v>4</v>
      </c>
      <c r="CC173" t="s">
        <v>553</v>
      </c>
      <c r="CD173">
        <v>2</v>
      </c>
      <c r="CE173" t="s">
        <v>570</v>
      </c>
      <c r="CF173">
        <v>2</v>
      </c>
      <c r="CG173" t="s">
        <v>576</v>
      </c>
      <c r="CH173">
        <v>1</v>
      </c>
      <c r="CI173" t="s">
        <v>556</v>
      </c>
      <c r="CJ173">
        <v>2</v>
      </c>
      <c r="CK173" t="s">
        <v>647</v>
      </c>
      <c r="CL173" t="s">
        <v>648</v>
      </c>
      <c r="CM173">
        <v>2</v>
      </c>
      <c r="CN173" t="s">
        <v>522</v>
      </c>
      <c r="CO173">
        <v>5.5</v>
      </c>
      <c r="CP173">
        <v>7</v>
      </c>
      <c r="CQ173" t="s">
        <v>518</v>
      </c>
      <c r="CR173" t="s">
        <v>561</v>
      </c>
      <c r="CS173" t="s">
        <v>39</v>
      </c>
    </row>
    <row r="174" spans="1:97" x14ac:dyDescent="0.35">
      <c r="A174" t="s">
        <v>89</v>
      </c>
      <c r="B174" t="s">
        <v>271</v>
      </c>
      <c r="C174">
        <v>729</v>
      </c>
      <c r="D174" s="5">
        <v>728</v>
      </c>
      <c r="E174">
        <v>1</v>
      </c>
      <c r="F174">
        <v>100</v>
      </c>
      <c r="G174">
        <v>55</v>
      </c>
      <c r="H174" t="b">
        <v>1</v>
      </c>
      <c r="I174">
        <v>5</v>
      </c>
      <c r="J174">
        <v>1</v>
      </c>
      <c r="K174" t="s">
        <v>1102</v>
      </c>
      <c r="L174">
        <v>0</v>
      </c>
      <c r="M174">
        <v>0</v>
      </c>
      <c r="N174" t="s">
        <v>1082</v>
      </c>
      <c r="O174">
        <v>1</v>
      </c>
      <c r="P174">
        <v>4</v>
      </c>
      <c r="Q174" t="s">
        <v>1012</v>
      </c>
      <c r="R174" t="s">
        <v>39</v>
      </c>
      <c r="S174">
        <v>1</v>
      </c>
      <c r="T174" t="s">
        <v>50</v>
      </c>
      <c r="U174" t="s">
        <v>785</v>
      </c>
      <c r="V174">
        <v>1</v>
      </c>
      <c r="W174">
        <v>0</v>
      </c>
      <c r="X174" t="s">
        <v>59</v>
      </c>
      <c r="Y174">
        <v>2</v>
      </c>
      <c r="Z174" t="s">
        <v>39</v>
      </c>
      <c r="AA174">
        <v>1</v>
      </c>
      <c r="AB174" t="s">
        <v>60</v>
      </c>
      <c r="AC174" t="s">
        <v>51</v>
      </c>
      <c r="AD174">
        <v>22.5</v>
      </c>
      <c r="AE174">
        <v>6.5</v>
      </c>
      <c r="AF174">
        <v>8</v>
      </c>
      <c r="AG174" t="s">
        <v>57</v>
      </c>
      <c r="AH174" t="s">
        <v>57</v>
      </c>
      <c r="AI174" t="s">
        <v>57</v>
      </c>
      <c r="AJ174">
        <v>4</v>
      </c>
      <c r="AK174">
        <v>4</v>
      </c>
      <c r="AL174">
        <v>0</v>
      </c>
      <c r="AM174">
        <v>8</v>
      </c>
      <c r="AN174" t="s">
        <v>61</v>
      </c>
      <c r="AO174">
        <v>0</v>
      </c>
      <c r="AP174">
        <v>3</v>
      </c>
      <c r="AR174" s="9">
        <v>43904.906215277777</v>
      </c>
      <c r="AS174">
        <v>40</v>
      </c>
      <c r="AT174" t="s">
        <v>516</v>
      </c>
      <c r="AU174" t="s">
        <v>57</v>
      </c>
      <c r="AV174">
        <v>4</v>
      </c>
      <c r="AW174" t="s">
        <v>57</v>
      </c>
      <c r="AX174">
        <v>4</v>
      </c>
      <c r="AY174" t="s">
        <v>57</v>
      </c>
      <c r="AZ174">
        <v>4</v>
      </c>
      <c r="BA174">
        <v>12</v>
      </c>
      <c r="BB174" t="s">
        <v>61</v>
      </c>
      <c r="BC174">
        <v>0</v>
      </c>
      <c r="BD174">
        <v>3</v>
      </c>
      <c r="BG174">
        <v>1</v>
      </c>
      <c r="BH174">
        <v>0</v>
      </c>
      <c r="BI174">
        <v>3</v>
      </c>
      <c r="BJ174" t="s">
        <v>630</v>
      </c>
      <c r="BK174" t="s">
        <v>582</v>
      </c>
      <c r="BL174" t="s">
        <v>630</v>
      </c>
      <c r="BM174" t="s">
        <v>582</v>
      </c>
      <c r="BN174" s="5">
        <v>3</v>
      </c>
      <c r="BO174" t="s">
        <v>594</v>
      </c>
      <c r="BP174" t="s">
        <v>583</v>
      </c>
      <c r="BQ174">
        <v>23.5</v>
      </c>
      <c r="BR174">
        <v>1.5</v>
      </c>
      <c r="BS174">
        <v>33</v>
      </c>
      <c r="BT174">
        <v>2</v>
      </c>
      <c r="BU174">
        <v>0</v>
      </c>
      <c r="BV174" t="s">
        <v>542</v>
      </c>
      <c r="BW174">
        <v>1973</v>
      </c>
      <c r="BX174">
        <v>1</v>
      </c>
      <c r="BY174">
        <v>47</v>
      </c>
      <c r="BZ174" t="s">
        <v>1078</v>
      </c>
      <c r="CA174" t="s">
        <v>552</v>
      </c>
      <c r="CB174">
        <v>4</v>
      </c>
      <c r="CC174" t="s">
        <v>590</v>
      </c>
      <c r="CD174">
        <v>1</v>
      </c>
      <c r="CE174" t="s">
        <v>554</v>
      </c>
      <c r="CF174">
        <v>1</v>
      </c>
      <c r="CG174" t="s">
        <v>576</v>
      </c>
      <c r="CH174">
        <v>1</v>
      </c>
      <c r="CI174" t="s">
        <v>556</v>
      </c>
      <c r="CJ174">
        <v>2</v>
      </c>
      <c r="CK174" t="s">
        <v>631</v>
      </c>
      <c r="CL174" t="s">
        <v>592</v>
      </c>
      <c r="CM174">
        <v>3</v>
      </c>
      <c r="CN174" t="s">
        <v>522</v>
      </c>
      <c r="CO174">
        <v>5.5</v>
      </c>
      <c r="CP174">
        <v>6</v>
      </c>
      <c r="CQ174" t="s">
        <v>523</v>
      </c>
      <c r="CR174" t="s">
        <v>585</v>
      </c>
      <c r="CS174" t="s">
        <v>39</v>
      </c>
    </row>
    <row r="175" spans="1:97" x14ac:dyDescent="0.35">
      <c r="A175" t="s">
        <v>89</v>
      </c>
      <c r="B175" t="s">
        <v>276</v>
      </c>
      <c r="C175">
        <v>802</v>
      </c>
      <c r="D175" s="5">
        <v>801</v>
      </c>
      <c r="E175">
        <v>1</v>
      </c>
      <c r="F175">
        <v>100</v>
      </c>
      <c r="G175">
        <v>47</v>
      </c>
      <c r="H175" t="b">
        <v>1</v>
      </c>
      <c r="I175">
        <v>5</v>
      </c>
      <c r="J175">
        <v>5</v>
      </c>
      <c r="K175" t="s">
        <v>1096</v>
      </c>
      <c r="L175">
        <v>0</v>
      </c>
      <c r="M175">
        <v>0</v>
      </c>
      <c r="N175" t="s">
        <v>1082</v>
      </c>
      <c r="O175">
        <v>1</v>
      </c>
      <c r="P175">
        <v>4</v>
      </c>
      <c r="Q175" t="s">
        <v>1012</v>
      </c>
      <c r="R175" t="s">
        <v>39</v>
      </c>
      <c r="S175">
        <v>1</v>
      </c>
      <c r="T175" t="s">
        <v>39</v>
      </c>
      <c r="U175" t="s">
        <v>784</v>
      </c>
      <c r="V175">
        <v>1</v>
      </c>
      <c r="W175">
        <v>1</v>
      </c>
      <c r="X175" t="s">
        <v>40</v>
      </c>
      <c r="Y175">
        <v>4</v>
      </c>
      <c r="Z175" t="s">
        <v>39</v>
      </c>
      <c r="AA175">
        <v>1</v>
      </c>
      <c r="AB175" t="s">
        <v>60</v>
      </c>
      <c r="AC175" t="s">
        <v>62</v>
      </c>
      <c r="AD175">
        <v>22.5</v>
      </c>
      <c r="AE175">
        <v>7.5</v>
      </c>
      <c r="AF175">
        <v>9</v>
      </c>
      <c r="AG175" t="s">
        <v>57</v>
      </c>
      <c r="AH175" t="s">
        <v>57</v>
      </c>
      <c r="AI175" t="s">
        <v>57</v>
      </c>
      <c r="AJ175">
        <v>4</v>
      </c>
      <c r="AK175">
        <v>4</v>
      </c>
      <c r="AL175">
        <v>0</v>
      </c>
      <c r="AM175">
        <v>8</v>
      </c>
      <c r="AN175" t="s">
        <v>61</v>
      </c>
      <c r="AO175">
        <v>0</v>
      </c>
      <c r="AP175">
        <v>3</v>
      </c>
      <c r="AR175" s="9">
        <v>43904.719687500001</v>
      </c>
      <c r="AS175">
        <v>100</v>
      </c>
      <c r="AT175" t="s">
        <v>514</v>
      </c>
      <c r="AU175" t="s">
        <v>57</v>
      </c>
      <c r="AV175">
        <v>4</v>
      </c>
      <c r="AW175" t="s">
        <v>57</v>
      </c>
      <c r="AX175">
        <v>4</v>
      </c>
      <c r="AY175" t="s">
        <v>52</v>
      </c>
      <c r="AZ175">
        <v>1</v>
      </c>
      <c r="BA175">
        <v>9</v>
      </c>
      <c r="BB175" t="s">
        <v>65</v>
      </c>
      <c r="BC175">
        <v>1</v>
      </c>
      <c r="BD175">
        <v>4</v>
      </c>
      <c r="BE175" t="s">
        <v>39</v>
      </c>
      <c r="BF175">
        <v>1</v>
      </c>
      <c r="BG175">
        <v>0</v>
      </c>
      <c r="BH175">
        <v>0</v>
      </c>
      <c r="BI175">
        <v>3</v>
      </c>
      <c r="BJ175" t="s">
        <v>581</v>
      </c>
      <c r="BK175" t="s">
        <v>582</v>
      </c>
      <c r="BL175" t="s">
        <v>581</v>
      </c>
      <c r="BM175" t="s">
        <v>582</v>
      </c>
      <c r="BN175" s="5">
        <v>3</v>
      </c>
      <c r="BO175" t="s">
        <v>559</v>
      </c>
      <c r="BP175" t="s">
        <v>583</v>
      </c>
      <c r="BQ175">
        <v>22.5</v>
      </c>
      <c r="BR175">
        <v>1.5</v>
      </c>
      <c r="BS175">
        <v>42</v>
      </c>
      <c r="BT175">
        <v>0</v>
      </c>
      <c r="BU175">
        <v>0</v>
      </c>
      <c r="BV175" t="s">
        <v>542</v>
      </c>
      <c r="BW175">
        <v>1986</v>
      </c>
      <c r="BX175">
        <v>1</v>
      </c>
      <c r="BY175">
        <v>34</v>
      </c>
      <c r="BZ175" t="s">
        <v>1076</v>
      </c>
      <c r="CA175" t="s">
        <v>552</v>
      </c>
      <c r="CB175">
        <v>4</v>
      </c>
      <c r="CC175" t="s">
        <v>553</v>
      </c>
      <c r="CD175">
        <v>2</v>
      </c>
      <c r="CE175" t="s">
        <v>570</v>
      </c>
      <c r="CF175">
        <v>2</v>
      </c>
      <c r="CG175" t="s">
        <v>555</v>
      </c>
      <c r="CH175">
        <v>3</v>
      </c>
      <c r="CI175" t="s">
        <v>556</v>
      </c>
      <c r="CJ175">
        <v>2</v>
      </c>
      <c r="CK175" t="s">
        <v>618</v>
      </c>
      <c r="CL175" t="s">
        <v>573</v>
      </c>
      <c r="CM175">
        <v>0</v>
      </c>
      <c r="CN175" t="s">
        <v>522</v>
      </c>
      <c r="CO175">
        <v>5.5</v>
      </c>
      <c r="CP175">
        <v>7</v>
      </c>
      <c r="CQ175" t="s">
        <v>520</v>
      </c>
      <c r="CR175" t="s">
        <v>585</v>
      </c>
      <c r="CS175" t="s">
        <v>39</v>
      </c>
    </row>
    <row r="176" spans="1:97" x14ac:dyDescent="0.35">
      <c r="A176" t="s">
        <v>95</v>
      </c>
      <c r="B176" t="s">
        <v>276</v>
      </c>
      <c r="C176">
        <v>802</v>
      </c>
      <c r="D176" s="5">
        <v>759</v>
      </c>
      <c r="E176">
        <v>1</v>
      </c>
      <c r="F176">
        <v>100</v>
      </c>
      <c r="G176">
        <v>175</v>
      </c>
      <c r="H176" t="b">
        <v>1</v>
      </c>
      <c r="I176">
        <v>5</v>
      </c>
      <c r="J176">
        <v>4</v>
      </c>
      <c r="K176" t="s">
        <v>1111</v>
      </c>
      <c r="L176">
        <v>1</v>
      </c>
      <c r="M176">
        <v>0</v>
      </c>
      <c r="N176" t="s">
        <v>1082</v>
      </c>
      <c r="O176">
        <v>2</v>
      </c>
      <c r="P176">
        <v>4</v>
      </c>
      <c r="Q176" t="s">
        <v>1011</v>
      </c>
      <c r="R176" t="s">
        <v>39</v>
      </c>
      <c r="S176">
        <v>1</v>
      </c>
      <c r="T176" t="s">
        <v>50</v>
      </c>
      <c r="U176" t="s">
        <v>785</v>
      </c>
      <c r="V176">
        <v>1</v>
      </c>
      <c r="W176">
        <v>0</v>
      </c>
      <c r="X176" t="s">
        <v>46</v>
      </c>
      <c r="Y176">
        <v>3</v>
      </c>
      <c r="Z176" t="s">
        <v>39</v>
      </c>
      <c r="AA176">
        <v>1</v>
      </c>
      <c r="AB176" t="s">
        <v>60</v>
      </c>
      <c r="AC176" t="s">
        <v>51</v>
      </c>
      <c r="AD176">
        <v>22.5</v>
      </c>
      <c r="AE176">
        <v>6.5</v>
      </c>
      <c r="AF176">
        <v>8</v>
      </c>
      <c r="AG176" t="s">
        <v>52</v>
      </c>
      <c r="AH176" t="s">
        <v>57</v>
      </c>
      <c r="AI176" t="s">
        <v>57</v>
      </c>
      <c r="AJ176">
        <v>3</v>
      </c>
      <c r="AK176">
        <v>4</v>
      </c>
      <c r="AL176">
        <v>0</v>
      </c>
      <c r="AM176">
        <v>7</v>
      </c>
      <c r="AN176" t="s">
        <v>61</v>
      </c>
      <c r="AO176">
        <v>0</v>
      </c>
      <c r="AP176">
        <v>3</v>
      </c>
      <c r="AQ176">
        <v>0.84</v>
      </c>
      <c r="AR176" s="9">
        <v>43905.970451388886</v>
      </c>
      <c r="AS176">
        <v>100</v>
      </c>
      <c r="AT176" t="s">
        <v>514</v>
      </c>
      <c r="AU176" t="s">
        <v>57</v>
      </c>
      <c r="AV176">
        <v>4</v>
      </c>
      <c r="AW176" t="s">
        <v>52</v>
      </c>
      <c r="AX176">
        <v>3</v>
      </c>
      <c r="AY176" t="s">
        <v>44</v>
      </c>
      <c r="AZ176">
        <v>3</v>
      </c>
      <c r="BA176">
        <v>10</v>
      </c>
      <c r="BB176" t="s">
        <v>64</v>
      </c>
      <c r="BC176">
        <v>-2</v>
      </c>
      <c r="BD176">
        <v>1</v>
      </c>
      <c r="BE176" t="s">
        <v>39</v>
      </c>
      <c r="BF176">
        <v>1</v>
      </c>
      <c r="BG176">
        <v>0</v>
      </c>
      <c r="BH176">
        <v>0</v>
      </c>
      <c r="BI176">
        <v>2</v>
      </c>
      <c r="BJ176" t="s">
        <v>566</v>
      </c>
      <c r="BK176" t="s">
        <v>567</v>
      </c>
      <c r="BL176" t="s">
        <v>566</v>
      </c>
      <c r="BM176" t="s">
        <v>567</v>
      </c>
      <c r="BN176" s="5">
        <v>2</v>
      </c>
      <c r="BO176" t="s">
        <v>611</v>
      </c>
      <c r="BP176" t="s">
        <v>583</v>
      </c>
      <c r="BQ176">
        <v>21.5</v>
      </c>
      <c r="BR176">
        <v>1.5</v>
      </c>
      <c r="BS176">
        <v>60</v>
      </c>
      <c r="BT176">
        <v>0</v>
      </c>
      <c r="BU176">
        <v>0</v>
      </c>
      <c r="BV176" t="s">
        <v>568</v>
      </c>
      <c r="BW176">
        <v>1986</v>
      </c>
      <c r="BX176">
        <v>0</v>
      </c>
      <c r="BY176">
        <v>34</v>
      </c>
      <c r="BZ176" t="s">
        <v>1076</v>
      </c>
      <c r="CA176" t="s">
        <v>569</v>
      </c>
      <c r="CB176">
        <v>1</v>
      </c>
      <c r="CC176" t="s">
        <v>553</v>
      </c>
      <c r="CD176">
        <v>2</v>
      </c>
      <c r="CE176" t="s">
        <v>554</v>
      </c>
      <c r="CF176">
        <v>1</v>
      </c>
      <c r="CG176" t="s">
        <v>571</v>
      </c>
      <c r="CH176">
        <v>2</v>
      </c>
      <c r="CI176" t="s">
        <v>556</v>
      </c>
      <c r="CJ176">
        <v>2</v>
      </c>
      <c r="CK176" t="s">
        <v>654</v>
      </c>
      <c r="CL176" t="s">
        <v>573</v>
      </c>
      <c r="CM176">
        <v>0</v>
      </c>
      <c r="CN176" t="s">
        <v>56</v>
      </c>
      <c r="CO176">
        <v>4.5</v>
      </c>
      <c r="CP176">
        <v>7</v>
      </c>
      <c r="CQ176" t="s">
        <v>520</v>
      </c>
      <c r="CR176" t="s">
        <v>585</v>
      </c>
      <c r="CS176" t="s">
        <v>39</v>
      </c>
    </row>
    <row r="177" spans="1:97" x14ac:dyDescent="0.35">
      <c r="A177" t="s">
        <v>95</v>
      </c>
      <c r="B177" t="s">
        <v>311</v>
      </c>
      <c r="C177">
        <v>806</v>
      </c>
      <c r="D177" s="5">
        <v>804</v>
      </c>
      <c r="E177">
        <v>1</v>
      </c>
      <c r="F177">
        <v>100</v>
      </c>
      <c r="G177">
        <v>97</v>
      </c>
      <c r="H177" t="b">
        <v>1</v>
      </c>
      <c r="I177">
        <v>3</v>
      </c>
      <c r="J177">
        <v>1</v>
      </c>
      <c r="K177" t="s">
        <v>1137</v>
      </c>
      <c r="L177">
        <v>1</v>
      </c>
      <c r="M177">
        <v>0</v>
      </c>
      <c r="N177" t="s">
        <v>1082</v>
      </c>
      <c r="O177">
        <v>2</v>
      </c>
      <c r="P177">
        <v>4</v>
      </c>
      <c r="Q177" t="s">
        <v>1011</v>
      </c>
      <c r="R177" t="s">
        <v>39</v>
      </c>
      <c r="S177">
        <v>1</v>
      </c>
      <c r="T177" t="s">
        <v>39</v>
      </c>
      <c r="U177" t="s">
        <v>784</v>
      </c>
      <c r="V177">
        <v>1</v>
      </c>
      <c r="W177">
        <v>1</v>
      </c>
      <c r="X177" t="s">
        <v>59</v>
      </c>
      <c r="Y177">
        <v>2</v>
      </c>
      <c r="Z177" t="s">
        <v>39</v>
      </c>
      <c r="AA177">
        <v>1</v>
      </c>
      <c r="AB177" t="s">
        <v>60</v>
      </c>
      <c r="AC177" t="s">
        <v>63</v>
      </c>
      <c r="AD177">
        <v>22.5</v>
      </c>
      <c r="AE177">
        <v>5.5</v>
      </c>
      <c r="AF177">
        <v>7</v>
      </c>
      <c r="AG177" t="s">
        <v>57</v>
      </c>
      <c r="AH177" t="s">
        <v>57</v>
      </c>
      <c r="AI177" t="s">
        <v>57</v>
      </c>
      <c r="AJ177">
        <v>4</v>
      </c>
      <c r="AK177">
        <v>4</v>
      </c>
      <c r="AL177">
        <v>0</v>
      </c>
      <c r="AM177">
        <v>8</v>
      </c>
      <c r="AN177" t="s">
        <v>45</v>
      </c>
      <c r="AO177">
        <v>2</v>
      </c>
      <c r="AP177">
        <v>5</v>
      </c>
      <c r="AR177" s="9" t="s">
        <v>515</v>
      </c>
      <c r="AS177" t="s">
        <v>515</v>
      </c>
      <c r="AT177" t="s">
        <v>515</v>
      </c>
      <c r="AU177" t="s">
        <v>57</v>
      </c>
      <c r="AV177">
        <v>4</v>
      </c>
      <c r="AW177" t="s">
        <v>57</v>
      </c>
      <c r="AX177">
        <v>4</v>
      </c>
      <c r="AY177" t="s">
        <v>57</v>
      </c>
      <c r="AZ177">
        <v>4</v>
      </c>
      <c r="BA177">
        <v>12</v>
      </c>
      <c r="BB177" t="s">
        <v>61</v>
      </c>
      <c r="BC177">
        <v>0</v>
      </c>
      <c r="BD177">
        <v>3</v>
      </c>
      <c r="BG177">
        <v>1</v>
      </c>
      <c r="BH177">
        <v>0</v>
      </c>
      <c r="BI177">
        <v>3</v>
      </c>
      <c r="BJ177" t="s">
        <v>630</v>
      </c>
      <c r="BK177" t="s">
        <v>582</v>
      </c>
      <c r="BL177" t="s">
        <v>630</v>
      </c>
      <c r="BM177" t="s">
        <v>582</v>
      </c>
      <c r="BN177" s="5">
        <v>3</v>
      </c>
      <c r="BO177" t="s">
        <v>559</v>
      </c>
      <c r="BP177" t="s">
        <v>583</v>
      </c>
      <c r="BQ177">
        <v>22.5</v>
      </c>
      <c r="BR177">
        <v>1.5</v>
      </c>
      <c r="BS177">
        <v>42</v>
      </c>
      <c r="BT177">
        <v>1</v>
      </c>
      <c r="BU177">
        <v>0</v>
      </c>
      <c r="BV177" t="s">
        <v>568</v>
      </c>
      <c r="BW177">
        <v>1983</v>
      </c>
      <c r="BX177">
        <v>0</v>
      </c>
      <c r="BY177">
        <v>37</v>
      </c>
      <c r="BZ177" t="s">
        <v>1077</v>
      </c>
      <c r="CA177" t="s">
        <v>552</v>
      </c>
      <c r="CB177">
        <v>4</v>
      </c>
      <c r="CC177" t="s">
        <v>590</v>
      </c>
      <c r="CD177">
        <v>1</v>
      </c>
      <c r="CE177" t="s">
        <v>570</v>
      </c>
      <c r="CF177">
        <v>2</v>
      </c>
      <c r="CG177" t="s">
        <v>571</v>
      </c>
      <c r="CH177">
        <v>2</v>
      </c>
      <c r="CI177" t="s">
        <v>556</v>
      </c>
      <c r="CJ177">
        <v>2</v>
      </c>
      <c r="CK177" t="s">
        <v>706</v>
      </c>
      <c r="CL177" t="s">
        <v>592</v>
      </c>
      <c r="CM177">
        <v>3</v>
      </c>
      <c r="CN177" t="s">
        <v>522</v>
      </c>
      <c r="CO177">
        <v>5.5</v>
      </c>
      <c r="CP177">
        <v>7</v>
      </c>
      <c r="CQ177" t="s">
        <v>520</v>
      </c>
      <c r="CR177" t="s">
        <v>585</v>
      </c>
      <c r="CS177" t="s">
        <v>39</v>
      </c>
    </row>
    <row r="178" spans="1:97" x14ac:dyDescent="0.35">
      <c r="A178" t="s">
        <v>95</v>
      </c>
      <c r="B178" t="s">
        <v>277</v>
      </c>
      <c r="C178">
        <v>809</v>
      </c>
      <c r="D178" s="5">
        <v>809</v>
      </c>
      <c r="E178">
        <v>1</v>
      </c>
      <c r="F178">
        <v>100</v>
      </c>
      <c r="G178">
        <v>52</v>
      </c>
      <c r="H178" t="b">
        <v>1</v>
      </c>
      <c r="I178">
        <v>4</v>
      </c>
      <c r="J178">
        <v>4</v>
      </c>
      <c r="K178" t="s">
        <v>1107</v>
      </c>
      <c r="L178">
        <v>1</v>
      </c>
      <c r="M178">
        <v>0</v>
      </c>
      <c r="N178" t="s">
        <v>1082</v>
      </c>
      <c r="O178">
        <v>2</v>
      </c>
      <c r="P178">
        <v>4</v>
      </c>
      <c r="Q178" t="s">
        <v>1011</v>
      </c>
      <c r="R178" t="s">
        <v>39</v>
      </c>
      <c r="S178">
        <v>1</v>
      </c>
      <c r="T178" t="s">
        <v>39</v>
      </c>
      <c r="U178" t="s">
        <v>784</v>
      </c>
      <c r="V178">
        <v>1</v>
      </c>
      <c r="W178">
        <v>1</v>
      </c>
      <c r="X178" t="s">
        <v>54</v>
      </c>
      <c r="Y178">
        <v>1</v>
      </c>
      <c r="Z178" t="s">
        <v>39</v>
      </c>
      <c r="AA178">
        <v>1</v>
      </c>
      <c r="AB178" t="s">
        <v>55</v>
      </c>
      <c r="AC178" t="s">
        <v>63</v>
      </c>
      <c r="AD178">
        <v>21.5</v>
      </c>
      <c r="AE178">
        <v>5.5</v>
      </c>
      <c r="AF178">
        <v>8</v>
      </c>
      <c r="AG178" t="s">
        <v>57</v>
      </c>
      <c r="AH178" t="s">
        <v>52</v>
      </c>
      <c r="AI178" t="s">
        <v>52</v>
      </c>
      <c r="AJ178">
        <v>4</v>
      </c>
      <c r="AK178">
        <v>3</v>
      </c>
      <c r="AL178">
        <v>1</v>
      </c>
      <c r="AM178">
        <v>8</v>
      </c>
      <c r="AN178" t="s">
        <v>65</v>
      </c>
      <c r="AO178">
        <v>1</v>
      </c>
      <c r="AP178">
        <v>4</v>
      </c>
      <c r="AR178" s="9" t="s">
        <v>515</v>
      </c>
      <c r="AS178" t="s">
        <v>515</v>
      </c>
      <c r="AT178" t="s">
        <v>515</v>
      </c>
      <c r="AU178" t="s">
        <v>57</v>
      </c>
      <c r="AV178">
        <v>4</v>
      </c>
      <c r="AW178" t="s">
        <v>57</v>
      </c>
      <c r="AX178">
        <v>4</v>
      </c>
      <c r="AY178" t="s">
        <v>57</v>
      </c>
      <c r="AZ178">
        <v>4</v>
      </c>
      <c r="BA178">
        <v>12</v>
      </c>
      <c r="BB178" t="s">
        <v>61</v>
      </c>
      <c r="BC178">
        <v>0</v>
      </c>
      <c r="BD178">
        <v>3</v>
      </c>
      <c r="BG178">
        <v>0</v>
      </c>
      <c r="BH178">
        <v>0</v>
      </c>
      <c r="BI178">
        <v>1</v>
      </c>
      <c r="BJ178" t="s">
        <v>562</v>
      </c>
      <c r="BK178" t="s">
        <v>563</v>
      </c>
      <c r="BL178" t="s">
        <v>562</v>
      </c>
      <c r="BM178" t="s">
        <v>563</v>
      </c>
      <c r="BN178" s="5">
        <v>1</v>
      </c>
      <c r="BO178" t="s">
        <v>559</v>
      </c>
      <c r="BP178" t="s">
        <v>560</v>
      </c>
      <c r="BQ178">
        <v>22.5</v>
      </c>
      <c r="BR178">
        <v>3.5</v>
      </c>
      <c r="BS178">
        <v>100</v>
      </c>
      <c r="BT178">
        <v>0</v>
      </c>
      <c r="BU178">
        <v>0</v>
      </c>
      <c r="BV178" t="s">
        <v>568</v>
      </c>
      <c r="BW178">
        <v>1994</v>
      </c>
      <c r="BX178">
        <v>0</v>
      </c>
      <c r="BY178">
        <v>26</v>
      </c>
      <c r="BZ178" t="s">
        <v>1076</v>
      </c>
      <c r="CA178" t="s">
        <v>552</v>
      </c>
      <c r="CB178">
        <v>4</v>
      </c>
      <c r="CC178" t="s">
        <v>590</v>
      </c>
      <c r="CD178">
        <v>1</v>
      </c>
      <c r="CE178" t="s">
        <v>570</v>
      </c>
      <c r="CF178">
        <v>2</v>
      </c>
      <c r="CG178" t="s">
        <v>576</v>
      </c>
      <c r="CH178">
        <v>1</v>
      </c>
      <c r="CI178" t="s">
        <v>556</v>
      </c>
      <c r="CJ178">
        <v>2</v>
      </c>
      <c r="CK178" t="s">
        <v>643</v>
      </c>
      <c r="CL178" t="s">
        <v>578</v>
      </c>
      <c r="CM178">
        <v>1</v>
      </c>
      <c r="CN178" t="s">
        <v>521</v>
      </c>
      <c r="CO178">
        <v>7.5</v>
      </c>
      <c r="CP178">
        <v>9</v>
      </c>
      <c r="CQ178" t="s">
        <v>524</v>
      </c>
      <c r="CR178" t="s">
        <v>574</v>
      </c>
      <c r="CS178" t="s">
        <v>39</v>
      </c>
    </row>
    <row r="179" spans="1:97" x14ac:dyDescent="0.35">
      <c r="A179" t="s">
        <v>89</v>
      </c>
      <c r="B179" t="s">
        <v>198</v>
      </c>
      <c r="C179">
        <v>812</v>
      </c>
      <c r="D179" s="5">
        <v>811</v>
      </c>
      <c r="E179">
        <v>1</v>
      </c>
      <c r="F179">
        <v>100</v>
      </c>
      <c r="G179">
        <v>59</v>
      </c>
      <c r="H179" t="b">
        <v>1</v>
      </c>
      <c r="I179">
        <v>5</v>
      </c>
      <c r="J179">
        <v>5</v>
      </c>
      <c r="K179" t="s">
        <v>1103</v>
      </c>
      <c r="L179">
        <v>0</v>
      </c>
      <c r="M179">
        <v>0</v>
      </c>
      <c r="N179" t="s">
        <v>1082</v>
      </c>
      <c r="O179">
        <v>1</v>
      </c>
      <c r="P179">
        <v>4</v>
      </c>
      <c r="Q179" t="s">
        <v>1012</v>
      </c>
      <c r="R179" t="s">
        <v>39</v>
      </c>
      <c r="S179">
        <v>1</v>
      </c>
      <c r="T179" t="s">
        <v>50</v>
      </c>
      <c r="U179" t="s">
        <v>785</v>
      </c>
      <c r="V179">
        <v>1</v>
      </c>
      <c r="W179">
        <v>0</v>
      </c>
      <c r="X179" t="s">
        <v>40</v>
      </c>
      <c r="Y179">
        <v>4</v>
      </c>
      <c r="Z179" t="s">
        <v>39</v>
      </c>
      <c r="AA179">
        <v>1</v>
      </c>
      <c r="AB179" t="s">
        <v>60</v>
      </c>
      <c r="AC179" t="s">
        <v>62</v>
      </c>
      <c r="AD179">
        <v>22.5</v>
      </c>
      <c r="AE179">
        <v>7.5</v>
      </c>
      <c r="AF179">
        <v>9</v>
      </c>
      <c r="AG179" t="s">
        <v>52</v>
      </c>
      <c r="AH179" t="s">
        <v>52</v>
      </c>
      <c r="AI179" t="s">
        <v>43</v>
      </c>
      <c r="AJ179">
        <v>3</v>
      </c>
      <c r="AK179">
        <v>3</v>
      </c>
      <c r="AL179">
        <v>4</v>
      </c>
      <c r="AM179">
        <v>10</v>
      </c>
      <c r="AN179" t="s">
        <v>65</v>
      </c>
      <c r="AO179">
        <v>1</v>
      </c>
      <c r="AP179">
        <v>4</v>
      </c>
      <c r="AR179" s="9">
        <v>43905.389189814814</v>
      </c>
      <c r="AS179">
        <v>100</v>
      </c>
      <c r="AT179" t="s">
        <v>514</v>
      </c>
      <c r="AU179" t="s">
        <v>52</v>
      </c>
      <c r="AV179">
        <v>3</v>
      </c>
      <c r="AW179" t="s">
        <v>49</v>
      </c>
      <c r="AX179">
        <v>2</v>
      </c>
      <c r="AY179" t="s">
        <v>43</v>
      </c>
      <c r="AZ179">
        <v>4</v>
      </c>
      <c r="BA179">
        <v>9</v>
      </c>
      <c r="BB179" t="s">
        <v>61</v>
      </c>
      <c r="BC179">
        <v>0</v>
      </c>
      <c r="BD179">
        <v>3</v>
      </c>
      <c r="BE179" t="s">
        <v>39</v>
      </c>
      <c r="BF179">
        <v>1</v>
      </c>
      <c r="BG179">
        <v>0</v>
      </c>
      <c r="BH179">
        <v>0</v>
      </c>
      <c r="BI179">
        <v>3</v>
      </c>
      <c r="BJ179" t="s">
        <v>581</v>
      </c>
      <c r="BK179" t="s">
        <v>582</v>
      </c>
      <c r="BL179" t="s">
        <v>581</v>
      </c>
      <c r="BM179" t="s">
        <v>582</v>
      </c>
      <c r="BN179" s="5">
        <v>3</v>
      </c>
      <c r="BO179" t="s">
        <v>559</v>
      </c>
      <c r="BP179" t="s">
        <v>583</v>
      </c>
      <c r="BQ179">
        <v>22.5</v>
      </c>
      <c r="BR179">
        <v>1.5</v>
      </c>
      <c r="BS179">
        <v>42</v>
      </c>
      <c r="BT179">
        <v>0</v>
      </c>
      <c r="BU179">
        <v>0</v>
      </c>
      <c r="BV179" t="s">
        <v>568</v>
      </c>
      <c r="BW179">
        <v>1977</v>
      </c>
      <c r="BX179">
        <v>0</v>
      </c>
      <c r="BY179">
        <v>43</v>
      </c>
      <c r="BZ179" t="s">
        <v>1077</v>
      </c>
      <c r="CA179" t="s">
        <v>589</v>
      </c>
      <c r="CB179">
        <v>3</v>
      </c>
      <c r="CC179" t="s">
        <v>553</v>
      </c>
      <c r="CD179">
        <v>2</v>
      </c>
      <c r="CE179" t="s">
        <v>554</v>
      </c>
      <c r="CF179">
        <v>1</v>
      </c>
      <c r="CG179" t="s">
        <v>571</v>
      </c>
      <c r="CH179">
        <v>2</v>
      </c>
      <c r="CI179" t="s">
        <v>556</v>
      </c>
      <c r="CJ179">
        <v>2</v>
      </c>
      <c r="CK179" t="s">
        <v>633</v>
      </c>
      <c r="CL179" t="s">
        <v>558</v>
      </c>
      <c r="CM179">
        <v>1</v>
      </c>
      <c r="CN179" t="s">
        <v>517</v>
      </c>
      <c r="CO179">
        <v>6.5</v>
      </c>
      <c r="CP179">
        <v>8</v>
      </c>
      <c r="CQ179" t="s">
        <v>520</v>
      </c>
      <c r="CR179" t="s">
        <v>574</v>
      </c>
      <c r="CS179" t="s">
        <v>39</v>
      </c>
    </row>
    <row r="180" spans="1:97" x14ac:dyDescent="0.35">
      <c r="A180" t="s">
        <v>89</v>
      </c>
      <c r="B180" t="s">
        <v>312</v>
      </c>
      <c r="C180">
        <v>813</v>
      </c>
      <c r="D180" s="5">
        <v>812</v>
      </c>
      <c r="E180">
        <v>1</v>
      </c>
      <c r="F180">
        <v>100</v>
      </c>
      <c r="G180">
        <v>65</v>
      </c>
      <c r="H180" t="b">
        <v>1</v>
      </c>
      <c r="I180">
        <v>5</v>
      </c>
      <c r="J180">
        <v>4</v>
      </c>
      <c r="K180" t="s">
        <v>1133</v>
      </c>
      <c r="L180">
        <v>0</v>
      </c>
      <c r="M180">
        <v>0</v>
      </c>
      <c r="O180">
        <v>1</v>
      </c>
      <c r="P180">
        <v>4</v>
      </c>
      <c r="Q180" t="s">
        <v>1012</v>
      </c>
      <c r="R180" t="s">
        <v>39</v>
      </c>
      <c r="S180">
        <v>1</v>
      </c>
      <c r="T180" t="s">
        <v>39</v>
      </c>
      <c r="U180" t="s">
        <v>784</v>
      </c>
      <c r="V180">
        <v>0</v>
      </c>
      <c r="W180">
        <v>1</v>
      </c>
      <c r="X180" t="s">
        <v>46</v>
      </c>
      <c r="Y180">
        <v>3</v>
      </c>
      <c r="Z180" t="s">
        <v>50</v>
      </c>
      <c r="AA180">
        <v>0</v>
      </c>
      <c r="AB180" t="s">
        <v>60</v>
      </c>
      <c r="AC180" t="s">
        <v>62</v>
      </c>
      <c r="AD180">
        <v>22.5</v>
      </c>
      <c r="AE180">
        <v>7.5</v>
      </c>
      <c r="AF180">
        <v>9</v>
      </c>
      <c r="AG180" t="s">
        <v>49</v>
      </c>
      <c r="AH180" t="s">
        <v>44</v>
      </c>
      <c r="AI180" t="s">
        <v>57</v>
      </c>
      <c r="AJ180">
        <v>2</v>
      </c>
      <c r="AK180">
        <v>1</v>
      </c>
      <c r="AL180">
        <v>0</v>
      </c>
      <c r="AM180">
        <v>3</v>
      </c>
      <c r="AN180" t="s">
        <v>64</v>
      </c>
      <c r="AO180">
        <v>-2</v>
      </c>
      <c r="AP180">
        <v>1</v>
      </c>
      <c r="AR180" s="9" t="s">
        <v>515</v>
      </c>
      <c r="AS180" t="s">
        <v>515</v>
      </c>
      <c r="AT180" t="s">
        <v>515</v>
      </c>
      <c r="AU180" t="s">
        <v>52</v>
      </c>
      <c r="AV180">
        <v>3</v>
      </c>
      <c r="AW180" t="s">
        <v>52</v>
      </c>
      <c r="AX180">
        <v>3</v>
      </c>
      <c r="AY180" t="s">
        <v>49</v>
      </c>
      <c r="AZ180">
        <v>2</v>
      </c>
      <c r="BA180">
        <v>8</v>
      </c>
      <c r="BB180" t="s">
        <v>65</v>
      </c>
      <c r="BC180">
        <v>1</v>
      </c>
      <c r="BD180">
        <v>4</v>
      </c>
      <c r="BG180">
        <v>0</v>
      </c>
      <c r="BH180">
        <v>0</v>
      </c>
      <c r="BI180">
        <v>1</v>
      </c>
      <c r="BJ180" t="s">
        <v>562</v>
      </c>
      <c r="BK180" t="s">
        <v>563</v>
      </c>
      <c r="BL180" t="s">
        <v>562</v>
      </c>
      <c r="BM180" t="s">
        <v>563</v>
      </c>
      <c r="BN180" s="5">
        <v>1</v>
      </c>
      <c r="BO180" t="s">
        <v>559</v>
      </c>
      <c r="BP180" t="s">
        <v>606</v>
      </c>
      <c r="BQ180">
        <v>22.5</v>
      </c>
      <c r="BR180">
        <v>5.5</v>
      </c>
      <c r="BS180">
        <v>100</v>
      </c>
      <c r="BT180">
        <v>0</v>
      </c>
      <c r="BU180">
        <v>0</v>
      </c>
      <c r="BV180" t="s">
        <v>568</v>
      </c>
      <c r="BW180">
        <v>1991</v>
      </c>
      <c r="BX180">
        <v>0</v>
      </c>
      <c r="BY180">
        <v>29</v>
      </c>
      <c r="BZ180" t="s">
        <v>1076</v>
      </c>
      <c r="CA180" t="s">
        <v>569</v>
      </c>
      <c r="CB180">
        <v>1</v>
      </c>
      <c r="CC180" t="s">
        <v>553</v>
      </c>
      <c r="CD180">
        <v>2</v>
      </c>
      <c r="CE180" t="s">
        <v>601</v>
      </c>
      <c r="CF180">
        <v>3</v>
      </c>
      <c r="CG180" t="s">
        <v>576</v>
      </c>
      <c r="CH180">
        <v>1</v>
      </c>
      <c r="CI180" t="s">
        <v>556</v>
      </c>
      <c r="CJ180">
        <v>2</v>
      </c>
      <c r="CK180" t="s">
        <v>667</v>
      </c>
      <c r="CL180" t="s">
        <v>558</v>
      </c>
      <c r="CM180">
        <v>1</v>
      </c>
      <c r="CN180" t="s">
        <v>521</v>
      </c>
      <c r="CO180">
        <v>7.5</v>
      </c>
      <c r="CP180">
        <v>9</v>
      </c>
      <c r="CQ180" t="s">
        <v>520</v>
      </c>
      <c r="CR180" t="s">
        <v>585</v>
      </c>
      <c r="CS180" t="s">
        <v>39</v>
      </c>
    </row>
    <row r="181" spans="1:97" x14ac:dyDescent="0.35">
      <c r="A181" t="s">
        <v>89</v>
      </c>
      <c r="B181" t="s">
        <v>312</v>
      </c>
      <c r="C181">
        <v>813</v>
      </c>
      <c r="D181" s="5">
        <v>812</v>
      </c>
      <c r="E181">
        <v>1</v>
      </c>
      <c r="F181">
        <v>100</v>
      </c>
      <c r="G181">
        <v>68</v>
      </c>
      <c r="H181" t="b">
        <v>1</v>
      </c>
      <c r="I181">
        <v>5</v>
      </c>
      <c r="J181">
        <v>5</v>
      </c>
      <c r="K181" t="s">
        <v>1095</v>
      </c>
      <c r="L181">
        <v>0</v>
      </c>
      <c r="M181">
        <v>0</v>
      </c>
      <c r="N181" t="s">
        <v>1082</v>
      </c>
      <c r="O181">
        <v>1</v>
      </c>
      <c r="P181">
        <v>4</v>
      </c>
      <c r="Q181" t="s">
        <v>1012</v>
      </c>
      <c r="R181" t="s">
        <v>39</v>
      </c>
      <c r="S181">
        <v>1</v>
      </c>
      <c r="T181" t="s">
        <v>39</v>
      </c>
      <c r="U181" t="s">
        <v>784</v>
      </c>
      <c r="V181">
        <v>1</v>
      </c>
      <c r="W181">
        <v>1</v>
      </c>
      <c r="X181" t="s">
        <v>54</v>
      </c>
      <c r="Y181">
        <v>1</v>
      </c>
      <c r="Z181" t="s">
        <v>39</v>
      </c>
      <c r="AA181">
        <v>1</v>
      </c>
      <c r="AB181" t="s">
        <v>47</v>
      </c>
      <c r="AC181" t="s">
        <v>51</v>
      </c>
      <c r="AD181">
        <v>23.5</v>
      </c>
      <c r="AE181">
        <v>6.5</v>
      </c>
      <c r="AF181">
        <v>7</v>
      </c>
      <c r="AG181" t="s">
        <v>57</v>
      </c>
      <c r="AH181" t="s">
        <v>57</v>
      </c>
      <c r="AI181" t="s">
        <v>57</v>
      </c>
      <c r="AJ181">
        <v>4</v>
      </c>
      <c r="AK181">
        <v>4</v>
      </c>
      <c r="AL181">
        <v>0</v>
      </c>
      <c r="AM181">
        <v>8</v>
      </c>
      <c r="AN181" t="s">
        <v>64</v>
      </c>
      <c r="AO181">
        <v>-2</v>
      </c>
      <c r="AP181">
        <v>1</v>
      </c>
      <c r="AQ181">
        <v>0.78</v>
      </c>
      <c r="AR181" s="9">
        <v>43905.881921296299</v>
      </c>
      <c r="AS181">
        <v>100</v>
      </c>
      <c r="AT181" t="s">
        <v>514</v>
      </c>
      <c r="AU181" t="s">
        <v>57</v>
      </c>
      <c r="AV181">
        <v>4</v>
      </c>
      <c r="AW181" t="s">
        <v>57</v>
      </c>
      <c r="AX181">
        <v>4</v>
      </c>
      <c r="AY181" t="s">
        <v>57</v>
      </c>
      <c r="AZ181">
        <v>0</v>
      </c>
      <c r="BA181">
        <v>8</v>
      </c>
      <c r="BB181" t="s">
        <v>45</v>
      </c>
      <c r="BC181">
        <v>2</v>
      </c>
      <c r="BD181">
        <v>5</v>
      </c>
      <c r="BE181" t="s">
        <v>39</v>
      </c>
      <c r="BF181">
        <v>1</v>
      </c>
      <c r="BG181">
        <v>0</v>
      </c>
      <c r="BH181">
        <v>0</v>
      </c>
      <c r="BI181">
        <v>2</v>
      </c>
      <c r="BJ181" t="s">
        <v>566</v>
      </c>
      <c r="BK181" t="s">
        <v>567</v>
      </c>
      <c r="BL181" t="s">
        <v>566</v>
      </c>
      <c r="BM181" t="s">
        <v>567</v>
      </c>
      <c r="BN181" s="5">
        <v>2</v>
      </c>
      <c r="BO181" t="s">
        <v>611</v>
      </c>
      <c r="BP181" t="s">
        <v>583</v>
      </c>
      <c r="BQ181">
        <v>21.5</v>
      </c>
      <c r="BR181">
        <v>1.5</v>
      </c>
      <c r="BS181">
        <v>60</v>
      </c>
      <c r="BT181">
        <v>0</v>
      </c>
      <c r="BU181">
        <v>0</v>
      </c>
      <c r="BV181" t="s">
        <v>568</v>
      </c>
      <c r="BW181">
        <v>1974</v>
      </c>
      <c r="BX181">
        <v>0</v>
      </c>
      <c r="BY181">
        <v>46</v>
      </c>
      <c r="BZ181" t="s">
        <v>1078</v>
      </c>
      <c r="CA181" t="s">
        <v>552</v>
      </c>
      <c r="CB181">
        <v>4</v>
      </c>
      <c r="CC181" t="s">
        <v>590</v>
      </c>
      <c r="CD181">
        <v>1</v>
      </c>
      <c r="CE181" t="s">
        <v>554</v>
      </c>
      <c r="CF181">
        <v>1</v>
      </c>
      <c r="CG181" t="s">
        <v>571</v>
      </c>
      <c r="CH181">
        <v>2</v>
      </c>
      <c r="CI181" t="s">
        <v>556</v>
      </c>
      <c r="CJ181">
        <v>2</v>
      </c>
      <c r="CK181" t="s">
        <v>616</v>
      </c>
      <c r="CL181" t="s">
        <v>573</v>
      </c>
      <c r="CM181">
        <v>0</v>
      </c>
      <c r="CN181" t="s">
        <v>522</v>
      </c>
      <c r="CO181">
        <v>5.5</v>
      </c>
      <c r="CP181">
        <v>8</v>
      </c>
      <c r="CQ181" t="s">
        <v>520</v>
      </c>
      <c r="CR181" t="s">
        <v>574</v>
      </c>
      <c r="CS181" t="s">
        <v>39</v>
      </c>
    </row>
    <row r="182" spans="1:97" x14ac:dyDescent="0.35">
      <c r="A182" t="s">
        <v>95</v>
      </c>
      <c r="B182" t="s">
        <v>313</v>
      </c>
      <c r="C182">
        <v>822</v>
      </c>
      <c r="D182" s="5">
        <v>819</v>
      </c>
      <c r="E182">
        <v>1</v>
      </c>
      <c r="F182">
        <v>100</v>
      </c>
      <c r="G182">
        <v>125</v>
      </c>
      <c r="H182" t="b">
        <v>1</v>
      </c>
      <c r="I182">
        <v>5</v>
      </c>
      <c r="J182">
        <v>4</v>
      </c>
      <c r="K182" t="s">
        <v>1124</v>
      </c>
      <c r="L182">
        <v>1</v>
      </c>
      <c r="M182">
        <v>0</v>
      </c>
      <c r="N182" t="s">
        <v>1082</v>
      </c>
      <c r="O182">
        <v>2</v>
      </c>
      <c r="P182">
        <v>4</v>
      </c>
      <c r="Q182" t="s">
        <v>1011</v>
      </c>
      <c r="R182" t="s">
        <v>39</v>
      </c>
      <c r="S182">
        <v>1</v>
      </c>
      <c r="T182" t="s">
        <v>39</v>
      </c>
      <c r="U182" t="s">
        <v>784</v>
      </c>
      <c r="V182">
        <v>1</v>
      </c>
      <c r="W182">
        <v>1</v>
      </c>
      <c r="X182" t="s">
        <v>59</v>
      </c>
      <c r="Y182">
        <v>2</v>
      </c>
      <c r="Z182" t="s">
        <v>39</v>
      </c>
      <c r="AA182">
        <v>1</v>
      </c>
      <c r="AB182" t="s">
        <v>60</v>
      </c>
      <c r="AC182" t="s">
        <v>62</v>
      </c>
      <c r="AD182">
        <v>22.5</v>
      </c>
      <c r="AE182">
        <v>7.5</v>
      </c>
      <c r="AF182">
        <v>9</v>
      </c>
      <c r="AG182" t="s">
        <v>44</v>
      </c>
      <c r="AH182" t="s">
        <v>52</v>
      </c>
      <c r="AI182" t="s">
        <v>57</v>
      </c>
      <c r="AJ182">
        <v>1</v>
      </c>
      <c r="AK182">
        <v>3</v>
      </c>
      <c r="AL182">
        <v>0</v>
      </c>
      <c r="AM182">
        <v>4</v>
      </c>
      <c r="AN182" t="s">
        <v>58</v>
      </c>
      <c r="AO182">
        <v>-1</v>
      </c>
      <c r="AP182">
        <v>2</v>
      </c>
      <c r="AR182" s="9">
        <v>43904.724803240744</v>
      </c>
      <c r="AS182">
        <v>100</v>
      </c>
      <c r="AT182" t="s">
        <v>514</v>
      </c>
      <c r="AU182" t="s">
        <v>52</v>
      </c>
      <c r="AV182">
        <v>3</v>
      </c>
      <c r="AW182" t="s">
        <v>57</v>
      </c>
      <c r="AX182">
        <v>4</v>
      </c>
      <c r="AY182" t="s">
        <v>43</v>
      </c>
      <c r="AZ182">
        <v>4</v>
      </c>
      <c r="BA182">
        <v>11</v>
      </c>
      <c r="BB182" t="s">
        <v>45</v>
      </c>
      <c r="BC182">
        <v>2</v>
      </c>
      <c r="BD182">
        <v>5</v>
      </c>
      <c r="BE182" t="s">
        <v>39</v>
      </c>
      <c r="BF182">
        <v>1</v>
      </c>
      <c r="BG182">
        <v>0</v>
      </c>
      <c r="BH182">
        <v>0</v>
      </c>
      <c r="BI182">
        <v>3</v>
      </c>
      <c r="BJ182" t="s">
        <v>581</v>
      </c>
      <c r="BK182" t="s">
        <v>582</v>
      </c>
      <c r="BL182" t="s">
        <v>581</v>
      </c>
      <c r="BM182" t="s">
        <v>582</v>
      </c>
      <c r="BN182" s="5">
        <v>3</v>
      </c>
      <c r="BO182" t="s">
        <v>594</v>
      </c>
      <c r="BP182" t="s">
        <v>583</v>
      </c>
      <c r="BQ182">
        <v>23.5</v>
      </c>
      <c r="BR182">
        <v>1.5</v>
      </c>
      <c r="BS182">
        <v>33</v>
      </c>
      <c r="BT182">
        <v>0</v>
      </c>
      <c r="BU182">
        <v>0</v>
      </c>
      <c r="BV182" t="s">
        <v>542</v>
      </c>
      <c r="BW182">
        <v>1980</v>
      </c>
      <c r="BX182">
        <v>1</v>
      </c>
      <c r="BY182">
        <v>40</v>
      </c>
      <c r="BZ182" t="s">
        <v>1077</v>
      </c>
      <c r="CA182" t="s">
        <v>552</v>
      </c>
      <c r="CB182">
        <v>4</v>
      </c>
      <c r="CC182" t="s">
        <v>590</v>
      </c>
      <c r="CD182">
        <v>1</v>
      </c>
      <c r="CE182" t="s">
        <v>554</v>
      </c>
      <c r="CF182">
        <v>1</v>
      </c>
      <c r="CG182" t="s">
        <v>571</v>
      </c>
      <c r="CH182">
        <v>2</v>
      </c>
      <c r="CI182" t="s">
        <v>556</v>
      </c>
      <c r="CJ182">
        <v>2</v>
      </c>
      <c r="CK182" t="s">
        <v>681</v>
      </c>
      <c r="CL182" t="s">
        <v>558</v>
      </c>
      <c r="CM182">
        <v>1</v>
      </c>
      <c r="CN182" t="s">
        <v>517</v>
      </c>
      <c r="CO182">
        <v>6.5</v>
      </c>
      <c r="CP182">
        <v>7</v>
      </c>
      <c r="CQ182" t="s">
        <v>518</v>
      </c>
      <c r="CR182" t="s">
        <v>579</v>
      </c>
      <c r="CS182" t="s">
        <v>39</v>
      </c>
    </row>
    <row r="183" spans="1:97" x14ac:dyDescent="0.35">
      <c r="A183" t="s">
        <v>95</v>
      </c>
      <c r="B183" t="s">
        <v>280</v>
      </c>
      <c r="C183">
        <v>830</v>
      </c>
      <c r="D183" s="5">
        <v>829</v>
      </c>
      <c r="E183">
        <v>1</v>
      </c>
      <c r="F183">
        <v>100</v>
      </c>
      <c r="G183">
        <v>80</v>
      </c>
      <c r="H183" t="b">
        <v>1</v>
      </c>
      <c r="I183">
        <v>5</v>
      </c>
      <c r="J183">
        <v>5</v>
      </c>
      <c r="K183" t="s">
        <v>1118</v>
      </c>
      <c r="L183">
        <v>1</v>
      </c>
      <c r="M183">
        <v>0</v>
      </c>
      <c r="N183" t="s">
        <v>1082</v>
      </c>
      <c r="O183">
        <v>2</v>
      </c>
      <c r="P183">
        <v>4</v>
      </c>
      <c r="Q183" t="s">
        <v>1011</v>
      </c>
      <c r="R183" t="s">
        <v>39</v>
      </c>
      <c r="S183">
        <v>1</v>
      </c>
      <c r="T183" t="s">
        <v>39</v>
      </c>
      <c r="U183" t="s">
        <v>784</v>
      </c>
      <c r="V183">
        <v>1</v>
      </c>
      <c r="W183">
        <v>1</v>
      </c>
      <c r="X183" t="s">
        <v>59</v>
      </c>
      <c r="Y183">
        <v>2</v>
      </c>
      <c r="Z183" t="s">
        <v>39</v>
      </c>
      <c r="AA183">
        <v>1</v>
      </c>
      <c r="AB183" t="s">
        <v>41</v>
      </c>
      <c r="AC183" t="s">
        <v>62</v>
      </c>
      <c r="AD183">
        <v>24.5</v>
      </c>
      <c r="AE183">
        <v>7.5</v>
      </c>
      <c r="AF183">
        <v>7</v>
      </c>
      <c r="AG183" t="s">
        <v>57</v>
      </c>
      <c r="AH183" t="s">
        <v>57</v>
      </c>
      <c r="AI183" t="s">
        <v>57</v>
      </c>
      <c r="AJ183">
        <v>4</v>
      </c>
      <c r="AK183">
        <v>4</v>
      </c>
      <c r="AL183">
        <v>0</v>
      </c>
      <c r="AM183">
        <v>8</v>
      </c>
      <c r="AN183" t="s">
        <v>61</v>
      </c>
      <c r="AO183">
        <v>0</v>
      </c>
      <c r="AP183">
        <v>3</v>
      </c>
      <c r="AR183" s="9">
        <v>43904.797569444447</v>
      </c>
      <c r="AS183">
        <v>100</v>
      </c>
      <c r="AT183" t="s">
        <v>514</v>
      </c>
      <c r="AU183" t="s">
        <v>49</v>
      </c>
      <c r="AV183">
        <v>2</v>
      </c>
      <c r="AW183" t="s">
        <v>57</v>
      </c>
      <c r="AX183">
        <v>4</v>
      </c>
      <c r="AY183" t="s">
        <v>43</v>
      </c>
      <c r="AZ183">
        <v>4</v>
      </c>
      <c r="BA183">
        <v>10</v>
      </c>
      <c r="BB183" t="s">
        <v>45</v>
      </c>
      <c r="BC183">
        <v>2</v>
      </c>
      <c r="BD183">
        <v>5</v>
      </c>
      <c r="BE183" t="s">
        <v>39</v>
      </c>
      <c r="BF183">
        <v>1</v>
      </c>
      <c r="BG183">
        <v>0</v>
      </c>
      <c r="BH183">
        <v>0</v>
      </c>
      <c r="BI183">
        <v>1</v>
      </c>
      <c r="BJ183" t="s">
        <v>562</v>
      </c>
      <c r="BK183" t="s">
        <v>563</v>
      </c>
      <c r="BL183" t="s">
        <v>562</v>
      </c>
      <c r="BM183" t="s">
        <v>563</v>
      </c>
      <c r="BN183" s="5">
        <v>1</v>
      </c>
      <c r="BO183" s="14" t="s">
        <v>559</v>
      </c>
      <c r="BP183" s="14" t="s">
        <v>560</v>
      </c>
      <c r="BQ183">
        <v>22.5</v>
      </c>
      <c r="BR183">
        <v>3.5</v>
      </c>
      <c r="BS183">
        <v>100</v>
      </c>
      <c r="BT183">
        <v>0</v>
      </c>
      <c r="BU183">
        <v>0</v>
      </c>
      <c r="BV183" t="s">
        <v>542</v>
      </c>
      <c r="BW183">
        <v>1980</v>
      </c>
      <c r="BX183">
        <v>1</v>
      </c>
      <c r="BY183">
        <v>40</v>
      </c>
      <c r="BZ183" t="s">
        <v>1077</v>
      </c>
      <c r="CA183" s="15" t="s">
        <v>552</v>
      </c>
      <c r="CB183">
        <v>4</v>
      </c>
      <c r="CC183" s="15" t="s">
        <v>553</v>
      </c>
      <c r="CD183">
        <v>2</v>
      </c>
      <c r="CE183" s="15" t="s">
        <v>554</v>
      </c>
      <c r="CF183">
        <v>1</v>
      </c>
      <c r="CG183" s="15" t="s">
        <v>555</v>
      </c>
      <c r="CH183">
        <v>3</v>
      </c>
      <c r="CI183" s="15" t="s">
        <v>556</v>
      </c>
      <c r="CJ183">
        <v>2</v>
      </c>
      <c r="CK183" s="15" t="s">
        <v>557</v>
      </c>
      <c r="CL183" s="15" t="s">
        <v>558</v>
      </c>
      <c r="CM183">
        <v>1</v>
      </c>
      <c r="CN183" s="14" t="s">
        <v>521</v>
      </c>
      <c r="CO183">
        <v>7.5</v>
      </c>
      <c r="CP183">
        <v>9</v>
      </c>
      <c r="CQ183" t="s">
        <v>520</v>
      </c>
      <c r="CR183" s="15" t="s">
        <v>561</v>
      </c>
      <c r="CS183" s="15" t="s">
        <v>39</v>
      </c>
    </row>
    <row r="184" spans="1:97" x14ac:dyDescent="0.35">
      <c r="A184" t="s">
        <v>89</v>
      </c>
      <c r="B184" t="s">
        <v>281</v>
      </c>
      <c r="C184">
        <v>834</v>
      </c>
      <c r="D184" s="5">
        <v>833</v>
      </c>
      <c r="E184">
        <v>1</v>
      </c>
      <c r="F184">
        <v>100</v>
      </c>
      <c r="G184">
        <v>63</v>
      </c>
      <c r="H184" t="b">
        <v>1</v>
      </c>
      <c r="I184">
        <v>2</v>
      </c>
      <c r="J184">
        <v>2</v>
      </c>
      <c r="K184" t="s">
        <v>1138</v>
      </c>
      <c r="L184">
        <v>0</v>
      </c>
      <c r="M184">
        <v>0</v>
      </c>
      <c r="N184" t="s">
        <v>1082</v>
      </c>
      <c r="O184">
        <v>1</v>
      </c>
      <c r="P184">
        <v>4</v>
      </c>
      <c r="Q184" t="s">
        <v>1012</v>
      </c>
      <c r="R184" t="s">
        <v>39</v>
      </c>
      <c r="S184">
        <v>1</v>
      </c>
      <c r="T184" t="s">
        <v>39</v>
      </c>
      <c r="U184" t="s">
        <v>784</v>
      </c>
      <c r="V184">
        <v>1</v>
      </c>
      <c r="W184">
        <v>1</v>
      </c>
      <c r="X184" t="s">
        <v>40</v>
      </c>
      <c r="Y184">
        <v>4</v>
      </c>
      <c r="Z184" t="s">
        <v>39</v>
      </c>
      <c r="AA184">
        <v>1</v>
      </c>
      <c r="AB184" t="s">
        <v>47</v>
      </c>
      <c r="AC184" t="s">
        <v>62</v>
      </c>
      <c r="AD184">
        <v>23.5</v>
      </c>
      <c r="AE184">
        <v>7.5</v>
      </c>
      <c r="AF184">
        <v>8</v>
      </c>
      <c r="AG184" t="s">
        <v>57</v>
      </c>
      <c r="AH184" t="s">
        <v>57</v>
      </c>
      <c r="AI184" t="s">
        <v>49</v>
      </c>
      <c r="AJ184">
        <v>4</v>
      </c>
      <c r="AK184">
        <v>4</v>
      </c>
      <c r="AL184">
        <v>2</v>
      </c>
      <c r="AM184">
        <v>10</v>
      </c>
      <c r="AN184" t="s">
        <v>61</v>
      </c>
      <c r="AO184">
        <v>0</v>
      </c>
      <c r="AP184">
        <v>3</v>
      </c>
      <c r="AR184" s="9" t="s">
        <v>515</v>
      </c>
      <c r="AS184" t="s">
        <v>515</v>
      </c>
      <c r="AT184" t="s">
        <v>515</v>
      </c>
      <c r="AU184" t="s">
        <v>57</v>
      </c>
      <c r="AV184">
        <v>4</v>
      </c>
      <c r="AW184" t="s">
        <v>57</v>
      </c>
      <c r="AX184">
        <v>4</v>
      </c>
      <c r="AY184" t="s">
        <v>57</v>
      </c>
      <c r="AZ184">
        <v>4</v>
      </c>
      <c r="BA184">
        <v>12</v>
      </c>
      <c r="BB184" t="s">
        <v>61</v>
      </c>
      <c r="BC184">
        <v>0</v>
      </c>
      <c r="BD184">
        <v>3</v>
      </c>
      <c r="BG184">
        <v>0</v>
      </c>
      <c r="BH184">
        <v>0</v>
      </c>
      <c r="BI184">
        <v>2</v>
      </c>
      <c r="BJ184" t="s">
        <v>566</v>
      </c>
      <c r="BK184" t="s">
        <v>567</v>
      </c>
      <c r="BL184" t="s">
        <v>566</v>
      </c>
      <c r="BM184" t="s">
        <v>567</v>
      </c>
      <c r="BN184" s="5">
        <v>2</v>
      </c>
      <c r="BO184" t="s">
        <v>594</v>
      </c>
      <c r="BP184" t="s">
        <v>560</v>
      </c>
      <c r="BQ184">
        <v>23.5</v>
      </c>
      <c r="BR184">
        <v>3.5</v>
      </c>
      <c r="BS184">
        <v>77</v>
      </c>
      <c r="BT184">
        <v>0</v>
      </c>
      <c r="BU184">
        <v>0</v>
      </c>
      <c r="BV184" t="s">
        <v>568</v>
      </c>
      <c r="BW184">
        <v>1989</v>
      </c>
      <c r="BX184">
        <v>0</v>
      </c>
      <c r="BY184">
        <v>31</v>
      </c>
      <c r="BZ184" t="s">
        <v>1076</v>
      </c>
      <c r="CA184" t="s">
        <v>569</v>
      </c>
      <c r="CB184">
        <v>1</v>
      </c>
      <c r="CC184" t="s">
        <v>553</v>
      </c>
      <c r="CD184">
        <v>2</v>
      </c>
      <c r="CE184" t="s">
        <v>554</v>
      </c>
      <c r="CF184">
        <v>1</v>
      </c>
      <c r="CG184" t="s">
        <v>576</v>
      </c>
      <c r="CH184">
        <v>1</v>
      </c>
      <c r="CI184" t="s">
        <v>664</v>
      </c>
      <c r="CJ184">
        <v>1</v>
      </c>
      <c r="CK184" t="s">
        <v>684</v>
      </c>
      <c r="CL184" t="s">
        <v>573</v>
      </c>
      <c r="CM184">
        <v>0</v>
      </c>
      <c r="CN184" t="s">
        <v>521</v>
      </c>
      <c r="CO184">
        <v>7.5</v>
      </c>
      <c r="CP184">
        <v>8</v>
      </c>
      <c r="CQ184" t="s">
        <v>518</v>
      </c>
      <c r="CR184" t="s">
        <v>574</v>
      </c>
      <c r="CS184" t="s">
        <v>39</v>
      </c>
    </row>
    <row r="185" spans="1:97" x14ac:dyDescent="0.35">
      <c r="A185" t="s">
        <v>89</v>
      </c>
      <c r="B185" t="s">
        <v>314</v>
      </c>
      <c r="C185">
        <v>836</v>
      </c>
      <c r="D185" s="5">
        <v>835</v>
      </c>
      <c r="E185">
        <v>1</v>
      </c>
      <c r="F185">
        <v>100</v>
      </c>
      <c r="G185">
        <v>67</v>
      </c>
      <c r="H185" t="b">
        <v>1</v>
      </c>
      <c r="I185">
        <v>5</v>
      </c>
      <c r="J185">
        <v>4</v>
      </c>
      <c r="K185" t="s">
        <v>1104</v>
      </c>
      <c r="L185">
        <v>0</v>
      </c>
      <c r="M185">
        <v>0</v>
      </c>
      <c r="O185">
        <v>1</v>
      </c>
      <c r="P185">
        <v>4</v>
      </c>
      <c r="Q185" t="s">
        <v>1012</v>
      </c>
      <c r="R185" t="s">
        <v>39</v>
      </c>
      <c r="S185">
        <v>1</v>
      </c>
      <c r="T185" t="s">
        <v>39</v>
      </c>
      <c r="U185" t="s">
        <v>784</v>
      </c>
      <c r="V185">
        <v>0</v>
      </c>
      <c r="W185">
        <v>1</v>
      </c>
      <c r="X185" t="s">
        <v>54</v>
      </c>
      <c r="Y185">
        <v>1</v>
      </c>
      <c r="Z185" t="s">
        <v>50</v>
      </c>
      <c r="AA185">
        <v>0</v>
      </c>
      <c r="AB185" t="s">
        <v>41</v>
      </c>
      <c r="AC185" t="s">
        <v>62</v>
      </c>
      <c r="AD185">
        <v>24.5</v>
      </c>
      <c r="AE185">
        <v>7.5</v>
      </c>
      <c r="AF185">
        <v>7</v>
      </c>
      <c r="AG185" t="s">
        <v>57</v>
      </c>
      <c r="AH185" t="s">
        <v>52</v>
      </c>
      <c r="AI185" t="s">
        <v>57</v>
      </c>
      <c r="AJ185">
        <v>4</v>
      </c>
      <c r="AK185">
        <v>3</v>
      </c>
      <c r="AL185">
        <v>0</v>
      </c>
      <c r="AM185">
        <v>7</v>
      </c>
      <c r="AN185" t="s">
        <v>61</v>
      </c>
      <c r="AO185">
        <v>0</v>
      </c>
      <c r="AP185">
        <v>3</v>
      </c>
      <c r="AR185" s="9">
        <v>43904.938680555555</v>
      </c>
      <c r="AS185">
        <v>100</v>
      </c>
      <c r="AT185" t="s">
        <v>514</v>
      </c>
      <c r="AU185" t="s">
        <v>52</v>
      </c>
      <c r="AV185">
        <v>3</v>
      </c>
      <c r="AW185" t="s">
        <v>52</v>
      </c>
      <c r="AX185">
        <v>3</v>
      </c>
      <c r="AY185" t="s">
        <v>57</v>
      </c>
      <c r="AZ185">
        <v>0</v>
      </c>
      <c r="BA185">
        <v>6</v>
      </c>
      <c r="BB185" t="s">
        <v>61</v>
      </c>
      <c r="BC185">
        <v>0</v>
      </c>
      <c r="BD185">
        <v>3</v>
      </c>
      <c r="BE185" t="s">
        <v>39</v>
      </c>
      <c r="BF185">
        <v>1</v>
      </c>
      <c r="BG185">
        <v>0</v>
      </c>
      <c r="BH185">
        <v>0</v>
      </c>
      <c r="BI185">
        <v>2</v>
      </c>
      <c r="BJ185" t="s">
        <v>566</v>
      </c>
      <c r="BK185" t="s">
        <v>567</v>
      </c>
      <c r="BL185" t="s">
        <v>566</v>
      </c>
      <c r="BM185" t="s">
        <v>567</v>
      </c>
      <c r="BN185" s="5">
        <v>2</v>
      </c>
      <c r="BO185" t="s">
        <v>594</v>
      </c>
      <c r="BP185" t="s">
        <v>560</v>
      </c>
      <c r="BQ185">
        <v>23.5</v>
      </c>
      <c r="BR185">
        <v>3.5</v>
      </c>
      <c r="BS185">
        <v>77</v>
      </c>
      <c r="BT185">
        <v>0</v>
      </c>
      <c r="BU185">
        <v>0</v>
      </c>
      <c r="BV185" t="s">
        <v>568</v>
      </c>
      <c r="BW185">
        <v>1995</v>
      </c>
      <c r="BX185">
        <v>0</v>
      </c>
      <c r="BY185">
        <v>25</v>
      </c>
      <c r="BZ185" t="s">
        <v>1075</v>
      </c>
      <c r="CA185" t="s">
        <v>569</v>
      </c>
      <c r="CB185">
        <v>1</v>
      </c>
      <c r="CC185" t="s">
        <v>553</v>
      </c>
      <c r="CD185">
        <v>2</v>
      </c>
      <c r="CE185" t="s">
        <v>570</v>
      </c>
      <c r="CF185">
        <v>2</v>
      </c>
      <c r="CG185" t="s">
        <v>576</v>
      </c>
      <c r="CH185">
        <v>1</v>
      </c>
      <c r="CI185" t="s">
        <v>556</v>
      </c>
      <c r="CJ185">
        <v>2</v>
      </c>
      <c r="CK185" t="s">
        <v>635</v>
      </c>
      <c r="CL185" t="s">
        <v>578</v>
      </c>
      <c r="CM185">
        <v>1</v>
      </c>
      <c r="CN185" t="s">
        <v>517</v>
      </c>
      <c r="CO185">
        <v>6.5</v>
      </c>
      <c r="CP185">
        <v>7</v>
      </c>
      <c r="CQ185" t="s">
        <v>518</v>
      </c>
      <c r="CR185" t="s">
        <v>561</v>
      </c>
      <c r="CS185" t="s">
        <v>39</v>
      </c>
    </row>
    <row r="186" spans="1:97" x14ac:dyDescent="0.35">
      <c r="A186" t="s">
        <v>95</v>
      </c>
      <c r="B186" t="s">
        <v>315</v>
      </c>
      <c r="C186">
        <v>846</v>
      </c>
      <c r="D186" s="5">
        <v>844</v>
      </c>
      <c r="E186">
        <v>1</v>
      </c>
      <c r="F186">
        <v>100</v>
      </c>
      <c r="G186">
        <v>77</v>
      </c>
      <c r="H186" t="b">
        <v>1</v>
      </c>
      <c r="I186">
        <v>5</v>
      </c>
      <c r="J186">
        <v>5</v>
      </c>
      <c r="K186" t="s">
        <v>1106</v>
      </c>
      <c r="L186">
        <v>1</v>
      </c>
      <c r="M186">
        <v>0</v>
      </c>
      <c r="N186" t="s">
        <v>1082</v>
      </c>
      <c r="O186">
        <v>2</v>
      </c>
      <c r="P186">
        <v>4</v>
      </c>
      <c r="Q186" t="s">
        <v>1011</v>
      </c>
      <c r="R186" t="s">
        <v>39</v>
      </c>
      <c r="S186">
        <v>1</v>
      </c>
      <c r="T186" t="s">
        <v>39</v>
      </c>
      <c r="U186" t="s">
        <v>784</v>
      </c>
      <c r="V186">
        <v>1</v>
      </c>
      <c r="W186">
        <v>1</v>
      </c>
      <c r="X186" t="s">
        <v>46</v>
      </c>
      <c r="Y186">
        <v>3</v>
      </c>
      <c r="Z186" t="s">
        <v>39</v>
      </c>
      <c r="AA186">
        <v>1</v>
      </c>
      <c r="AB186" t="s">
        <v>66</v>
      </c>
      <c r="AC186" t="s">
        <v>63</v>
      </c>
      <c r="AD186">
        <v>20.5</v>
      </c>
      <c r="AE186">
        <v>5.5</v>
      </c>
      <c r="AF186">
        <v>9</v>
      </c>
      <c r="AG186" t="s">
        <v>57</v>
      </c>
      <c r="AH186" t="s">
        <v>57</v>
      </c>
      <c r="AI186" t="s">
        <v>57</v>
      </c>
      <c r="AJ186">
        <v>4</v>
      </c>
      <c r="AK186">
        <v>4</v>
      </c>
      <c r="AL186">
        <v>0</v>
      </c>
      <c r="AM186">
        <v>8</v>
      </c>
      <c r="AN186" t="s">
        <v>45</v>
      </c>
      <c r="AO186">
        <v>2</v>
      </c>
      <c r="AP186">
        <v>5</v>
      </c>
      <c r="AR186" s="9">
        <v>43904.721585648149</v>
      </c>
      <c r="AS186">
        <v>100</v>
      </c>
      <c r="AT186" t="s">
        <v>514</v>
      </c>
      <c r="AU186" t="s">
        <v>43</v>
      </c>
      <c r="AV186">
        <v>0</v>
      </c>
      <c r="AW186" t="s">
        <v>57</v>
      </c>
      <c r="AX186">
        <v>4</v>
      </c>
      <c r="AY186" t="s">
        <v>43</v>
      </c>
      <c r="AZ186">
        <v>4</v>
      </c>
      <c r="BA186">
        <v>8</v>
      </c>
      <c r="BB186" t="s">
        <v>53</v>
      </c>
      <c r="BC186">
        <v>-3</v>
      </c>
      <c r="BD186">
        <v>0</v>
      </c>
      <c r="BE186" t="s">
        <v>39</v>
      </c>
      <c r="BF186">
        <v>1</v>
      </c>
      <c r="BG186">
        <v>1</v>
      </c>
      <c r="BH186">
        <v>0</v>
      </c>
      <c r="BI186">
        <v>3</v>
      </c>
      <c r="BJ186" t="s">
        <v>630</v>
      </c>
      <c r="BK186" t="s">
        <v>582</v>
      </c>
      <c r="BL186" t="s">
        <v>630</v>
      </c>
      <c r="BM186" t="s">
        <v>582</v>
      </c>
      <c r="BN186" s="5">
        <v>3</v>
      </c>
      <c r="BO186" t="s">
        <v>41</v>
      </c>
      <c r="BP186" t="s">
        <v>583</v>
      </c>
      <c r="BQ186">
        <v>24.5</v>
      </c>
      <c r="BR186">
        <v>1.5</v>
      </c>
      <c r="BS186">
        <v>30</v>
      </c>
      <c r="BT186">
        <v>1</v>
      </c>
      <c r="BU186">
        <v>0</v>
      </c>
      <c r="BV186" t="s">
        <v>542</v>
      </c>
      <c r="BW186">
        <v>1979</v>
      </c>
      <c r="BX186">
        <v>1</v>
      </c>
      <c r="BY186">
        <v>41</v>
      </c>
      <c r="BZ186" t="s">
        <v>1077</v>
      </c>
      <c r="CA186" t="s">
        <v>552</v>
      </c>
      <c r="CB186">
        <v>4</v>
      </c>
      <c r="CC186" t="s">
        <v>553</v>
      </c>
      <c r="CD186">
        <v>2</v>
      </c>
      <c r="CE186" t="s">
        <v>554</v>
      </c>
      <c r="CF186">
        <v>1</v>
      </c>
      <c r="CG186" t="s">
        <v>555</v>
      </c>
      <c r="CH186">
        <v>3</v>
      </c>
      <c r="CI186" t="s">
        <v>556</v>
      </c>
      <c r="CJ186">
        <v>2</v>
      </c>
      <c r="CK186" t="s">
        <v>639</v>
      </c>
      <c r="CL186" t="s">
        <v>640</v>
      </c>
      <c r="CM186">
        <v>4</v>
      </c>
      <c r="CN186" t="s">
        <v>521</v>
      </c>
      <c r="CO186">
        <v>7.5</v>
      </c>
      <c r="CP186">
        <v>7</v>
      </c>
      <c r="CQ186" t="s">
        <v>523</v>
      </c>
      <c r="CR186" t="s">
        <v>641</v>
      </c>
      <c r="CS186" t="s">
        <v>39</v>
      </c>
    </row>
    <row r="187" spans="1:97" x14ac:dyDescent="0.35">
      <c r="A187" t="s">
        <v>89</v>
      </c>
      <c r="B187" t="s">
        <v>316</v>
      </c>
      <c r="C187">
        <v>848</v>
      </c>
      <c r="D187" s="5">
        <v>847</v>
      </c>
      <c r="E187">
        <v>1</v>
      </c>
      <c r="F187">
        <v>100</v>
      </c>
      <c r="G187">
        <v>54</v>
      </c>
      <c r="H187" t="b">
        <v>1</v>
      </c>
      <c r="I187">
        <v>5</v>
      </c>
      <c r="J187">
        <v>5</v>
      </c>
      <c r="K187" t="s">
        <v>1110</v>
      </c>
      <c r="L187">
        <v>0</v>
      </c>
      <c r="M187">
        <v>0</v>
      </c>
      <c r="O187">
        <v>1</v>
      </c>
      <c r="P187">
        <v>4</v>
      </c>
      <c r="Q187" t="s">
        <v>1012</v>
      </c>
      <c r="R187" t="s">
        <v>39</v>
      </c>
      <c r="S187">
        <v>1</v>
      </c>
      <c r="T187" t="s">
        <v>39</v>
      </c>
      <c r="U187" t="s">
        <v>784</v>
      </c>
      <c r="V187">
        <v>0</v>
      </c>
      <c r="W187">
        <v>1</v>
      </c>
      <c r="X187" t="s">
        <v>59</v>
      </c>
      <c r="Y187">
        <v>2</v>
      </c>
      <c r="Z187" t="s">
        <v>50</v>
      </c>
      <c r="AA187">
        <v>0</v>
      </c>
      <c r="AB187" t="s">
        <v>55</v>
      </c>
      <c r="AC187" t="s">
        <v>62</v>
      </c>
      <c r="AD187">
        <v>21.5</v>
      </c>
      <c r="AE187">
        <v>7.5</v>
      </c>
      <c r="AF187">
        <v>10</v>
      </c>
      <c r="AG187" t="s">
        <v>57</v>
      </c>
      <c r="AH187" t="s">
        <v>57</v>
      </c>
      <c r="AI187" t="s">
        <v>57</v>
      </c>
      <c r="AJ187">
        <v>4</v>
      </c>
      <c r="AK187">
        <v>4</v>
      </c>
      <c r="AL187">
        <v>0</v>
      </c>
      <c r="AM187">
        <v>8</v>
      </c>
      <c r="AN187" t="s">
        <v>45</v>
      </c>
      <c r="AO187">
        <v>2</v>
      </c>
      <c r="AP187">
        <v>5</v>
      </c>
      <c r="AR187" s="9">
        <v>43904.719074074077</v>
      </c>
      <c r="AS187">
        <v>100</v>
      </c>
      <c r="AT187" t="s">
        <v>514</v>
      </c>
      <c r="AU187" t="s">
        <v>57</v>
      </c>
      <c r="AV187">
        <v>4</v>
      </c>
      <c r="AW187" t="s">
        <v>57</v>
      </c>
      <c r="AX187">
        <v>4</v>
      </c>
      <c r="AY187" t="s">
        <v>52</v>
      </c>
      <c r="AZ187">
        <v>1</v>
      </c>
      <c r="BA187">
        <v>9</v>
      </c>
      <c r="BB187" t="s">
        <v>65</v>
      </c>
      <c r="BC187">
        <v>1</v>
      </c>
      <c r="BD187">
        <v>4</v>
      </c>
      <c r="BE187" t="s">
        <v>39</v>
      </c>
      <c r="BF187">
        <v>1</v>
      </c>
      <c r="BG187">
        <v>0</v>
      </c>
      <c r="BH187">
        <v>0</v>
      </c>
      <c r="BI187">
        <v>3</v>
      </c>
      <c r="BJ187" t="s">
        <v>581</v>
      </c>
      <c r="BK187" t="s">
        <v>582</v>
      </c>
      <c r="BL187" t="s">
        <v>581</v>
      </c>
      <c r="BM187" t="s">
        <v>582</v>
      </c>
      <c r="BN187" s="5">
        <v>3</v>
      </c>
      <c r="BO187" t="s">
        <v>559</v>
      </c>
      <c r="BP187" t="s">
        <v>583</v>
      </c>
      <c r="BQ187">
        <v>22.5</v>
      </c>
      <c r="BR187">
        <v>1.5</v>
      </c>
      <c r="BS187">
        <v>42</v>
      </c>
      <c r="BT187">
        <v>0</v>
      </c>
      <c r="BU187">
        <v>0</v>
      </c>
      <c r="BV187" t="s">
        <v>542</v>
      </c>
      <c r="BW187">
        <v>1997</v>
      </c>
      <c r="BX187">
        <v>1</v>
      </c>
      <c r="BY187">
        <v>23</v>
      </c>
      <c r="BZ187" t="s">
        <v>1075</v>
      </c>
      <c r="CA187" t="s">
        <v>569</v>
      </c>
      <c r="CB187">
        <v>1</v>
      </c>
      <c r="CC187" t="s">
        <v>553</v>
      </c>
      <c r="CD187">
        <v>2</v>
      </c>
      <c r="CE187" t="s">
        <v>554</v>
      </c>
      <c r="CF187">
        <v>1</v>
      </c>
      <c r="CG187" t="s">
        <v>576</v>
      </c>
      <c r="CH187">
        <v>1</v>
      </c>
      <c r="CI187" t="s">
        <v>556</v>
      </c>
      <c r="CJ187">
        <v>2</v>
      </c>
      <c r="CK187" t="s">
        <v>652</v>
      </c>
      <c r="CL187" t="s">
        <v>578</v>
      </c>
      <c r="CM187">
        <v>1</v>
      </c>
      <c r="CN187" t="s">
        <v>517</v>
      </c>
      <c r="CO187">
        <v>6.5</v>
      </c>
      <c r="CP187">
        <v>8</v>
      </c>
      <c r="CQ187" t="s">
        <v>520</v>
      </c>
      <c r="CR187" t="s">
        <v>641</v>
      </c>
      <c r="CS187" t="s">
        <v>39</v>
      </c>
    </row>
    <row r="188" spans="1:97" x14ac:dyDescent="0.35">
      <c r="A188" t="s">
        <v>95</v>
      </c>
      <c r="B188" t="s">
        <v>247</v>
      </c>
      <c r="C188">
        <v>854</v>
      </c>
      <c r="D188" s="5">
        <v>853</v>
      </c>
      <c r="E188">
        <v>1</v>
      </c>
      <c r="F188">
        <v>100</v>
      </c>
      <c r="G188">
        <v>46</v>
      </c>
      <c r="H188" t="b">
        <v>1</v>
      </c>
      <c r="I188">
        <v>5</v>
      </c>
      <c r="J188">
        <v>4</v>
      </c>
      <c r="K188" t="s">
        <v>1101</v>
      </c>
      <c r="L188">
        <v>1</v>
      </c>
      <c r="M188">
        <v>0</v>
      </c>
      <c r="O188">
        <v>2</v>
      </c>
      <c r="P188">
        <v>4</v>
      </c>
      <c r="Q188" t="s">
        <v>1011</v>
      </c>
      <c r="R188" t="s">
        <v>39</v>
      </c>
      <c r="S188">
        <v>1</v>
      </c>
      <c r="T188" t="s">
        <v>39</v>
      </c>
      <c r="U188" t="s">
        <v>784</v>
      </c>
      <c r="V188">
        <v>0</v>
      </c>
      <c r="W188">
        <v>1</v>
      </c>
      <c r="X188" t="s">
        <v>59</v>
      </c>
      <c r="Y188">
        <v>2</v>
      </c>
      <c r="Z188" t="s">
        <v>50</v>
      </c>
      <c r="AA188">
        <v>0</v>
      </c>
      <c r="AB188" t="s">
        <v>41</v>
      </c>
      <c r="AC188" t="s">
        <v>42</v>
      </c>
      <c r="AD188">
        <v>24.5</v>
      </c>
      <c r="AE188">
        <v>9.5</v>
      </c>
      <c r="AF188">
        <v>9</v>
      </c>
      <c r="AG188" t="s">
        <v>57</v>
      </c>
      <c r="AH188" t="s">
        <v>57</v>
      </c>
      <c r="AI188" t="s">
        <v>57</v>
      </c>
      <c r="AJ188">
        <v>4</v>
      </c>
      <c r="AK188">
        <v>4</v>
      </c>
      <c r="AL188">
        <v>0</v>
      </c>
      <c r="AM188">
        <v>8</v>
      </c>
      <c r="AN188" t="s">
        <v>65</v>
      </c>
      <c r="AO188">
        <v>1</v>
      </c>
      <c r="AP188">
        <v>4</v>
      </c>
      <c r="AR188" s="9">
        <v>43904.751527777778</v>
      </c>
      <c r="AS188">
        <v>100</v>
      </c>
      <c r="AT188" t="s">
        <v>514</v>
      </c>
      <c r="AU188" t="s">
        <v>49</v>
      </c>
      <c r="AV188">
        <v>2</v>
      </c>
      <c r="AW188" t="s">
        <v>57</v>
      </c>
      <c r="AX188">
        <v>4</v>
      </c>
      <c r="AY188" t="s">
        <v>57</v>
      </c>
      <c r="AZ188">
        <v>0</v>
      </c>
      <c r="BA188">
        <v>6</v>
      </c>
      <c r="BB188" t="s">
        <v>61</v>
      </c>
      <c r="BC188">
        <v>0</v>
      </c>
      <c r="BD188">
        <v>3</v>
      </c>
      <c r="BE188" t="s">
        <v>50</v>
      </c>
      <c r="BF188">
        <v>0</v>
      </c>
      <c r="BG188">
        <v>0</v>
      </c>
      <c r="BH188">
        <v>0</v>
      </c>
      <c r="BI188">
        <v>2</v>
      </c>
      <c r="BJ188" t="s">
        <v>566</v>
      </c>
      <c r="BK188" t="s">
        <v>567</v>
      </c>
      <c r="BL188" t="s">
        <v>566</v>
      </c>
      <c r="BM188" t="s">
        <v>567</v>
      </c>
      <c r="BN188" s="5">
        <v>2</v>
      </c>
      <c r="BO188" t="s">
        <v>594</v>
      </c>
      <c r="BP188" t="s">
        <v>560</v>
      </c>
      <c r="BQ188">
        <v>23.5</v>
      </c>
      <c r="BR188">
        <v>3.5</v>
      </c>
      <c r="BS188">
        <v>77</v>
      </c>
      <c r="BT188">
        <v>0</v>
      </c>
      <c r="BU188">
        <v>0</v>
      </c>
      <c r="BV188" t="s">
        <v>542</v>
      </c>
      <c r="BW188">
        <v>1993</v>
      </c>
      <c r="BX188">
        <v>1</v>
      </c>
      <c r="BY188">
        <v>27</v>
      </c>
      <c r="BZ188" t="s">
        <v>1076</v>
      </c>
      <c r="CA188" t="s">
        <v>569</v>
      </c>
      <c r="CB188">
        <v>1</v>
      </c>
      <c r="CC188" t="s">
        <v>590</v>
      </c>
      <c r="CD188">
        <v>1</v>
      </c>
      <c r="CE188" t="s">
        <v>570</v>
      </c>
      <c r="CF188">
        <v>2</v>
      </c>
      <c r="CG188" t="s">
        <v>571</v>
      </c>
      <c r="CH188">
        <v>2</v>
      </c>
      <c r="CI188" t="s">
        <v>556</v>
      </c>
      <c r="CJ188">
        <v>2</v>
      </c>
      <c r="CK188" t="s">
        <v>621</v>
      </c>
      <c r="CL188" t="s">
        <v>578</v>
      </c>
      <c r="CM188">
        <v>1</v>
      </c>
      <c r="CN188" t="s">
        <v>521</v>
      </c>
      <c r="CO188">
        <v>7.5</v>
      </c>
      <c r="CP188">
        <v>8</v>
      </c>
      <c r="CQ188" t="s">
        <v>518</v>
      </c>
      <c r="CR188" t="s">
        <v>574</v>
      </c>
      <c r="CS188" t="s">
        <v>39</v>
      </c>
    </row>
    <row r="189" spans="1:97" x14ac:dyDescent="0.35">
      <c r="A189" t="s">
        <v>95</v>
      </c>
      <c r="B189" t="s">
        <v>317</v>
      </c>
      <c r="C189">
        <v>916</v>
      </c>
      <c r="D189" s="5">
        <v>915</v>
      </c>
      <c r="E189">
        <v>1</v>
      </c>
      <c r="F189">
        <v>100</v>
      </c>
      <c r="G189">
        <v>32</v>
      </c>
      <c r="H189" t="b">
        <v>1</v>
      </c>
      <c r="I189">
        <v>4</v>
      </c>
      <c r="J189">
        <v>4</v>
      </c>
      <c r="K189" t="s">
        <v>1132</v>
      </c>
      <c r="L189">
        <v>1</v>
      </c>
      <c r="M189">
        <v>0</v>
      </c>
      <c r="O189">
        <v>2</v>
      </c>
      <c r="P189">
        <v>4</v>
      </c>
      <c r="Q189" t="s">
        <v>1011</v>
      </c>
      <c r="R189" t="s">
        <v>50</v>
      </c>
      <c r="S189">
        <v>0</v>
      </c>
      <c r="U189" t="s">
        <v>785</v>
      </c>
      <c r="V189">
        <v>0</v>
      </c>
      <c r="W189">
        <v>0</v>
      </c>
      <c r="Z189" t="s">
        <v>39</v>
      </c>
      <c r="AA189">
        <v>1</v>
      </c>
      <c r="AB189" t="s">
        <v>41</v>
      </c>
      <c r="AC189" t="s">
        <v>48</v>
      </c>
      <c r="AD189">
        <v>24.5</v>
      </c>
      <c r="AE189">
        <v>8.5</v>
      </c>
      <c r="AF189">
        <v>8</v>
      </c>
      <c r="AG189" t="s">
        <v>57</v>
      </c>
      <c r="AH189" t="s">
        <v>57</v>
      </c>
      <c r="AI189" t="s">
        <v>57</v>
      </c>
      <c r="AJ189">
        <v>4</v>
      </c>
      <c r="AK189">
        <v>4</v>
      </c>
      <c r="AL189">
        <v>0</v>
      </c>
      <c r="AM189">
        <v>8</v>
      </c>
      <c r="AN189" t="s">
        <v>45</v>
      </c>
      <c r="AO189">
        <v>2</v>
      </c>
      <c r="AP189">
        <v>5</v>
      </c>
      <c r="AR189" s="9">
        <v>43905.88108796296</v>
      </c>
      <c r="AS189">
        <v>100</v>
      </c>
      <c r="AT189" t="s">
        <v>514</v>
      </c>
      <c r="AU189" t="s">
        <v>57</v>
      </c>
      <c r="AV189">
        <v>4</v>
      </c>
      <c r="AW189" t="s">
        <v>57</v>
      </c>
      <c r="AX189">
        <v>4</v>
      </c>
      <c r="AY189" t="s">
        <v>52</v>
      </c>
      <c r="AZ189">
        <v>1</v>
      </c>
      <c r="BA189">
        <v>9</v>
      </c>
      <c r="BB189" t="s">
        <v>65</v>
      </c>
      <c r="BC189">
        <v>1</v>
      </c>
      <c r="BD189">
        <v>4</v>
      </c>
      <c r="BE189" t="s">
        <v>39</v>
      </c>
      <c r="BF189">
        <v>1</v>
      </c>
      <c r="BG189">
        <v>0</v>
      </c>
      <c r="BH189">
        <v>0</v>
      </c>
      <c r="BI189">
        <v>3</v>
      </c>
      <c r="BJ189" t="s">
        <v>581</v>
      </c>
      <c r="BK189" t="s">
        <v>582</v>
      </c>
      <c r="BL189" t="s">
        <v>581</v>
      </c>
      <c r="BM189" t="s">
        <v>582</v>
      </c>
      <c r="BN189" s="5">
        <v>3</v>
      </c>
      <c r="BO189" t="s">
        <v>594</v>
      </c>
      <c r="BP189" t="s">
        <v>583</v>
      </c>
      <c r="BQ189">
        <v>23.5</v>
      </c>
      <c r="BR189">
        <v>1.5</v>
      </c>
      <c r="BS189">
        <v>33</v>
      </c>
      <c r="BT189">
        <v>0</v>
      </c>
      <c r="BU189">
        <v>0</v>
      </c>
      <c r="BV189" t="s">
        <v>568</v>
      </c>
      <c r="BW189">
        <v>1993</v>
      </c>
      <c r="BX189">
        <v>0</v>
      </c>
      <c r="BY189">
        <v>27</v>
      </c>
      <c r="BZ189" t="s">
        <v>1076</v>
      </c>
      <c r="CA189" t="s">
        <v>569</v>
      </c>
      <c r="CB189">
        <v>1</v>
      </c>
      <c r="CC189" t="s">
        <v>553</v>
      </c>
      <c r="CD189">
        <v>2</v>
      </c>
      <c r="CE189" t="s">
        <v>601</v>
      </c>
      <c r="CF189">
        <v>3</v>
      </c>
      <c r="CG189" t="s">
        <v>571</v>
      </c>
      <c r="CH189">
        <v>2</v>
      </c>
      <c r="CI189" t="s">
        <v>556</v>
      </c>
      <c r="CJ189">
        <v>2</v>
      </c>
      <c r="CK189" t="s">
        <v>695</v>
      </c>
      <c r="CL189" t="s">
        <v>578</v>
      </c>
      <c r="CM189">
        <v>1</v>
      </c>
      <c r="CN189" t="s">
        <v>519</v>
      </c>
      <c r="CO189">
        <v>8.5</v>
      </c>
      <c r="CP189">
        <v>9</v>
      </c>
      <c r="CQ189" t="s">
        <v>520</v>
      </c>
      <c r="CR189" t="s">
        <v>561</v>
      </c>
      <c r="CS189" t="s">
        <v>39</v>
      </c>
    </row>
    <row r="190" spans="1:97" x14ac:dyDescent="0.35">
      <c r="A190" t="s">
        <v>95</v>
      </c>
      <c r="B190" t="s">
        <v>208</v>
      </c>
      <c r="C190">
        <v>918</v>
      </c>
      <c r="D190" s="5">
        <v>917</v>
      </c>
      <c r="E190">
        <v>1</v>
      </c>
      <c r="F190">
        <v>100</v>
      </c>
      <c r="G190">
        <v>40</v>
      </c>
      <c r="H190" t="b">
        <v>1</v>
      </c>
      <c r="I190">
        <v>5</v>
      </c>
      <c r="J190">
        <v>5</v>
      </c>
      <c r="K190" t="s">
        <v>1093</v>
      </c>
      <c r="L190">
        <v>1</v>
      </c>
      <c r="M190">
        <v>0</v>
      </c>
      <c r="O190">
        <v>2</v>
      </c>
      <c r="P190">
        <v>4</v>
      </c>
      <c r="Q190" t="s">
        <v>1011</v>
      </c>
      <c r="R190" t="s">
        <v>39</v>
      </c>
      <c r="S190">
        <v>1</v>
      </c>
      <c r="T190" t="s">
        <v>39</v>
      </c>
      <c r="U190" t="s">
        <v>784</v>
      </c>
      <c r="V190">
        <v>0</v>
      </c>
      <c r="W190">
        <v>1</v>
      </c>
      <c r="X190" t="s">
        <v>54</v>
      </c>
      <c r="Y190">
        <v>1</v>
      </c>
      <c r="Z190" t="s">
        <v>50</v>
      </c>
      <c r="AA190">
        <v>0</v>
      </c>
      <c r="AB190" t="s">
        <v>47</v>
      </c>
      <c r="AC190" t="s">
        <v>48</v>
      </c>
      <c r="AD190">
        <v>23.5</v>
      </c>
      <c r="AE190">
        <v>8.5</v>
      </c>
      <c r="AF190">
        <v>9</v>
      </c>
      <c r="AG190" t="s">
        <v>57</v>
      </c>
      <c r="AH190" t="s">
        <v>57</v>
      </c>
      <c r="AI190" t="s">
        <v>52</v>
      </c>
      <c r="AJ190">
        <v>4</v>
      </c>
      <c r="AK190">
        <v>4</v>
      </c>
      <c r="AL190">
        <v>1</v>
      </c>
      <c r="AM190">
        <v>9</v>
      </c>
      <c r="AN190" t="s">
        <v>45</v>
      </c>
      <c r="AO190">
        <v>2</v>
      </c>
      <c r="AP190">
        <v>5</v>
      </c>
      <c r="AR190" s="9">
        <v>43904.757916666669</v>
      </c>
      <c r="AS190">
        <v>100</v>
      </c>
      <c r="AT190" t="s">
        <v>514</v>
      </c>
      <c r="AU190" t="s">
        <v>57</v>
      </c>
      <c r="AV190">
        <v>4</v>
      </c>
      <c r="AW190" t="s">
        <v>52</v>
      </c>
      <c r="AX190">
        <v>3</v>
      </c>
      <c r="AY190" t="s">
        <v>52</v>
      </c>
      <c r="AZ190">
        <v>1</v>
      </c>
      <c r="BA190">
        <v>8</v>
      </c>
      <c r="BB190" t="s">
        <v>45</v>
      </c>
      <c r="BC190">
        <v>2</v>
      </c>
      <c r="BD190">
        <v>5</v>
      </c>
      <c r="BE190" t="s">
        <v>39</v>
      </c>
      <c r="BF190">
        <v>1</v>
      </c>
      <c r="BG190">
        <v>0</v>
      </c>
      <c r="BH190">
        <v>0</v>
      </c>
      <c r="BI190">
        <v>2</v>
      </c>
      <c r="BJ190" t="s">
        <v>566</v>
      </c>
      <c r="BK190" t="s">
        <v>567</v>
      </c>
      <c r="BL190" t="s">
        <v>566</v>
      </c>
      <c r="BM190" t="s">
        <v>567</v>
      </c>
      <c r="BN190" s="5">
        <v>2</v>
      </c>
      <c r="BO190" t="s">
        <v>611</v>
      </c>
      <c r="BP190" t="s">
        <v>583</v>
      </c>
      <c r="BQ190">
        <v>21.5</v>
      </c>
      <c r="BR190">
        <v>1.5</v>
      </c>
      <c r="BS190">
        <v>60</v>
      </c>
      <c r="BT190">
        <v>0</v>
      </c>
      <c r="BU190">
        <v>0</v>
      </c>
      <c r="BV190" t="s">
        <v>542</v>
      </c>
      <c r="BW190">
        <v>1996</v>
      </c>
      <c r="BX190">
        <v>1</v>
      </c>
      <c r="BY190">
        <v>24</v>
      </c>
      <c r="BZ190" t="s">
        <v>1075</v>
      </c>
      <c r="CA190" t="s">
        <v>569</v>
      </c>
      <c r="CB190">
        <v>1</v>
      </c>
      <c r="CC190" t="s">
        <v>590</v>
      </c>
      <c r="CD190">
        <v>1</v>
      </c>
      <c r="CE190" t="s">
        <v>554</v>
      </c>
      <c r="CF190">
        <v>1</v>
      </c>
      <c r="CG190" t="s">
        <v>576</v>
      </c>
      <c r="CH190">
        <v>1</v>
      </c>
      <c r="CI190" t="s">
        <v>556</v>
      </c>
      <c r="CJ190">
        <v>2</v>
      </c>
      <c r="CK190" t="s">
        <v>612</v>
      </c>
      <c r="CL190" t="s">
        <v>573</v>
      </c>
      <c r="CM190">
        <v>0</v>
      </c>
      <c r="CN190" t="s">
        <v>522</v>
      </c>
      <c r="CO190">
        <v>5.5</v>
      </c>
      <c r="CP190">
        <v>8</v>
      </c>
      <c r="CQ190" t="s">
        <v>520</v>
      </c>
      <c r="CR190" t="s">
        <v>561</v>
      </c>
      <c r="CS190" t="s">
        <v>39</v>
      </c>
    </row>
    <row r="191" spans="1:97" x14ac:dyDescent="0.35">
      <c r="A191" t="s">
        <v>95</v>
      </c>
      <c r="B191" t="s">
        <v>208</v>
      </c>
      <c r="C191">
        <v>918</v>
      </c>
      <c r="D191" s="5">
        <v>917</v>
      </c>
      <c r="E191">
        <v>1</v>
      </c>
      <c r="F191">
        <v>100</v>
      </c>
      <c r="G191">
        <v>41</v>
      </c>
      <c r="H191" t="b">
        <v>1</v>
      </c>
      <c r="I191">
        <v>5</v>
      </c>
      <c r="J191">
        <v>3</v>
      </c>
      <c r="K191" t="s">
        <v>1099</v>
      </c>
      <c r="L191">
        <v>1</v>
      </c>
      <c r="M191">
        <v>0</v>
      </c>
      <c r="N191" t="s">
        <v>1082</v>
      </c>
      <c r="O191">
        <v>2</v>
      </c>
      <c r="P191">
        <v>4</v>
      </c>
      <c r="Q191" t="s">
        <v>1011</v>
      </c>
      <c r="R191" t="s">
        <v>39</v>
      </c>
      <c r="S191">
        <v>1</v>
      </c>
      <c r="T191" t="s">
        <v>39</v>
      </c>
      <c r="U191" t="s">
        <v>784</v>
      </c>
      <c r="V191">
        <v>1</v>
      </c>
      <c r="W191">
        <v>1</v>
      </c>
      <c r="X191" t="s">
        <v>46</v>
      </c>
      <c r="Y191">
        <v>3</v>
      </c>
      <c r="Z191" t="s">
        <v>39</v>
      </c>
      <c r="AA191">
        <v>1</v>
      </c>
      <c r="AB191" t="s">
        <v>47</v>
      </c>
      <c r="AC191" t="s">
        <v>51</v>
      </c>
      <c r="AD191">
        <v>23.5</v>
      </c>
      <c r="AE191">
        <v>6.5</v>
      </c>
      <c r="AF191">
        <v>7</v>
      </c>
      <c r="AG191" t="s">
        <v>57</v>
      </c>
      <c r="AH191" t="s">
        <v>57</v>
      </c>
      <c r="AI191" t="s">
        <v>57</v>
      </c>
      <c r="AJ191">
        <v>4</v>
      </c>
      <c r="AK191">
        <v>4</v>
      </c>
      <c r="AL191">
        <v>0</v>
      </c>
      <c r="AM191">
        <v>8</v>
      </c>
      <c r="AN191" t="s">
        <v>61</v>
      </c>
      <c r="AO191">
        <v>0</v>
      </c>
      <c r="AP191">
        <v>3</v>
      </c>
      <c r="AR191" s="9">
        <v>43906.030914351853</v>
      </c>
      <c r="AS191">
        <v>100</v>
      </c>
      <c r="AT191" t="s">
        <v>514</v>
      </c>
      <c r="AU191" t="s">
        <v>52</v>
      </c>
      <c r="AV191">
        <v>3</v>
      </c>
      <c r="AW191" t="s">
        <v>57</v>
      </c>
      <c r="AX191">
        <v>4</v>
      </c>
      <c r="AY191" t="s">
        <v>57</v>
      </c>
      <c r="AZ191">
        <v>0</v>
      </c>
      <c r="BA191">
        <v>7</v>
      </c>
      <c r="BB191" t="s">
        <v>61</v>
      </c>
      <c r="BC191">
        <v>0</v>
      </c>
      <c r="BD191">
        <v>3</v>
      </c>
      <c r="BE191" t="s">
        <v>39</v>
      </c>
      <c r="BF191">
        <v>1</v>
      </c>
      <c r="BG191">
        <v>0</v>
      </c>
      <c r="BH191">
        <v>0</v>
      </c>
      <c r="BI191">
        <v>1</v>
      </c>
      <c r="BJ191" t="s">
        <v>562</v>
      </c>
      <c r="BK191" t="s">
        <v>563</v>
      </c>
      <c r="BL191" t="s">
        <v>562</v>
      </c>
      <c r="BM191" t="s">
        <v>563</v>
      </c>
      <c r="BN191" s="5">
        <v>1</v>
      </c>
      <c r="BO191" t="s">
        <v>594</v>
      </c>
      <c r="BP191" t="s">
        <v>620</v>
      </c>
      <c r="BQ191">
        <v>23.5</v>
      </c>
      <c r="BR191">
        <v>4.5</v>
      </c>
      <c r="BS191">
        <v>100</v>
      </c>
      <c r="BT191">
        <v>0</v>
      </c>
      <c r="BU191">
        <v>0</v>
      </c>
      <c r="BV191" t="s">
        <v>542</v>
      </c>
      <c r="BW191">
        <v>1995</v>
      </c>
      <c r="BX191">
        <v>1</v>
      </c>
      <c r="BY191">
        <v>25</v>
      </c>
      <c r="BZ191" t="s">
        <v>1075</v>
      </c>
      <c r="CA191" t="s">
        <v>569</v>
      </c>
      <c r="CB191">
        <v>1</v>
      </c>
      <c r="CC191" t="s">
        <v>553</v>
      </c>
      <c r="CD191">
        <v>2</v>
      </c>
      <c r="CE191" t="s">
        <v>570</v>
      </c>
      <c r="CF191">
        <v>2</v>
      </c>
      <c r="CG191" t="s">
        <v>576</v>
      </c>
      <c r="CH191">
        <v>1</v>
      </c>
      <c r="CI191" t="s">
        <v>556</v>
      </c>
      <c r="CJ191">
        <v>2</v>
      </c>
      <c r="CK191" t="s">
        <v>625</v>
      </c>
      <c r="CL191" t="s">
        <v>578</v>
      </c>
      <c r="CM191">
        <v>1</v>
      </c>
      <c r="CN191" t="s">
        <v>517</v>
      </c>
      <c r="CO191">
        <v>6.5</v>
      </c>
      <c r="CP191">
        <v>7</v>
      </c>
      <c r="CQ191" t="s">
        <v>518</v>
      </c>
      <c r="CR191" t="s">
        <v>585</v>
      </c>
      <c r="CS191" t="s">
        <v>39</v>
      </c>
    </row>
    <row r="192" spans="1:97" x14ac:dyDescent="0.35">
      <c r="A192" t="s">
        <v>89</v>
      </c>
      <c r="B192" t="s">
        <v>208</v>
      </c>
      <c r="C192">
        <v>918</v>
      </c>
      <c r="D192" s="5">
        <v>915</v>
      </c>
      <c r="E192">
        <v>1</v>
      </c>
      <c r="F192">
        <v>100</v>
      </c>
      <c r="G192">
        <v>183</v>
      </c>
      <c r="H192" t="b">
        <v>1</v>
      </c>
      <c r="I192">
        <v>6</v>
      </c>
      <c r="J192">
        <v>5</v>
      </c>
      <c r="K192" t="s">
        <v>1115</v>
      </c>
      <c r="L192">
        <v>0</v>
      </c>
      <c r="M192">
        <v>0</v>
      </c>
      <c r="N192" t="s">
        <v>1082</v>
      </c>
      <c r="O192">
        <v>1</v>
      </c>
      <c r="P192">
        <v>4</v>
      </c>
      <c r="Q192" t="s">
        <v>1012</v>
      </c>
      <c r="R192" t="s">
        <v>39</v>
      </c>
      <c r="S192">
        <v>1</v>
      </c>
      <c r="T192" t="s">
        <v>39</v>
      </c>
      <c r="U192" t="s">
        <v>784</v>
      </c>
      <c r="V192">
        <v>1</v>
      </c>
      <c r="W192">
        <v>1</v>
      </c>
      <c r="X192" t="s">
        <v>54</v>
      </c>
      <c r="Y192">
        <v>1</v>
      </c>
      <c r="Z192" t="s">
        <v>39</v>
      </c>
      <c r="AA192">
        <v>1</v>
      </c>
      <c r="AB192" t="s">
        <v>60</v>
      </c>
      <c r="AC192" t="s">
        <v>63</v>
      </c>
      <c r="AD192">
        <v>22.5</v>
      </c>
      <c r="AE192">
        <v>5.5</v>
      </c>
      <c r="AF192">
        <v>7</v>
      </c>
      <c r="AG192" t="s">
        <v>57</v>
      </c>
      <c r="AH192" t="s">
        <v>57</v>
      </c>
      <c r="AI192" t="s">
        <v>57</v>
      </c>
      <c r="AJ192">
        <v>4</v>
      </c>
      <c r="AK192">
        <v>4</v>
      </c>
      <c r="AL192">
        <v>0</v>
      </c>
      <c r="AM192">
        <v>8</v>
      </c>
      <c r="AN192" t="s">
        <v>61</v>
      </c>
      <c r="AO192">
        <v>0</v>
      </c>
      <c r="AP192">
        <v>3</v>
      </c>
      <c r="AQ192">
        <v>0.74</v>
      </c>
      <c r="AR192" s="9">
        <v>43904.788159722222</v>
      </c>
      <c r="AS192">
        <v>100</v>
      </c>
      <c r="AT192" t="s">
        <v>514</v>
      </c>
      <c r="AU192" t="s">
        <v>57</v>
      </c>
      <c r="AV192">
        <v>4</v>
      </c>
      <c r="AW192" t="s">
        <v>57</v>
      </c>
      <c r="AX192">
        <v>4</v>
      </c>
      <c r="AY192" t="s">
        <v>57</v>
      </c>
      <c r="AZ192">
        <v>0</v>
      </c>
      <c r="BA192">
        <v>8</v>
      </c>
      <c r="BB192" t="s">
        <v>45</v>
      </c>
      <c r="BC192">
        <v>2</v>
      </c>
      <c r="BD192">
        <v>5</v>
      </c>
      <c r="BE192" t="s">
        <v>39</v>
      </c>
      <c r="BF192">
        <v>1</v>
      </c>
      <c r="BG192">
        <v>0</v>
      </c>
      <c r="BH192">
        <v>0</v>
      </c>
      <c r="BI192">
        <v>3</v>
      </c>
      <c r="BJ192" t="s">
        <v>581</v>
      </c>
      <c r="BK192" t="s">
        <v>582</v>
      </c>
      <c r="BL192" t="s">
        <v>581</v>
      </c>
      <c r="BM192" t="s">
        <v>582</v>
      </c>
      <c r="BN192" s="5">
        <v>3</v>
      </c>
      <c r="BO192" t="s">
        <v>594</v>
      </c>
      <c r="BP192" t="s">
        <v>583</v>
      </c>
      <c r="BQ192">
        <v>23.5</v>
      </c>
      <c r="BR192">
        <v>1.5</v>
      </c>
      <c r="BS192">
        <v>33</v>
      </c>
      <c r="BT192">
        <v>0</v>
      </c>
      <c r="BU192">
        <v>0</v>
      </c>
      <c r="BV192" t="s">
        <v>542</v>
      </c>
      <c r="BW192">
        <v>1993</v>
      </c>
      <c r="BX192">
        <v>1</v>
      </c>
      <c r="BY192">
        <v>27</v>
      </c>
      <c r="BZ192" t="s">
        <v>1076</v>
      </c>
      <c r="CA192" t="s">
        <v>589</v>
      </c>
      <c r="CB192">
        <v>3</v>
      </c>
      <c r="CC192" t="s">
        <v>590</v>
      </c>
      <c r="CD192">
        <v>1</v>
      </c>
      <c r="CE192" t="s">
        <v>554</v>
      </c>
      <c r="CF192">
        <v>1</v>
      </c>
      <c r="CG192" t="s">
        <v>555</v>
      </c>
      <c r="CH192">
        <v>3</v>
      </c>
      <c r="CI192" t="s">
        <v>664</v>
      </c>
      <c r="CJ192">
        <v>1</v>
      </c>
      <c r="CK192" t="s">
        <v>665</v>
      </c>
      <c r="CL192" t="s">
        <v>578</v>
      </c>
      <c r="CM192">
        <v>1</v>
      </c>
      <c r="CN192" t="s">
        <v>517</v>
      </c>
      <c r="CO192">
        <v>6.5</v>
      </c>
      <c r="CP192">
        <v>7</v>
      </c>
      <c r="CQ192" t="s">
        <v>518</v>
      </c>
      <c r="CR192" t="s">
        <v>585</v>
      </c>
      <c r="CS192" t="s">
        <v>39</v>
      </c>
    </row>
    <row r="193" spans="1:97" x14ac:dyDescent="0.35">
      <c r="A193" t="s">
        <v>95</v>
      </c>
      <c r="B193" t="s">
        <v>318</v>
      </c>
      <c r="C193">
        <v>932</v>
      </c>
      <c r="D193" s="5">
        <v>931</v>
      </c>
      <c r="E193">
        <v>1</v>
      </c>
      <c r="F193">
        <v>100</v>
      </c>
      <c r="G193">
        <v>54</v>
      </c>
      <c r="H193" t="b">
        <v>1</v>
      </c>
      <c r="I193">
        <v>5</v>
      </c>
      <c r="J193">
        <v>4</v>
      </c>
      <c r="K193" t="s">
        <v>1121</v>
      </c>
      <c r="L193">
        <v>1</v>
      </c>
      <c r="M193">
        <v>0</v>
      </c>
      <c r="N193" t="s">
        <v>1082</v>
      </c>
      <c r="O193">
        <v>2</v>
      </c>
      <c r="P193">
        <v>4</v>
      </c>
      <c r="Q193" t="s">
        <v>1011</v>
      </c>
      <c r="R193" t="s">
        <v>39</v>
      </c>
      <c r="S193">
        <v>1</v>
      </c>
      <c r="T193" t="s">
        <v>39</v>
      </c>
      <c r="U193" t="s">
        <v>784</v>
      </c>
      <c r="V193">
        <v>1</v>
      </c>
      <c r="W193">
        <v>1</v>
      </c>
      <c r="X193" t="s">
        <v>59</v>
      </c>
      <c r="Y193">
        <v>2</v>
      </c>
      <c r="Z193" t="s">
        <v>39</v>
      </c>
      <c r="AA193">
        <v>1</v>
      </c>
      <c r="AB193" t="s">
        <v>47</v>
      </c>
      <c r="AC193" t="s">
        <v>62</v>
      </c>
      <c r="AD193">
        <v>23.5</v>
      </c>
      <c r="AE193">
        <v>7.5</v>
      </c>
      <c r="AF193">
        <v>8</v>
      </c>
      <c r="AG193" t="s">
        <v>52</v>
      </c>
      <c r="AH193" t="s">
        <v>52</v>
      </c>
      <c r="AI193" t="s">
        <v>57</v>
      </c>
      <c r="AJ193">
        <v>3</v>
      </c>
      <c r="AK193">
        <v>3</v>
      </c>
      <c r="AL193">
        <v>0</v>
      </c>
      <c r="AM193">
        <v>6</v>
      </c>
      <c r="AN193" t="s">
        <v>64</v>
      </c>
      <c r="AO193">
        <v>-2</v>
      </c>
      <c r="AP193">
        <v>1</v>
      </c>
      <c r="AR193" s="9">
        <v>43905.882141203707</v>
      </c>
      <c r="AS193">
        <v>100</v>
      </c>
      <c r="AT193" t="s">
        <v>514</v>
      </c>
      <c r="AU193" t="s">
        <v>57</v>
      </c>
      <c r="AV193">
        <v>4</v>
      </c>
      <c r="AW193" t="s">
        <v>57</v>
      </c>
      <c r="AX193">
        <v>4</v>
      </c>
      <c r="AY193" t="s">
        <v>52</v>
      </c>
      <c r="AZ193">
        <v>1</v>
      </c>
      <c r="BA193">
        <v>9</v>
      </c>
      <c r="BB193" t="s">
        <v>65</v>
      </c>
      <c r="BC193">
        <v>1</v>
      </c>
      <c r="BD193">
        <v>4</v>
      </c>
      <c r="BE193" t="s">
        <v>39</v>
      </c>
      <c r="BF193">
        <v>1</v>
      </c>
      <c r="BG193">
        <v>0</v>
      </c>
      <c r="BH193">
        <v>0</v>
      </c>
      <c r="BI193">
        <v>3</v>
      </c>
      <c r="BJ193" t="s">
        <v>581</v>
      </c>
      <c r="BK193" t="s">
        <v>582</v>
      </c>
      <c r="BL193" t="s">
        <v>581</v>
      </c>
      <c r="BM193" t="s">
        <v>582</v>
      </c>
      <c r="BN193" s="5">
        <v>3</v>
      </c>
      <c r="BO193" t="s">
        <v>559</v>
      </c>
      <c r="BP193" t="s">
        <v>583</v>
      </c>
      <c r="BQ193">
        <v>22.5</v>
      </c>
      <c r="BR193">
        <v>1.5</v>
      </c>
      <c r="BS193">
        <v>42</v>
      </c>
      <c r="BT193">
        <v>0</v>
      </c>
      <c r="BU193">
        <v>0</v>
      </c>
      <c r="BV193" t="s">
        <v>542</v>
      </c>
      <c r="BW193">
        <v>1995</v>
      </c>
      <c r="BX193">
        <v>1</v>
      </c>
      <c r="BY193">
        <v>25</v>
      </c>
      <c r="BZ193" t="s">
        <v>1075</v>
      </c>
      <c r="CA193" t="s">
        <v>569</v>
      </c>
      <c r="CB193">
        <v>1</v>
      </c>
      <c r="CC193" t="s">
        <v>553</v>
      </c>
      <c r="CD193">
        <v>2</v>
      </c>
      <c r="CE193" t="s">
        <v>570</v>
      </c>
      <c r="CF193">
        <v>2</v>
      </c>
      <c r="CG193" t="s">
        <v>576</v>
      </c>
      <c r="CH193">
        <v>1</v>
      </c>
      <c r="CI193" t="s">
        <v>556</v>
      </c>
      <c r="CJ193">
        <v>2</v>
      </c>
      <c r="CK193" t="s">
        <v>675</v>
      </c>
      <c r="CL193" t="s">
        <v>578</v>
      </c>
      <c r="CM193">
        <v>1</v>
      </c>
      <c r="CN193" t="s">
        <v>517</v>
      </c>
      <c r="CO193">
        <v>6.5</v>
      </c>
      <c r="CP193">
        <v>8</v>
      </c>
      <c r="CQ193" t="s">
        <v>520</v>
      </c>
      <c r="CR193" t="s">
        <v>561</v>
      </c>
      <c r="CS193" t="s">
        <v>39</v>
      </c>
    </row>
    <row r="194" spans="1:97" x14ac:dyDescent="0.35">
      <c r="A194" t="s">
        <v>89</v>
      </c>
      <c r="B194" t="s">
        <v>252</v>
      </c>
      <c r="C194">
        <v>937</v>
      </c>
      <c r="D194" s="5">
        <v>936</v>
      </c>
      <c r="E194">
        <v>1</v>
      </c>
      <c r="F194">
        <v>100</v>
      </c>
      <c r="G194">
        <v>58</v>
      </c>
      <c r="H194" t="b">
        <v>1</v>
      </c>
      <c r="I194">
        <v>5</v>
      </c>
      <c r="J194">
        <v>4</v>
      </c>
      <c r="K194" t="s">
        <v>1116</v>
      </c>
      <c r="L194">
        <v>0</v>
      </c>
      <c r="M194">
        <v>0</v>
      </c>
      <c r="N194" t="s">
        <v>1082</v>
      </c>
      <c r="O194">
        <v>1</v>
      </c>
      <c r="P194">
        <v>4</v>
      </c>
      <c r="Q194" t="s">
        <v>1012</v>
      </c>
      <c r="R194" t="s">
        <v>39</v>
      </c>
      <c r="S194">
        <v>1</v>
      </c>
      <c r="T194" t="s">
        <v>39</v>
      </c>
      <c r="U194" t="s">
        <v>784</v>
      </c>
      <c r="V194">
        <v>1</v>
      </c>
      <c r="W194">
        <v>1</v>
      </c>
      <c r="X194" t="s">
        <v>40</v>
      </c>
      <c r="Y194">
        <v>4</v>
      </c>
      <c r="Z194" t="s">
        <v>39</v>
      </c>
      <c r="AA194">
        <v>1</v>
      </c>
      <c r="AB194" t="s">
        <v>47</v>
      </c>
      <c r="AC194" t="s">
        <v>62</v>
      </c>
      <c r="AD194">
        <v>23.5</v>
      </c>
      <c r="AE194">
        <v>7.5</v>
      </c>
      <c r="AF194">
        <v>8</v>
      </c>
      <c r="AG194" t="s">
        <v>57</v>
      </c>
      <c r="AH194" t="s">
        <v>57</v>
      </c>
      <c r="AI194" t="s">
        <v>57</v>
      </c>
      <c r="AJ194">
        <v>4</v>
      </c>
      <c r="AK194">
        <v>4</v>
      </c>
      <c r="AL194">
        <v>0</v>
      </c>
      <c r="AM194">
        <v>8</v>
      </c>
      <c r="AN194" t="s">
        <v>61</v>
      </c>
      <c r="AO194">
        <v>0</v>
      </c>
      <c r="AP194">
        <v>3</v>
      </c>
      <c r="AR194" s="9">
        <v>43904.737326388888</v>
      </c>
      <c r="AS194">
        <v>100</v>
      </c>
      <c r="AT194" t="s">
        <v>514</v>
      </c>
      <c r="AU194" t="s">
        <v>52</v>
      </c>
      <c r="AV194">
        <v>3</v>
      </c>
      <c r="AW194" t="s">
        <v>57</v>
      </c>
      <c r="AX194">
        <v>4</v>
      </c>
      <c r="AY194" t="s">
        <v>52</v>
      </c>
      <c r="AZ194">
        <v>1</v>
      </c>
      <c r="BA194">
        <v>8</v>
      </c>
      <c r="BB194" t="s">
        <v>58</v>
      </c>
      <c r="BC194">
        <v>-1</v>
      </c>
      <c r="BD194">
        <v>2</v>
      </c>
      <c r="BE194" t="s">
        <v>39</v>
      </c>
      <c r="BF194">
        <v>1</v>
      </c>
      <c r="BG194">
        <v>0</v>
      </c>
      <c r="BH194">
        <v>0</v>
      </c>
      <c r="BI194">
        <v>2</v>
      </c>
      <c r="BJ194" t="s">
        <v>566</v>
      </c>
      <c r="BK194" t="s">
        <v>567</v>
      </c>
      <c r="BL194" t="s">
        <v>566</v>
      </c>
      <c r="BM194" t="s">
        <v>567</v>
      </c>
      <c r="BN194" s="5">
        <v>2</v>
      </c>
      <c r="BO194" t="s">
        <v>611</v>
      </c>
      <c r="BP194" t="s">
        <v>583</v>
      </c>
      <c r="BQ194">
        <v>21.5</v>
      </c>
      <c r="BR194">
        <v>1.5</v>
      </c>
      <c r="BS194">
        <v>60</v>
      </c>
      <c r="BT194">
        <v>0</v>
      </c>
      <c r="BU194">
        <v>0</v>
      </c>
      <c r="BV194" t="s">
        <v>542</v>
      </c>
      <c r="BW194">
        <v>1994</v>
      </c>
      <c r="BX194">
        <v>1</v>
      </c>
      <c r="BY194">
        <v>26</v>
      </c>
      <c r="BZ194" t="s">
        <v>1076</v>
      </c>
      <c r="CA194" t="s">
        <v>569</v>
      </c>
      <c r="CB194">
        <v>1</v>
      </c>
      <c r="CC194" t="s">
        <v>553</v>
      </c>
      <c r="CD194">
        <v>2</v>
      </c>
      <c r="CE194" t="s">
        <v>601</v>
      </c>
      <c r="CF194">
        <v>3</v>
      </c>
      <c r="CG194" t="s">
        <v>576</v>
      </c>
      <c r="CH194">
        <v>1</v>
      </c>
      <c r="CI194" t="s">
        <v>556</v>
      </c>
      <c r="CJ194">
        <v>2</v>
      </c>
      <c r="CK194" t="s">
        <v>667</v>
      </c>
      <c r="CL194" t="s">
        <v>578</v>
      </c>
      <c r="CM194">
        <v>1</v>
      </c>
      <c r="CN194" t="s">
        <v>522</v>
      </c>
      <c r="CO194">
        <v>5.5</v>
      </c>
      <c r="CP194">
        <v>8</v>
      </c>
      <c r="CQ194" t="s">
        <v>520</v>
      </c>
      <c r="CR194" t="s">
        <v>574</v>
      </c>
      <c r="CS194" t="s">
        <v>39</v>
      </c>
    </row>
    <row r="195" spans="1:97" x14ac:dyDescent="0.35">
      <c r="A195" t="s">
        <v>89</v>
      </c>
      <c r="B195" t="s">
        <v>252</v>
      </c>
      <c r="C195">
        <v>937</v>
      </c>
      <c r="D195" s="5">
        <v>933</v>
      </c>
      <c r="E195">
        <v>1</v>
      </c>
      <c r="F195">
        <v>100</v>
      </c>
      <c r="G195">
        <v>214</v>
      </c>
      <c r="H195" t="b">
        <v>1</v>
      </c>
      <c r="I195">
        <v>5</v>
      </c>
      <c r="J195">
        <v>4</v>
      </c>
      <c r="K195" t="s">
        <v>1122</v>
      </c>
      <c r="L195">
        <v>0</v>
      </c>
      <c r="M195">
        <v>0</v>
      </c>
      <c r="N195" t="s">
        <v>1082</v>
      </c>
      <c r="O195">
        <v>1</v>
      </c>
      <c r="P195">
        <v>4</v>
      </c>
      <c r="Q195" t="s">
        <v>1012</v>
      </c>
      <c r="R195" t="s">
        <v>39</v>
      </c>
      <c r="S195">
        <v>1</v>
      </c>
      <c r="T195" t="s">
        <v>39</v>
      </c>
      <c r="U195" t="s">
        <v>784</v>
      </c>
      <c r="V195">
        <v>1</v>
      </c>
      <c r="W195">
        <v>1</v>
      </c>
      <c r="X195" t="s">
        <v>40</v>
      </c>
      <c r="Y195">
        <v>4</v>
      </c>
      <c r="Z195" t="s">
        <v>39</v>
      </c>
      <c r="AA195">
        <v>1</v>
      </c>
      <c r="AB195" t="s">
        <v>47</v>
      </c>
      <c r="AC195" t="s">
        <v>48</v>
      </c>
      <c r="AD195">
        <v>23.5</v>
      </c>
      <c r="AE195">
        <v>8.5</v>
      </c>
      <c r="AF195">
        <v>9</v>
      </c>
      <c r="AG195" t="s">
        <v>57</v>
      </c>
      <c r="AH195" t="s">
        <v>57</v>
      </c>
      <c r="AI195" t="s">
        <v>57</v>
      </c>
      <c r="AJ195">
        <v>4</v>
      </c>
      <c r="AK195">
        <v>4</v>
      </c>
      <c r="AL195">
        <v>0</v>
      </c>
      <c r="AM195">
        <v>8</v>
      </c>
      <c r="AN195" t="s">
        <v>61</v>
      </c>
      <c r="AO195">
        <v>0</v>
      </c>
      <c r="AP195">
        <v>3</v>
      </c>
      <c r="AR195" s="9">
        <v>43904.847650462965</v>
      </c>
      <c r="AS195">
        <v>100</v>
      </c>
      <c r="AT195" t="s">
        <v>514</v>
      </c>
      <c r="AU195" t="s">
        <v>52</v>
      </c>
      <c r="AV195">
        <v>3</v>
      </c>
      <c r="AW195" t="s">
        <v>57</v>
      </c>
      <c r="AX195">
        <v>4</v>
      </c>
      <c r="AY195" t="s">
        <v>52</v>
      </c>
      <c r="AZ195">
        <v>1</v>
      </c>
      <c r="BA195">
        <v>8</v>
      </c>
      <c r="BB195" t="s">
        <v>61</v>
      </c>
      <c r="BC195">
        <v>0</v>
      </c>
      <c r="BD195">
        <v>3</v>
      </c>
      <c r="BE195" t="s">
        <v>39</v>
      </c>
      <c r="BF195">
        <v>1</v>
      </c>
      <c r="BG195">
        <v>0</v>
      </c>
      <c r="BH195">
        <v>0</v>
      </c>
      <c r="BI195">
        <v>2</v>
      </c>
      <c r="BJ195" t="s">
        <v>566</v>
      </c>
      <c r="BK195" t="s">
        <v>567</v>
      </c>
      <c r="BL195" t="s">
        <v>566</v>
      </c>
      <c r="BM195" t="s">
        <v>567</v>
      </c>
      <c r="BN195" s="5">
        <v>2</v>
      </c>
      <c r="BO195" t="s">
        <v>594</v>
      </c>
      <c r="BP195" t="s">
        <v>560</v>
      </c>
      <c r="BQ195">
        <v>23.5</v>
      </c>
      <c r="BR195">
        <v>3.5</v>
      </c>
      <c r="BS195">
        <v>77</v>
      </c>
      <c r="BT195">
        <v>0</v>
      </c>
      <c r="BU195">
        <v>0</v>
      </c>
      <c r="BV195" t="s">
        <v>542</v>
      </c>
      <c r="BW195">
        <v>1995</v>
      </c>
      <c r="BX195">
        <v>1</v>
      </c>
      <c r="BY195">
        <v>25</v>
      </c>
      <c r="BZ195" t="s">
        <v>1075</v>
      </c>
      <c r="CA195" t="s">
        <v>569</v>
      </c>
      <c r="CB195">
        <v>1</v>
      </c>
      <c r="CC195" t="s">
        <v>553</v>
      </c>
      <c r="CD195">
        <v>2</v>
      </c>
      <c r="CE195" t="s">
        <v>554</v>
      </c>
      <c r="CF195">
        <v>1</v>
      </c>
      <c r="CG195" t="s">
        <v>576</v>
      </c>
      <c r="CH195">
        <v>1</v>
      </c>
      <c r="CI195" t="s">
        <v>556</v>
      </c>
      <c r="CJ195">
        <v>2</v>
      </c>
      <c r="CK195" t="s">
        <v>677</v>
      </c>
      <c r="CL195" t="s">
        <v>578</v>
      </c>
      <c r="CM195">
        <v>1</v>
      </c>
      <c r="CN195" t="s">
        <v>521</v>
      </c>
      <c r="CO195">
        <v>7.5</v>
      </c>
      <c r="CP195">
        <v>8</v>
      </c>
      <c r="CQ195" t="s">
        <v>520</v>
      </c>
      <c r="CR195" t="s">
        <v>561</v>
      </c>
      <c r="CS195" t="s">
        <v>39</v>
      </c>
    </row>
    <row r="196" spans="1:97" x14ac:dyDescent="0.35">
      <c r="A196" t="s">
        <v>89</v>
      </c>
      <c r="B196" t="s">
        <v>319</v>
      </c>
      <c r="C196">
        <v>943</v>
      </c>
      <c r="D196" s="5">
        <v>943</v>
      </c>
      <c r="E196">
        <v>1</v>
      </c>
      <c r="F196">
        <v>100</v>
      </c>
      <c r="G196">
        <v>41</v>
      </c>
      <c r="H196" t="b">
        <v>1</v>
      </c>
      <c r="I196">
        <v>5</v>
      </c>
      <c r="J196">
        <v>3</v>
      </c>
      <c r="K196" t="s">
        <v>1119</v>
      </c>
      <c r="L196">
        <v>0</v>
      </c>
      <c r="M196">
        <v>0</v>
      </c>
      <c r="O196">
        <v>1</v>
      </c>
      <c r="P196">
        <v>4</v>
      </c>
      <c r="Q196" t="s">
        <v>1012</v>
      </c>
      <c r="R196" t="s">
        <v>50</v>
      </c>
      <c r="S196">
        <v>0</v>
      </c>
      <c r="U196" t="s">
        <v>785</v>
      </c>
      <c r="V196">
        <v>0</v>
      </c>
      <c r="W196">
        <v>0</v>
      </c>
      <c r="Z196" t="s">
        <v>50</v>
      </c>
      <c r="AA196">
        <v>0</v>
      </c>
      <c r="AB196" t="s">
        <v>47</v>
      </c>
      <c r="AC196" t="s">
        <v>62</v>
      </c>
      <c r="AD196">
        <v>23.5</v>
      </c>
      <c r="AE196">
        <v>7.5</v>
      </c>
      <c r="AF196">
        <v>8</v>
      </c>
      <c r="AG196" t="s">
        <v>57</v>
      </c>
      <c r="AH196" t="s">
        <v>57</v>
      </c>
      <c r="AI196" t="s">
        <v>57</v>
      </c>
      <c r="AJ196">
        <v>4</v>
      </c>
      <c r="AK196">
        <v>4</v>
      </c>
      <c r="AL196">
        <v>0</v>
      </c>
      <c r="AM196">
        <v>8</v>
      </c>
      <c r="AN196" t="s">
        <v>45</v>
      </c>
      <c r="AO196">
        <v>2</v>
      </c>
      <c r="AP196">
        <v>5</v>
      </c>
      <c r="AQ196">
        <v>0.85</v>
      </c>
      <c r="AR196" s="9" t="s">
        <v>515</v>
      </c>
      <c r="AS196" t="s">
        <v>515</v>
      </c>
      <c r="AT196" t="s">
        <v>515</v>
      </c>
      <c r="AU196" t="s">
        <v>52</v>
      </c>
      <c r="AV196">
        <v>3</v>
      </c>
      <c r="AW196" t="s">
        <v>52</v>
      </c>
      <c r="AX196">
        <v>3</v>
      </c>
      <c r="AY196" t="s">
        <v>52</v>
      </c>
      <c r="AZ196">
        <v>3</v>
      </c>
      <c r="BA196">
        <v>9</v>
      </c>
      <c r="BB196" t="s">
        <v>61</v>
      </c>
      <c r="BC196">
        <v>0</v>
      </c>
      <c r="BD196">
        <v>3</v>
      </c>
      <c r="BG196">
        <v>0</v>
      </c>
      <c r="BH196">
        <v>0</v>
      </c>
      <c r="BI196">
        <v>2</v>
      </c>
      <c r="BJ196" t="s">
        <v>566</v>
      </c>
      <c r="BK196" t="s">
        <v>567</v>
      </c>
      <c r="BL196" t="s">
        <v>566</v>
      </c>
      <c r="BM196" t="s">
        <v>567</v>
      </c>
      <c r="BN196" s="5">
        <v>2</v>
      </c>
      <c r="BO196" t="s">
        <v>594</v>
      </c>
      <c r="BP196" t="s">
        <v>560</v>
      </c>
      <c r="BQ196">
        <v>23.5</v>
      </c>
      <c r="BR196">
        <v>3.5</v>
      </c>
      <c r="BS196">
        <v>77</v>
      </c>
      <c r="BT196">
        <v>0</v>
      </c>
      <c r="BU196">
        <v>0</v>
      </c>
      <c r="BV196" t="s">
        <v>568</v>
      </c>
      <c r="BW196">
        <v>1994</v>
      </c>
      <c r="BX196">
        <v>0</v>
      </c>
      <c r="BY196">
        <v>26</v>
      </c>
      <c r="BZ196" t="s">
        <v>1076</v>
      </c>
      <c r="CA196" t="s">
        <v>569</v>
      </c>
      <c r="CB196">
        <v>1</v>
      </c>
      <c r="CC196" t="s">
        <v>553</v>
      </c>
      <c r="CD196">
        <v>2</v>
      </c>
      <c r="CE196" t="s">
        <v>570</v>
      </c>
      <c r="CF196">
        <v>2</v>
      </c>
      <c r="CG196" t="s">
        <v>571</v>
      </c>
      <c r="CH196">
        <v>2</v>
      </c>
      <c r="CI196" t="s">
        <v>556</v>
      </c>
      <c r="CJ196">
        <v>2</v>
      </c>
      <c r="CK196" t="s">
        <v>671</v>
      </c>
      <c r="CL196" t="s">
        <v>578</v>
      </c>
      <c r="CM196">
        <v>1</v>
      </c>
      <c r="CN196" t="s">
        <v>521</v>
      </c>
      <c r="CO196">
        <v>7.5</v>
      </c>
      <c r="CP196">
        <v>8</v>
      </c>
      <c r="CQ196" t="s">
        <v>520</v>
      </c>
      <c r="CR196" t="s">
        <v>585</v>
      </c>
      <c r="CS196" t="s">
        <v>39</v>
      </c>
    </row>
    <row r="197" spans="1:97" x14ac:dyDescent="0.35">
      <c r="A197" t="s">
        <v>89</v>
      </c>
      <c r="B197" t="s">
        <v>289</v>
      </c>
      <c r="C197">
        <v>1006</v>
      </c>
      <c r="D197" s="5">
        <v>1005</v>
      </c>
      <c r="E197">
        <v>1</v>
      </c>
      <c r="F197">
        <v>100</v>
      </c>
      <c r="G197">
        <v>41</v>
      </c>
      <c r="H197" t="b">
        <v>1</v>
      </c>
      <c r="I197">
        <v>5</v>
      </c>
      <c r="J197">
        <v>5</v>
      </c>
      <c r="K197" t="s">
        <v>1120</v>
      </c>
      <c r="L197">
        <v>0</v>
      </c>
      <c r="M197">
        <v>0</v>
      </c>
      <c r="N197" t="s">
        <v>1082</v>
      </c>
      <c r="O197">
        <v>1</v>
      </c>
      <c r="P197">
        <v>4</v>
      </c>
      <c r="Q197" t="s">
        <v>1012</v>
      </c>
      <c r="R197" t="s">
        <v>39</v>
      </c>
      <c r="S197">
        <v>1</v>
      </c>
      <c r="T197" t="s">
        <v>39</v>
      </c>
      <c r="U197" t="s">
        <v>784</v>
      </c>
      <c r="V197">
        <v>1</v>
      </c>
      <c r="W197">
        <v>1</v>
      </c>
      <c r="X197" t="s">
        <v>59</v>
      </c>
      <c r="Y197">
        <v>2</v>
      </c>
      <c r="Z197" t="s">
        <v>39</v>
      </c>
      <c r="AA197">
        <v>1</v>
      </c>
      <c r="AB197" t="s">
        <v>41</v>
      </c>
      <c r="AC197" t="s">
        <v>42</v>
      </c>
      <c r="AD197">
        <v>24.5</v>
      </c>
      <c r="AE197">
        <v>9.5</v>
      </c>
      <c r="AF197">
        <v>9</v>
      </c>
      <c r="AG197" t="s">
        <v>57</v>
      </c>
      <c r="AH197" t="s">
        <v>57</v>
      </c>
      <c r="AI197" t="s">
        <v>57</v>
      </c>
      <c r="AJ197">
        <v>4</v>
      </c>
      <c r="AK197">
        <v>4</v>
      </c>
      <c r="AL197">
        <v>0</v>
      </c>
      <c r="AM197">
        <v>8</v>
      </c>
      <c r="AN197" t="s">
        <v>61</v>
      </c>
      <c r="AO197">
        <v>0</v>
      </c>
      <c r="AP197">
        <v>3</v>
      </c>
      <c r="AR197" s="9">
        <v>43904.756851851853</v>
      </c>
      <c r="AS197">
        <v>100</v>
      </c>
      <c r="AT197" t="s">
        <v>514</v>
      </c>
      <c r="AU197" t="s">
        <v>52</v>
      </c>
      <c r="AV197">
        <v>3</v>
      </c>
      <c r="AW197" t="s">
        <v>57</v>
      </c>
      <c r="AX197">
        <v>4</v>
      </c>
      <c r="AY197" t="s">
        <v>57</v>
      </c>
      <c r="AZ197">
        <v>0</v>
      </c>
      <c r="BA197">
        <v>7</v>
      </c>
      <c r="BB197" t="s">
        <v>45</v>
      </c>
      <c r="BC197">
        <v>2</v>
      </c>
      <c r="BD197">
        <v>5</v>
      </c>
      <c r="BE197" t="s">
        <v>39</v>
      </c>
      <c r="BF197">
        <v>1</v>
      </c>
      <c r="BG197">
        <v>0</v>
      </c>
      <c r="BH197">
        <v>0</v>
      </c>
      <c r="BI197">
        <v>2</v>
      </c>
      <c r="BJ197" t="s">
        <v>566</v>
      </c>
      <c r="BK197" t="s">
        <v>567</v>
      </c>
      <c r="BL197" t="s">
        <v>566</v>
      </c>
      <c r="BM197" t="s">
        <v>567</v>
      </c>
      <c r="BN197" s="5">
        <v>2</v>
      </c>
      <c r="BO197" t="s">
        <v>594</v>
      </c>
      <c r="BP197" t="s">
        <v>560</v>
      </c>
      <c r="BQ197">
        <v>23.5</v>
      </c>
      <c r="BR197">
        <v>3.5</v>
      </c>
      <c r="BS197">
        <v>77</v>
      </c>
      <c r="BT197">
        <v>0</v>
      </c>
      <c r="BU197">
        <v>0</v>
      </c>
      <c r="BV197" t="s">
        <v>568</v>
      </c>
      <c r="BW197">
        <v>1994</v>
      </c>
      <c r="BX197">
        <v>0</v>
      </c>
      <c r="BY197">
        <v>26</v>
      </c>
      <c r="BZ197" t="s">
        <v>1076</v>
      </c>
      <c r="CA197" t="s">
        <v>552</v>
      </c>
      <c r="CB197">
        <v>4</v>
      </c>
      <c r="CC197" t="s">
        <v>590</v>
      </c>
      <c r="CD197">
        <v>1</v>
      </c>
      <c r="CE197" t="s">
        <v>570</v>
      </c>
      <c r="CF197">
        <v>2</v>
      </c>
      <c r="CG197" t="s">
        <v>576</v>
      </c>
      <c r="CH197">
        <v>1</v>
      </c>
      <c r="CI197" t="s">
        <v>556</v>
      </c>
      <c r="CJ197">
        <v>2</v>
      </c>
      <c r="CK197" t="s">
        <v>673</v>
      </c>
      <c r="CL197" t="s">
        <v>648</v>
      </c>
      <c r="CM197">
        <v>2</v>
      </c>
      <c r="CN197" t="s">
        <v>519</v>
      </c>
      <c r="CO197">
        <v>8.5</v>
      </c>
      <c r="CP197">
        <v>9</v>
      </c>
      <c r="CQ197" t="s">
        <v>520</v>
      </c>
      <c r="CR197" t="s">
        <v>561</v>
      </c>
      <c r="CS197" t="s">
        <v>39</v>
      </c>
    </row>
    <row r="198" spans="1:97" x14ac:dyDescent="0.35">
      <c r="A198" t="s">
        <v>95</v>
      </c>
      <c r="B198" t="s">
        <v>290</v>
      </c>
      <c r="C198">
        <v>1007</v>
      </c>
      <c r="D198" s="5">
        <v>1006</v>
      </c>
      <c r="E198">
        <v>1</v>
      </c>
      <c r="F198">
        <v>100</v>
      </c>
      <c r="G198">
        <v>55</v>
      </c>
      <c r="H198" t="b">
        <v>1</v>
      </c>
      <c r="I198">
        <v>5</v>
      </c>
      <c r="J198">
        <v>4</v>
      </c>
      <c r="K198" t="s">
        <v>1114</v>
      </c>
      <c r="L198">
        <v>1</v>
      </c>
      <c r="M198">
        <v>0</v>
      </c>
      <c r="N198" t="s">
        <v>1082</v>
      </c>
      <c r="O198">
        <v>2</v>
      </c>
      <c r="P198">
        <v>4</v>
      </c>
      <c r="Q198" t="s">
        <v>1011</v>
      </c>
      <c r="R198" t="s">
        <v>39</v>
      </c>
      <c r="S198">
        <v>1</v>
      </c>
      <c r="T198" t="s">
        <v>50</v>
      </c>
      <c r="U198" t="s">
        <v>785</v>
      </c>
      <c r="V198">
        <v>1</v>
      </c>
      <c r="W198">
        <v>0</v>
      </c>
      <c r="X198" t="s">
        <v>59</v>
      </c>
      <c r="Y198">
        <v>2</v>
      </c>
      <c r="Z198" t="s">
        <v>39</v>
      </c>
      <c r="AA198">
        <v>1</v>
      </c>
      <c r="AB198" t="s">
        <v>41</v>
      </c>
      <c r="AC198" t="s">
        <v>48</v>
      </c>
      <c r="AD198">
        <v>24.5</v>
      </c>
      <c r="AE198">
        <v>8.5</v>
      </c>
      <c r="AF198">
        <v>8</v>
      </c>
      <c r="AG198" t="s">
        <v>57</v>
      </c>
      <c r="AH198" t="s">
        <v>57</v>
      </c>
      <c r="AI198" t="s">
        <v>43</v>
      </c>
      <c r="AJ198">
        <v>4</v>
      </c>
      <c r="AK198">
        <v>4</v>
      </c>
      <c r="AL198">
        <v>4</v>
      </c>
      <c r="AM198">
        <v>12</v>
      </c>
      <c r="AN198" t="s">
        <v>61</v>
      </c>
      <c r="AO198">
        <v>0</v>
      </c>
      <c r="AP198">
        <v>3</v>
      </c>
      <c r="AR198" s="9" t="s">
        <v>515</v>
      </c>
      <c r="AS198" t="s">
        <v>515</v>
      </c>
      <c r="AT198" t="s">
        <v>515</v>
      </c>
      <c r="AU198" t="s">
        <v>57</v>
      </c>
      <c r="AV198">
        <v>4</v>
      </c>
      <c r="AW198" t="s">
        <v>57</v>
      </c>
      <c r="AX198">
        <v>4</v>
      </c>
      <c r="AY198" t="s">
        <v>57</v>
      </c>
      <c r="AZ198">
        <v>4</v>
      </c>
      <c r="BA198">
        <v>12</v>
      </c>
      <c r="BB198" t="s">
        <v>58</v>
      </c>
      <c r="BC198">
        <v>-1</v>
      </c>
      <c r="BD198">
        <v>2</v>
      </c>
      <c r="BG198">
        <v>0</v>
      </c>
      <c r="BH198">
        <v>0</v>
      </c>
      <c r="BI198">
        <v>2</v>
      </c>
      <c r="BJ198" t="s">
        <v>566</v>
      </c>
      <c r="BK198" t="s">
        <v>567</v>
      </c>
      <c r="BL198" t="s">
        <v>566</v>
      </c>
      <c r="BM198" t="s">
        <v>567</v>
      </c>
      <c r="BN198" s="5">
        <v>2</v>
      </c>
      <c r="BO198" t="s">
        <v>41</v>
      </c>
      <c r="BP198" t="s">
        <v>560</v>
      </c>
      <c r="BQ198">
        <v>24.5</v>
      </c>
      <c r="BR198">
        <v>3.5</v>
      </c>
      <c r="BS198">
        <v>70</v>
      </c>
      <c r="BT198">
        <v>0</v>
      </c>
      <c r="BU198">
        <v>0</v>
      </c>
      <c r="BV198" t="s">
        <v>542</v>
      </c>
      <c r="BW198">
        <v>1994</v>
      </c>
      <c r="BX198">
        <v>1</v>
      </c>
      <c r="BY198">
        <v>26</v>
      </c>
      <c r="BZ198" t="s">
        <v>1076</v>
      </c>
      <c r="CA198" t="s">
        <v>552</v>
      </c>
      <c r="CB198">
        <v>4</v>
      </c>
      <c r="CC198" t="s">
        <v>590</v>
      </c>
      <c r="CD198">
        <v>1</v>
      </c>
      <c r="CE198" t="s">
        <v>554</v>
      </c>
      <c r="CF198">
        <v>1</v>
      </c>
      <c r="CG198" t="s">
        <v>571</v>
      </c>
      <c r="CH198">
        <v>2</v>
      </c>
      <c r="CI198" t="s">
        <v>556</v>
      </c>
      <c r="CJ198">
        <v>2</v>
      </c>
      <c r="CK198" t="s">
        <v>662</v>
      </c>
      <c r="CL198" t="s">
        <v>578</v>
      </c>
      <c r="CM198">
        <v>1</v>
      </c>
      <c r="CN198" t="s">
        <v>42</v>
      </c>
      <c r="CO198">
        <v>9.5</v>
      </c>
      <c r="CP198">
        <v>9</v>
      </c>
      <c r="CQ198" t="s">
        <v>525</v>
      </c>
      <c r="CR198" t="s">
        <v>561</v>
      </c>
      <c r="CS198" t="s">
        <v>39</v>
      </c>
    </row>
    <row r="199" spans="1:97" x14ac:dyDescent="0.35">
      <c r="A199" t="s">
        <v>89</v>
      </c>
      <c r="B199" t="s">
        <v>320</v>
      </c>
      <c r="C199">
        <v>1012</v>
      </c>
      <c r="D199" s="5">
        <v>1011</v>
      </c>
      <c r="E199">
        <v>1</v>
      </c>
      <c r="F199">
        <v>100</v>
      </c>
      <c r="G199">
        <v>80</v>
      </c>
      <c r="H199" t="b">
        <v>1</v>
      </c>
      <c r="I199">
        <v>5</v>
      </c>
      <c r="J199">
        <v>5</v>
      </c>
      <c r="K199" t="s">
        <v>1128</v>
      </c>
      <c r="L199">
        <v>0</v>
      </c>
      <c r="M199">
        <v>0</v>
      </c>
      <c r="N199" t="s">
        <v>1082</v>
      </c>
      <c r="O199">
        <v>1</v>
      </c>
      <c r="P199">
        <v>4</v>
      </c>
      <c r="Q199" t="s">
        <v>1012</v>
      </c>
      <c r="R199" t="s">
        <v>39</v>
      </c>
      <c r="S199">
        <v>1</v>
      </c>
      <c r="T199" t="s">
        <v>39</v>
      </c>
      <c r="U199" t="s">
        <v>784</v>
      </c>
      <c r="V199">
        <v>1</v>
      </c>
      <c r="W199">
        <v>1</v>
      </c>
      <c r="X199" t="s">
        <v>46</v>
      </c>
      <c r="Y199">
        <v>3</v>
      </c>
      <c r="Z199" t="s">
        <v>39</v>
      </c>
      <c r="AA199">
        <v>1</v>
      </c>
      <c r="AB199" t="s">
        <v>41</v>
      </c>
      <c r="AC199" t="s">
        <v>48</v>
      </c>
      <c r="AD199">
        <v>24.5</v>
      </c>
      <c r="AE199">
        <v>8.5</v>
      </c>
      <c r="AF199">
        <v>8</v>
      </c>
      <c r="AG199" t="s">
        <v>57</v>
      </c>
      <c r="AH199" t="s">
        <v>57</v>
      </c>
      <c r="AI199" t="s">
        <v>57</v>
      </c>
      <c r="AJ199">
        <v>4</v>
      </c>
      <c r="AK199">
        <v>4</v>
      </c>
      <c r="AL199">
        <v>0</v>
      </c>
      <c r="AM199">
        <v>8</v>
      </c>
      <c r="AN199" t="s">
        <v>45</v>
      </c>
      <c r="AO199">
        <v>2</v>
      </c>
      <c r="AP199">
        <v>5</v>
      </c>
      <c r="AR199" s="9">
        <v>43905.023518518516</v>
      </c>
      <c r="AS199">
        <v>100</v>
      </c>
      <c r="AT199" t="s">
        <v>514</v>
      </c>
      <c r="AU199" t="s">
        <v>52</v>
      </c>
      <c r="AV199">
        <v>3</v>
      </c>
      <c r="AW199" t="s">
        <v>57</v>
      </c>
      <c r="AX199">
        <v>4</v>
      </c>
      <c r="AY199" t="s">
        <v>57</v>
      </c>
      <c r="AZ199">
        <v>0</v>
      </c>
      <c r="BA199">
        <v>7</v>
      </c>
      <c r="BB199" t="s">
        <v>61</v>
      </c>
      <c r="BC199">
        <v>0</v>
      </c>
      <c r="BD199">
        <v>3</v>
      </c>
      <c r="BE199" t="s">
        <v>50</v>
      </c>
      <c r="BF199">
        <v>0</v>
      </c>
      <c r="BG199">
        <v>0</v>
      </c>
      <c r="BH199">
        <v>0</v>
      </c>
      <c r="BI199">
        <v>2</v>
      </c>
      <c r="BJ199" t="s">
        <v>566</v>
      </c>
      <c r="BK199" t="s">
        <v>567</v>
      </c>
      <c r="BL199" t="s">
        <v>566</v>
      </c>
      <c r="BM199" t="s">
        <v>567</v>
      </c>
      <c r="BN199" s="5">
        <v>2</v>
      </c>
      <c r="BO199" t="s">
        <v>41</v>
      </c>
      <c r="BP199" t="s">
        <v>560</v>
      </c>
      <c r="BQ199">
        <v>24.5</v>
      </c>
      <c r="BR199">
        <v>3.5</v>
      </c>
      <c r="BS199">
        <v>70</v>
      </c>
      <c r="BT199">
        <v>0</v>
      </c>
      <c r="BU199">
        <v>0</v>
      </c>
      <c r="BV199" t="s">
        <v>568</v>
      </c>
      <c r="BW199">
        <v>1994</v>
      </c>
      <c r="BX199">
        <v>0</v>
      </c>
      <c r="BY199">
        <v>26</v>
      </c>
      <c r="BZ199" t="s">
        <v>1076</v>
      </c>
      <c r="CA199" t="s">
        <v>552</v>
      </c>
      <c r="CB199">
        <v>4</v>
      </c>
      <c r="CC199" t="s">
        <v>590</v>
      </c>
      <c r="CD199">
        <v>1</v>
      </c>
      <c r="CE199" t="s">
        <v>570</v>
      </c>
      <c r="CF199">
        <v>2</v>
      </c>
      <c r="CG199" t="s">
        <v>576</v>
      </c>
      <c r="CH199">
        <v>1</v>
      </c>
      <c r="CI199" t="s">
        <v>556</v>
      </c>
      <c r="CJ199">
        <v>2</v>
      </c>
      <c r="CK199" t="s">
        <v>688</v>
      </c>
      <c r="CL199" t="s">
        <v>578</v>
      </c>
      <c r="CM199">
        <v>1</v>
      </c>
      <c r="CN199" t="s">
        <v>519</v>
      </c>
      <c r="CO199">
        <v>8.5</v>
      </c>
      <c r="CP199">
        <v>8</v>
      </c>
      <c r="CQ199" t="s">
        <v>520</v>
      </c>
      <c r="CR199" t="s">
        <v>585</v>
      </c>
      <c r="CS199" t="s">
        <v>39</v>
      </c>
    </row>
    <row r="200" spans="1:97" x14ac:dyDescent="0.35">
      <c r="A200" t="s">
        <v>95</v>
      </c>
      <c r="B200" t="s">
        <v>321</v>
      </c>
      <c r="C200">
        <v>1025</v>
      </c>
      <c r="D200" s="5">
        <v>1024</v>
      </c>
      <c r="E200">
        <v>1</v>
      </c>
      <c r="F200">
        <v>100</v>
      </c>
      <c r="G200">
        <v>61</v>
      </c>
      <c r="H200" t="b">
        <v>1</v>
      </c>
      <c r="I200">
        <v>5</v>
      </c>
      <c r="J200">
        <v>5</v>
      </c>
      <c r="K200" t="s">
        <v>1127</v>
      </c>
      <c r="L200">
        <v>1</v>
      </c>
      <c r="M200">
        <v>0</v>
      </c>
      <c r="N200" t="s">
        <v>1082</v>
      </c>
      <c r="O200">
        <v>2</v>
      </c>
      <c r="P200">
        <v>4</v>
      </c>
      <c r="Q200" t="s">
        <v>1011</v>
      </c>
      <c r="R200" t="s">
        <v>39</v>
      </c>
      <c r="S200">
        <v>1</v>
      </c>
      <c r="T200" t="s">
        <v>39</v>
      </c>
      <c r="U200" t="s">
        <v>784</v>
      </c>
      <c r="V200">
        <v>1</v>
      </c>
      <c r="W200">
        <v>1</v>
      </c>
      <c r="X200" t="s">
        <v>59</v>
      </c>
      <c r="Y200">
        <v>2</v>
      </c>
      <c r="Z200" t="s">
        <v>39</v>
      </c>
      <c r="AA200">
        <v>1</v>
      </c>
      <c r="AB200" t="s">
        <v>47</v>
      </c>
      <c r="AC200" t="s">
        <v>48</v>
      </c>
      <c r="AD200">
        <v>23.5</v>
      </c>
      <c r="AE200">
        <v>8.5</v>
      </c>
      <c r="AF200">
        <v>9</v>
      </c>
      <c r="AG200" t="s">
        <v>52</v>
      </c>
      <c r="AH200" t="s">
        <v>52</v>
      </c>
      <c r="AI200" t="s">
        <v>52</v>
      </c>
      <c r="AJ200">
        <v>3</v>
      </c>
      <c r="AK200">
        <v>3</v>
      </c>
      <c r="AL200">
        <v>1</v>
      </c>
      <c r="AM200">
        <v>7</v>
      </c>
      <c r="AN200" t="s">
        <v>58</v>
      </c>
      <c r="AO200">
        <v>-1</v>
      </c>
      <c r="AP200">
        <v>2</v>
      </c>
      <c r="AR200" s="9">
        <v>43904.720659722225</v>
      </c>
      <c r="AS200">
        <v>100</v>
      </c>
      <c r="AT200" t="s">
        <v>514</v>
      </c>
      <c r="AU200" t="s">
        <v>52</v>
      </c>
      <c r="AV200">
        <v>3</v>
      </c>
      <c r="AW200" t="s">
        <v>52</v>
      </c>
      <c r="AX200">
        <v>3</v>
      </c>
      <c r="AY200" t="s">
        <v>43</v>
      </c>
      <c r="AZ200">
        <v>4</v>
      </c>
      <c r="BA200">
        <v>10</v>
      </c>
      <c r="BB200" t="s">
        <v>64</v>
      </c>
      <c r="BC200">
        <v>-2</v>
      </c>
      <c r="BD200">
        <v>1</v>
      </c>
      <c r="BE200" t="s">
        <v>39</v>
      </c>
      <c r="BF200">
        <v>1</v>
      </c>
      <c r="BG200">
        <v>0</v>
      </c>
      <c r="BH200">
        <v>0</v>
      </c>
      <c r="BI200">
        <v>2</v>
      </c>
      <c r="BJ200" t="s">
        <v>566</v>
      </c>
      <c r="BK200" t="s">
        <v>567</v>
      </c>
      <c r="BL200" t="s">
        <v>566</v>
      </c>
      <c r="BM200" t="s">
        <v>567</v>
      </c>
      <c r="BN200" s="5">
        <v>2</v>
      </c>
      <c r="BO200" t="s">
        <v>41</v>
      </c>
      <c r="BP200" t="s">
        <v>560</v>
      </c>
      <c r="BQ200">
        <v>24.5</v>
      </c>
      <c r="BR200">
        <v>3.5</v>
      </c>
      <c r="BS200">
        <v>70</v>
      </c>
      <c r="BT200">
        <v>0</v>
      </c>
      <c r="BU200">
        <v>0</v>
      </c>
      <c r="BV200" t="s">
        <v>568</v>
      </c>
      <c r="BW200">
        <v>1994</v>
      </c>
      <c r="BX200">
        <v>0</v>
      </c>
      <c r="BY200">
        <v>26</v>
      </c>
      <c r="BZ200" t="s">
        <v>1076</v>
      </c>
      <c r="CA200" t="s">
        <v>552</v>
      </c>
      <c r="CB200">
        <v>4</v>
      </c>
      <c r="CC200" t="s">
        <v>553</v>
      </c>
      <c r="CD200">
        <v>2</v>
      </c>
      <c r="CE200" t="s">
        <v>554</v>
      </c>
      <c r="CF200">
        <v>1</v>
      </c>
      <c r="CG200" t="s">
        <v>571</v>
      </c>
      <c r="CH200">
        <v>2</v>
      </c>
      <c r="CI200" t="s">
        <v>556</v>
      </c>
      <c r="CJ200">
        <v>2</v>
      </c>
      <c r="CK200" t="s">
        <v>686</v>
      </c>
      <c r="CL200" t="s">
        <v>648</v>
      </c>
      <c r="CM200">
        <v>2</v>
      </c>
      <c r="CN200" t="s">
        <v>521</v>
      </c>
      <c r="CO200">
        <v>7.5</v>
      </c>
      <c r="CP200">
        <v>7</v>
      </c>
      <c r="CQ200" t="s">
        <v>520</v>
      </c>
      <c r="CR200" t="s">
        <v>585</v>
      </c>
      <c r="CS200" t="s">
        <v>39</v>
      </c>
    </row>
    <row r="201" spans="1:97" x14ac:dyDescent="0.35">
      <c r="A201" t="s">
        <v>89</v>
      </c>
      <c r="B201" t="s">
        <v>258</v>
      </c>
      <c r="C201">
        <v>1040</v>
      </c>
      <c r="D201" s="5">
        <v>1039</v>
      </c>
      <c r="E201">
        <v>1</v>
      </c>
      <c r="F201">
        <v>100</v>
      </c>
      <c r="G201">
        <v>50</v>
      </c>
      <c r="H201" t="b">
        <v>1</v>
      </c>
      <c r="I201">
        <v>4</v>
      </c>
      <c r="J201">
        <v>4</v>
      </c>
      <c r="K201" t="s">
        <v>1129</v>
      </c>
      <c r="L201">
        <v>0</v>
      </c>
      <c r="M201">
        <v>0</v>
      </c>
      <c r="N201" t="s">
        <v>1082</v>
      </c>
      <c r="O201">
        <v>1</v>
      </c>
      <c r="P201">
        <v>4</v>
      </c>
      <c r="Q201" t="s">
        <v>1012</v>
      </c>
      <c r="R201" t="s">
        <v>39</v>
      </c>
      <c r="S201">
        <v>1</v>
      </c>
      <c r="T201" t="s">
        <v>50</v>
      </c>
      <c r="U201" t="s">
        <v>785</v>
      </c>
      <c r="V201">
        <v>1</v>
      </c>
      <c r="W201">
        <v>0</v>
      </c>
      <c r="X201" t="s">
        <v>54</v>
      </c>
      <c r="Y201">
        <v>1</v>
      </c>
      <c r="Z201" t="s">
        <v>39</v>
      </c>
      <c r="AA201">
        <v>1</v>
      </c>
      <c r="AB201" t="s">
        <v>41</v>
      </c>
      <c r="AC201" t="s">
        <v>42</v>
      </c>
      <c r="AD201">
        <v>24.5</v>
      </c>
      <c r="AE201">
        <v>9.5</v>
      </c>
      <c r="AF201">
        <v>9</v>
      </c>
      <c r="AG201" t="s">
        <v>57</v>
      </c>
      <c r="AH201" t="s">
        <v>57</v>
      </c>
      <c r="AI201" t="s">
        <v>57</v>
      </c>
      <c r="AJ201">
        <v>4</v>
      </c>
      <c r="AK201">
        <v>4</v>
      </c>
      <c r="AL201">
        <v>0</v>
      </c>
      <c r="AM201">
        <v>8</v>
      </c>
      <c r="AN201" t="s">
        <v>61</v>
      </c>
      <c r="AO201">
        <v>0</v>
      </c>
      <c r="AP201">
        <v>3</v>
      </c>
      <c r="AR201" s="9">
        <v>43905.521261574075</v>
      </c>
      <c r="AS201">
        <v>100</v>
      </c>
      <c r="AT201" t="s">
        <v>514</v>
      </c>
      <c r="AU201" t="s">
        <v>57</v>
      </c>
      <c r="AV201">
        <v>4</v>
      </c>
      <c r="AW201" t="s">
        <v>57</v>
      </c>
      <c r="AX201">
        <v>4</v>
      </c>
      <c r="AY201" t="s">
        <v>57</v>
      </c>
      <c r="AZ201">
        <v>0</v>
      </c>
      <c r="BA201">
        <v>8</v>
      </c>
      <c r="BB201" t="s">
        <v>65</v>
      </c>
      <c r="BC201">
        <v>1</v>
      </c>
      <c r="BD201">
        <v>4</v>
      </c>
      <c r="BE201" t="s">
        <v>39</v>
      </c>
      <c r="BF201">
        <v>1</v>
      </c>
      <c r="BG201">
        <v>0</v>
      </c>
      <c r="BH201">
        <v>0</v>
      </c>
      <c r="BI201">
        <v>2</v>
      </c>
      <c r="BJ201" t="s">
        <v>566</v>
      </c>
      <c r="BK201" t="s">
        <v>567</v>
      </c>
      <c r="BL201" t="s">
        <v>566</v>
      </c>
      <c r="BM201" t="s">
        <v>567</v>
      </c>
      <c r="BN201" s="5">
        <v>2</v>
      </c>
      <c r="BO201" t="s">
        <v>594</v>
      </c>
      <c r="BP201" t="s">
        <v>560</v>
      </c>
      <c r="BQ201">
        <v>23.5</v>
      </c>
      <c r="BR201">
        <v>3.5</v>
      </c>
      <c r="BS201">
        <v>77</v>
      </c>
      <c r="BT201">
        <v>0</v>
      </c>
      <c r="BU201">
        <v>0</v>
      </c>
      <c r="BV201" t="s">
        <v>568</v>
      </c>
      <c r="BW201">
        <v>1996</v>
      </c>
      <c r="BX201">
        <v>0</v>
      </c>
      <c r="BY201">
        <v>24</v>
      </c>
      <c r="BZ201" t="s">
        <v>1075</v>
      </c>
      <c r="CA201" t="s">
        <v>569</v>
      </c>
      <c r="CB201">
        <v>1</v>
      </c>
      <c r="CC201" t="s">
        <v>553</v>
      </c>
      <c r="CD201">
        <v>2</v>
      </c>
      <c r="CE201" t="s">
        <v>601</v>
      </c>
      <c r="CF201">
        <v>3</v>
      </c>
      <c r="CG201" t="s">
        <v>576</v>
      </c>
      <c r="CH201">
        <v>1</v>
      </c>
      <c r="CI201" t="s">
        <v>556</v>
      </c>
      <c r="CJ201">
        <v>2</v>
      </c>
      <c r="CK201" t="s">
        <v>652</v>
      </c>
      <c r="CL201" t="s">
        <v>578</v>
      </c>
      <c r="CM201">
        <v>1</v>
      </c>
      <c r="CN201" t="s">
        <v>519</v>
      </c>
      <c r="CO201">
        <v>8.5</v>
      </c>
      <c r="CP201">
        <v>9</v>
      </c>
      <c r="CQ201" t="s">
        <v>524</v>
      </c>
      <c r="CR201" t="s">
        <v>574</v>
      </c>
      <c r="CS201" t="s">
        <v>39</v>
      </c>
    </row>
    <row r="202" spans="1:97" x14ac:dyDescent="0.35">
      <c r="A202" t="s">
        <v>89</v>
      </c>
      <c r="B202" t="s">
        <v>322</v>
      </c>
      <c r="C202">
        <v>1101</v>
      </c>
      <c r="D202" s="5">
        <v>1101</v>
      </c>
      <c r="E202">
        <v>1</v>
      </c>
      <c r="F202">
        <v>100</v>
      </c>
      <c r="G202">
        <v>35</v>
      </c>
      <c r="H202" t="b">
        <v>1</v>
      </c>
      <c r="I202">
        <v>4</v>
      </c>
      <c r="J202">
        <v>1</v>
      </c>
      <c r="K202" t="s">
        <v>1126</v>
      </c>
      <c r="L202">
        <v>0</v>
      </c>
      <c r="M202">
        <v>0</v>
      </c>
      <c r="N202" t="s">
        <v>1082</v>
      </c>
      <c r="O202">
        <v>1</v>
      </c>
      <c r="P202">
        <v>4</v>
      </c>
      <c r="Q202" t="s">
        <v>1012</v>
      </c>
      <c r="R202" t="s">
        <v>39</v>
      </c>
      <c r="S202">
        <v>1</v>
      </c>
      <c r="T202" t="s">
        <v>39</v>
      </c>
      <c r="U202" t="s">
        <v>784</v>
      </c>
      <c r="V202">
        <v>1</v>
      </c>
      <c r="W202">
        <v>1</v>
      </c>
      <c r="X202" t="s">
        <v>54</v>
      </c>
      <c r="Y202">
        <v>1</v>
      </c>
      <c r="Z202" t="s">
        <v>39</v>
      </c>
      <c r="AA202">
        <v>1</v>
      </c>
      <c r="AB202" t="s">
        <v>60</v>
      </c>
      <c r="AC202" t="s">
        <v>62</v>
      </c>
      <c r="AD202">
        <v>22.5</v>
      </c>
      <c r="AE202">
        <v>7.5</v>
      </c>
      <c r="AF202">
        <v>9</v>
      </c>
      <c r="AG202" t="s">
        <v>57</v>
      </c>
      <c r="AH202" t="s">
        <v>57</v>
      </c>
      <c r="AI202" t="s">
        <v>57</v>
      </c>
      <c r="AJ202">
        <v>4</v>
      </c>
      <c r="AK202">
        <v>4</v>
      </c>
      <c r="AL202">
        <v>0</v>
      </c>
      <c r="AM202">
        <v>8</v>
      </c>
      <c r="AN202" t="s">
        <v>65</v>
      </c>
      <c r="AO202">
        <v>1</v>
      </c>
      <c r="AP202">
        <v>4</v>
      </c>
      <c r="AR202" s="9" t="s">
        <v>515</v>
      </c>
      <c r="AS202" t="s">
        <v>515</v>
      </c>
      <c r="AT202" t="s">
        <v>515</v>
      </c>
      <c r="AU202" t="s">
        <v>57</v>
      </c>
      <c r="AV202">
        <v>4</v>
      </c>
      <c r="AW202" t="s">
        <v>57</v>
      </c>
      <c r="AX202">
        <v>4</v>
      </c>
      <c r="AY202" t="s">
        <v>57</v>
      </c>
      <c r="AZ202">
        <v>4</v>
      </c>
      <c r="BA202">
        <v>12</v>
      </c>
      <c r="BB202" t="s">
        <v>58</v>
      </c>
      <c r="BC202">
        <v>-1</v>
      </c>
      <c r="BD202">
        <v>2</v>
      </c>
      <c r="BG202">
        <v>0</v>
      </c>
      <c r="BH202">
        <v>0</v>
      </c>
      <c r="BI202">
        <v>1</v>
      </c>
      <c r="BJ202" t="s">
        <v>562</v>
      </c>
      <c r="BK202" t="s">
        <v>563</v>
      </c>
      <c r="BL202" t="s">
        <v>562</v>
      </c>
      <c r="BM202" t="s">
        <v>563</v>
      </c>
      <c r="BN202" s="5">
        <v>1</v>
      </c>
      <c r="BO202" t="s">
        <v>559</v>
      </c>
      <c r="BP202" t="s">
        <v>560</v>
      </c>
      <c r="BQ202">
        <v>22.5</v>
      </c>
      <c r="BR202">
        <v>3.5</v>
      </c>
      <c r="BS202">
        <v>100</v>
      </c>
      <c r="BT202">
        <v>0</v>
      </c>
      <c r="BU202">
        <v>0</v>
      </c>
      <c r="BV202" t="s">
        <v>568</v>
      </c>
      <c r="BW202">
        <v>1996</v>
      </c>
      <c r="BX202">
        <v>0</v>
      </c>
      <c r="BY202">
        <v>24</v>
      </c>
      <c r="BZ202" t="s">
        <v>1075</v>
      </c>
      <c r="CA202" t="s">
        <v>569</v>
      </c>
      <c r="CB202">
        <v>1</v>
      </c>
      <c r="CC202" t="s">
        <v>553</v>
      </c>
      <c r="CD202">
        <v>2</v>
      </c>
      <c r="CE202" t="s">
        <v>601</v>
      </c>
      <c r="CF202">
        <v>3</v>
      </c>
      <c r="CG202" t="s">
        <v>571</v>
      </c>
      <c r="CH202">
        <v>2</v>
      </c>
      <c r="CI202" t="s">
        <v>556</v>
      </c>
      <c r="CJ202">
        <v>2</v>
      </c>
      <c r="CK202" t="s">
        <v>684</v>
      </c>
      <c r="CL202" t="s">
        <v>578</v>
      </c>
      <c r="CM202">
        <v>1</v>
      </c>
      <c r="CN202" t="s">
        <v>521</v>
      </c>
      <c r="CO202">
        <v>7.5</v>
      </c>
      <c r="CP202">
        <v>9</v>
      </c>
      <c r="CQ202" t="s">
        <v>525</v>
      </c>
      <c r="CR202" t="s">
        <v>561</v>
      </c>
      <c r="CS202" t="s">
        <v>39</v>
      </c>
    </row>
    <row r="203" spans="1:97" x14ac:dyDescent="0.35">
      <c r="A203" t="s">
        <v>95</v>
      </c>
      <c r="B203" t="s">
        <v>323</v>
      </c>
      <c r="C203">
        <v>1140</v>
      </c>
      <c r="D203" s="5">
        <v>1137</v>
      </c>
      <c r="E203">
        <v>1</v>
      </c>
      <c r="F203">
        <v>100</v>
      </c>
      <c r="G203">
        <v>156</v>
      </c>
      <c r="H203" t="b">
        <v>1</v>
      </c>
      <c r="I203">
        <v>5</v>
      </c>
      <c r="J203">
        <v>4</v>
      </c>
      <c r="K203" t="s">
        <v>1113</v>
      </c>
      <c r="L203">
        <v>1</v>
      </c>
      <c r="M203">
        <v>0</v>
      </c>
      <c r="N203" t="s">
        <v>1082</v>
      </c>
      <c r="O203">
        <v>2</v>
      </c>
      <c r="P203">
        <v>4</v>
      </c>
      <c r="Q203" t="s">
        <v>1011</v>
      </c>
      <c r="R203" t="s">
        <v>39</v>
      </c>
      <c r="S203">
        <v>1</v>
      </c>
      <c r="T203" t="s">
        <v>39</v>
      </c>
      <c r="U203" t="s">
        <v>784</v>
      </c>
      <c r="V203">
        <v>1</v>
      </c>
      <c r="W203">
        <v>1</v>
      </c>
      <c r="X203" t="s">
        <v>54</v>
      </c>
      <c r="Y203">
        <v>1</v>
      </c>
      <c r="Z203" t="s">
        <v>39</v>
      </c>
      <c r="AA203">
        <v>1</v>
      </c>
      <c r="AB203" t="s">
        <v>60</v>
      </c>
      <c r="AC203" t="s">
        <v>62</v>
      </c>
      <c r="AD203">
        <v>22.5</v>
      </c>
      <c r="AE203">
        <v>7.5</v>
      </c>
      <c r="AF203">
        <v>9</v>
      </c>
      <c r="AG203" t="s">
        <v>57</v>
      </c>
      <c r="AH203" t="s">
        <v>57</v>
      </c>
      <c r="AI203" t="s">
        <v>57</v>
      </c>
      <c r="AJ203">
        <v>4</v>
      </c>
      <c r="AK203">
        <v>4</v>
      </c>
      <c r="AL203">
        <v>0</v>
      </c>
      <c r="AM203">
        <v>8</v>
      </c>
      <c r="AN203" t="s">
        <v>61</v>
      </c>
      <c r="AO203">
        <v>0</v>
      </c>
      <c r="AP203">
        <v>3</v>
      </c>
      <c r="AR203" s="9">
        <v>43906.054780092592</v>
      </c>
      <c r="AS203">
        <v>100</v>
      </c>
      <c r="AT203" t="s">
        <v>514</v>
      </c>
      <c r="AU203" t="s">
        <v>57</v>
      </c>
      <c r="AV203">
        <v>4</v>
      </c>
      <c r="AW203" t="s">
        <v>52</v>
      </c>
      <c r="AX203">
        <v>3</v>
      </c>
      <c r="AY203" t="s">
        <v>49</v>
      </c>
      <c r="AZ203">
        <v>2</v>
      </c>
      <c r="BA203">
        <v>9</v>
      </c>
      <c r="BB203" t="s">
        <v>61</v>
      </c>
      <c r="BC203">
        <v>0</v>
      </c>
      <c r="BD203">
        <v>3</v>
      </c>
      <c r="BE203" t="s">
        <v>39</v>
      </c>
      <c r="BF203">
        <v>1</v>
      </c>
      <c r="BG203">
        <v>0</v>
      </c>
      <c r="BH203">
        <v>0</v>
      </c>
      <c r="BI203">
        <v>1</v>
      </c>
      <c r="BJ203" t="s">
        <v>562</v>
      </c>
      <c r="BK203" t="s">
        <v>563</v>
      </c>
      <c r="BL203" t="s">
        <v>562</v>
      </c>
      <c r="BM203" t="s">
        <v>563</v>
      </c>
      <c r="BN203" s="5">
        <v>1</v>
      </c>
      <c r="BO203" t="s">
        <v>559</v>
      </c>
      <c r="BP203" t="s">
        <v>560</v>
      </c>
      <c r="BQ203">
        <v>22.5</v>
      </c>
      <c r="BR203">
        <v>3.5</v>
      </c>
      <c r="BS203">
        <v>100</v>
      </c>
      <c r="BT203">
        <v>0</v>
      </c>
      <c r="BU203">
        <v>0</v>
      </c>
      <c r="BV203" t="s">
        <v>542</v>
      </c>
      <c r="BW203">
        <v>1995</v>
      </c>
      <c r="BX203">
        <v>1</v>
      </c>
      <c r="BY203">
        <v>25</v>
      </c>
      <c r="BZ203" t="s">
        <v>1075</v>
      </c>
      <c r="CA203" t="s">
        <v>569</v>
      </c>
      <c r="CB203">
        <v>1</v>
      </c>
      <c r="CC203" t="s">
        <v>590</v>
      </c>
      <c r="CD203">
        <v>1</v>
      </c>
      <c r="CE203" t="s">
        <v>570</v>
      </c>
      <c r="CF203">
        <v>2</v>
      </c>
      <c r="CG203" t="s">
        <v>576</v>
      </c>
      <c r="CH203">
        <v>1</v>
      </c>
      <c r="CI203" t="s">
        <v>556</v>
      </c>
      <c r="CJ203">
        <v>2</v>
      </c>
      <c r="CK203" t="s">
        <v>660</v>
      </c>
      <c r="CL203" t="s">
        <v>648</v>
      </c>
      <c r="CM203">
        <v>2</v>
      </c>
      <c r="CN203" t="s">
        <v>517</v>
      </c>
      <c r="CO203">
        <v>6.5</v>
      </c>
      <c r="CP203">
        <v>8</v>
      </c>
      <c r="CQ203" t="s">
        <v>520</v>
      </c>
      <c r="CR203" t="s">
        <v>561</v>
      </c>
      <c r="CS203" t="s">
        <v>39</v>
      </c>
    </row>
    <row r="204" spans="1:97" x14ac:dyDescent="0.35">
      <c r="A204" t="s">
        <v>95</v>
      </c>
      <c r="B204" t="s">
        <v>324</v>
      </c>
      <c r="C204">
        <v>1334</v>
      </c>
      <c r="D204" s="5">
        <v>1333</v>
      </c>
      <c r="E204">
        <v>1</v>
      </c>
      <c r="F204">
        <v>100</v>
      </c>
      <c r="G204">
        <v>57</v>
      </c>
      <c r="H204" t="b">
        <v>1</v>
      </c>
      <c r="I204">
        <v>5</v>
      </c>
      <c r="J204">
        <v>4</v>
      </c>
      <c r="K204" t="s">
        <v>1131</v>
      </c>
      <c r="L204">
        <v>1</v>
      </c>
      <c r="M204">
        <v>0</v>
      </c>
      <c r="O204">
        <v>2</v>
      </c>
      <c r="P204">
        <v>4</v>
      </c>
      <c r="Q204" t="s">
        <v>1011</v>
      </c>
      <c r="R204" t="s">
        <v>39</v>
      </c>
      <c r="S204">
        <v>1</v>
      </c>
      <c r="T204" t="s">
        <v>39</v>
      </c>
      <c r="U204" t="s">
        <v>784</v>
      </c>
      <c r="V204">
        <v>0</v>
      </c>
      <c r="W204">
        <v>1</v>
      </c>
      <c r="X204" t="s">
        <v>54</v>
      </c>
      <c r="Y204">
        <v>1</v>
      </c>
      <c r="Z204" t="s">
        <v>50</v>
      </c>
      <c r="AA204">
        <v>0</v>
      </c>
      <c r="AB204" t="s">
        <v>41</v>
      </c>
      <c r="AC204" t="s">
        <v>42</v>
      </c>
      <c r="AD204">
        <v>24.5</v>
      </c>
      <c r="AE204">
        <v>9.5</v>
      </c>
      <c r="AF204">
        <v>9</v>
      </c>
      <c r="AG204" t="s">
        <v>49</v>
      </c>
      <c r="AH204" t="s">
        <v>52</v>
      </c>
      <c r="AI204" t="s">
        <v>43</v>
      </c>
      <c r="AJ204">
        <v>2</v>
      </c>
      <c r="AK204">
        <v>3</v>
      </c>
      <c r="AL204">
        <v>4</v>
      </c>
      <c r="AM204">
        <v>9</v>
      </c>
      <c r="AN204" t="s">
        <v>58</v>
      </c>
      <c r="AO204">
        <v>-1</v>
      </c>
      <c r="AP204">
        <v>2</v>
      </c>
      <c r="AR204" s="9">
        <v>43905.602650462963</v>
      </c>
      <c r="AS204">
        <v>100</v>
      </c>
      <c r="AT204" t="s">
        <v>514</v>
      </c>
      <c r="AU204" t="s">
        <v>52</v>
      </c>
      <c r="AV204">
        <v>3</v>
      </c>
      <c r="AW204" t="s">
        <v>57</v>
      </c>
      <c r="AX204">
        <v>4</v>
      </c>
      <c r="AY204" t="s">
        <v>43</v>
      </c>
      <c r="AZ204">
        <v>4</v>
      </c>
      <c r="BA204">
        <v>11</v>
      </c>
      <c r="BB204" t="s">
        <v>61</v>
      </c>
      <c r="BC204">
        <v>0</v>
      </c>
      <c r="BD204">
        <v>3</v>
      </c>
      <c r="BE204" t="s">
        <v>39</v>
      </c>
      <c r="BF204">
        <v>1</v>
      </c>
      <c r="BG204">
        <v>0</v>
      </c>
      <c r="BH204">
        <v>0</v>
      </c>
      <c r="BI204">
        <v>2</v>
      </c>
      <c r="BJ204" t="s">
        <v>566</v>
      </c>
      <c r="BK204" t="s">
        <v>567</v>
      </c>
      <c r="BL204" t="s">
        <v>566</v>
      </c>
      <c r="BM204" t="s">
        <v>567</v>
      </c>
      <c r="BN204" s="5">
        <v>2</v>
      </c>
      <c r="BO204" t="s">
        <v>41</v>
      </c>
      <c r="BP204" t="s">
        <v>560</v>
      </c>
      <c r="BQ204">
        <v>24.5</v>
      </c>
      <c r="BR204">
        <v>3.5</v>
      </c>
      <c r="BS204">
        <v>70</v>
      </c>
      <c r="BT204">
        <v>0</v>
      </c>
      <c r="BU204">
        <v>0</v>
      </c>
      <c r="BV204" t="s">
        <v>568</v>
      </c>
      <c r="BW204">
        <v>1993</v>
      </c>
      <c r="BX204">
        <v>0</v>
      </c>
      <c r="BY204">
        <v>27</v>
      </c>
      <c r="BZ204" t="s">
        <v>1076</v>
      </c>
      <c r="CA204" t="s">
        <v>552</v>
      </c>
      <c r="CB204">
        <v>4</v>
      </c>
      <c r="CC204" t="s">
        <v>553</v>
      </c>
      <c r="CD204">
        <v>2</v>
      </c>
      <c r="CE204" t="s">
        <v>601</v>
      </c>
      <c r="CF204">
        <v>3</v>
      </c>
      <c r="CG204" t="s">
        <v>576</v>
      </c>
      <c r="CH204">
        <v>1</v>
      </c>
      <c r="CI204" t="s">
        <v>556</v>
      </c>
      <c r="CJ204">
        <v>2</v>
      </c>
      <c r="CK204" t="s">
        <v>693</v>
      </c>
      <c r="CL204" t="s">
        <v>648</v>
      </c>
      <c r="CM204">
        <v>2</v>
      </c>
      <c r="CN204" t="s">
        <v>519</v>
      </c>
      <c r="CO204">
        <v>8.5</v>
      </c>
      <c r="CP204">
        <v>8</v>
      </c>
      <c r="CQ204" t="s">
        <v>518</v>
      </c>
      <c r="CR204" t="s">
        <v>574</v>
      </c>
      <c r="CS204" t="s">
        <v>39</v>
      </c>
    </row>
    <row r="205" spans="1:97" x14ac:dyDescent="0.35">
      <c r="A205" t="s">
        <v>89</v>
      </c>
      <c r="B205" t="s">
        <v>325</v>
      </c>
      <c r="C205">
        <v>1337</v>
      </c>
      <c r="D205" s="5">
        <v>1336</v>
      </c>
      <c r="E205">
        <v>1</v>
      </c>
      <c r="F205">
        <v>100</v>
      </c>
      <c r="G205">
        <v>83</v>
      </c>
      <c r="H205" t="b">
        <v>1</v>
      </c>
      <c r="I205">
        <v>5</v>
      </c>
      <c r="J205">
        <v>2</v>
      </c>
      <c r="K205" t="s">
        <v>1150</v>
      </c>
      <c r="L205">
        <v>0</v>
      </c>
      <c r="M205">
        <v>0</v>
      </c>
      <c r="N205" t="s">
        <v>1082</v>
      </c>
      <c r="O205">
        <v>1</v>
      </c>
      <c r="P205">
        <v>4</v>
      </c>
      <c r="Q205" t="s">
        <v>1012</v>
      </c>
      <c r="R205" t="s">
        <v>39</v>
      </c>
      <c r="S205">
        <v>1</v>
      </c>
      <c r="T205" t="s">
        <v>39</v>
      </c>
      <c r="U205" t="s">
        <v>784</v>
      </c>
      <c r="V205">
        <v>1</v>
      </c>
      <c r="W205">
        <v>1</v>
      </c>
      <c r="X205" t="s">
        <v>59</v>
      </c>
      <c r="Y205">
        <v>2</v>
      </c>
      <c r="Z205" t="s">
        <v>39</v>
      </c>
      <c r="AA205">
        <v>1</v>
      </c>
      <c r="AB205" t="s">
        <v>47</v>
      </c>
      <c r="AC205" t="s">
        <v>42</v>
      </c>
      <c r="AD205">
        <v>23.5</v>
      </c>
      <c r="AE205">
        <v>9.5</v>
      </c>
      <c r="AF205">
        <v>10</v>
      </c>
      <c r="AG205" t="s">
        <v>57</v>
      </c>
      <c r="AH205" t="s">
        <v>57</v>
      </c>
      <c r="AI205" t="s">
        <v>52</v>
      </c>
      <c r="AJ205">
        <v>4</v>
      </c>
      <c r="AK205">
        <v>4</v>
      </c>
      <c r="AL205">
        <v>1</v>
      </c>
      <c r="AM205">
        <v>9</v>
      </c>
      <c r="AN205" t="s">
        <v>58</v>
      </c>
      <c r="AO205">
        <v>-1</v>
      </c>
      <c r="AP205">
        <v>2</v>
      </c>
      <c r="AR205" s="9">
        <v>43905.750648148147</v>
      </c>
      <c r="AS205">
        <v>100</v>
      </c>
      <c r="AT205" t="s">
        <v>514</v>
      </c>
      <c r="AU205" t="s">
        <v>52</v>
      </c>
      <c r="AV205">
        <v>3</v>
      </c>
      <c r="AW205" t="s">
        <v>57</v>
      </c>
      <c r="AX205">
        <v>4</v>
      </c>
      <c r="AY205" t="s">
        <v>49</v>
      </c>
      <c r="AZ205">
        <v>2</v>
      </c>
      <c r="BA205">
        <v>9</v>
      </c>
      <c r="BB205" t="s">
        <v>58</v>
      </c>
      <c r="BC205">
        <v>-1</v>
      </c>
      <c r="BD205">
        <v>2</v>
      </c>
      <c r="BE205" t="s">
        <v>39</v>
      </c>
      <c r="BF205">
        <v>1</v>
      </c>
      <c r="BG205">
        <v>0</v>
      </c>
      <c r="BH205">
        <v>0</v>
      </c>
      <c r="BI205">
        <v>1</v>
      </c>
      <c r="BJ205" t="s">
        <v>562</v>
      </c>
      <c r="BK205" t="s">
        <v>563</v>
      </c>
      <c r="BL205" t="s">
        <v>562</v>
      </c>
      <c r="BM205" t="s">
        <v>563</v>
      </c>
      <c r="BN205" s="5">
        <v>1</v>
      </c>
      <c r="BO205" t="s">
        <v>594</v>
      </c>
      <c r="BP205" t="s">
        <v>606</v>
      </c>
      <c r="BQ205">
        <v>23.5</v>
      </c>
      <c r="BR205">
        <v>5.5</v>
      </c>
      <c r="BS205">
        <v>100</v>
      </c>
      <c r="BT205">
        <v>0</v>
      </c>
      <c r="BU205">
        <v>0</v>
      </c>
      <c r="BV205" t="s">
        <v>542</v>
      </c>
      <c r="BW205">
        <v>1991</v>
      </c>
      <c r="BX205">
        <v>1</v>
      </c>
      <c r="BY205">
        <v>29</v>
      </c>
      <c r="BZ205" t="s">
        <v>1076</v>
      </c>
      <c r="CA205" t="s">
        <v>569</v>
      </c>
      <c r="CB205">
        <v>1</v>
      </c>
      <c r="CC205" t="s">
        <v>553</v>
      </c>
      <c r="CD205">
        <v>2</v>
      </c>
      <c r="CE205" t="s">
        <v>554</v>
      </c>
      <c r="CF205">
        <v>1</v>
      </c>
      <c r="CG205" t="s">
        <v>571</v>
      </c>
      <c r="CH205">
        <v>2</v>
      </c>
      <c r="CI205" t="s">
        <v>556</v>
      </c>
      <c r="CJ205">
        <v>2</v>
      </c>
      <c r="CK205" t="s">
        <v>607</v>
      </c>
      <c r="CL205" t="s">
        <v>573</v>
      </c>
      <c r="CM205">
        <v>0</v>
      </c>
      <c r="CN205" t="s">
        <v>519</v>
      </c>
      <c r="CO205">
        <v>8.5</v>
      </c>
      <c r="CP205">
        <v>9</v>
      </c>
      <c r="CQ205" t="s">
        <v>520</v>
      </c>
      <c r="CR205" t="s">
        <v>579</v>
      </c>
      <c r="CS205" t="s">
        <v>39</v>
      </c>
    </row>
    <row r="206" spans="1:97" x14ac:dyDescent="0.35">
      <c r="A206" t="s">
        <v>95</v>
      </c>
      <c r="B206" t="s">
        <v>326</v>
      </c>
      <c r="C206">
        <v>1547</v>
      </c>
      <c r="D206" s="5">
        <v>1546</v>
      </c>
      <c r="E206">
        <v>1</v>
      </c>
      <c r="F206">
        <v>100</v>
      </c>
      <c r="G206">
        <v>66</v>
      </c>
      <c r="H206" t="b">
        <v>1</v>
      </c>
      <c r="I206">
        <v>5</v>
      </c>
      <c r="J206">
        <v>5</v>
      </c>
      <c r="K206" t="s">
        <v>1092</v>
      </c>
      <c r="L206">
        <v>1</v>
      </c>
      <c r="M206">
        <v>0</v>
      </c>
      <c r="O206">
        <v>2</v>
      </c>
      <c r="P206">
        <v>4</v>
      </c>
      <c r="Q206" t="s">
        <v>1011</v>
      </c>
      <c r="R206" t="s">
        <v>39</v>
      </c>
      <c r="S206">
        <v>1</v>
      </c>
      <c r="T206" t="s">
        <v>39</v>
      </c>
      <c r="U206" t="s">
        <v>784</v>
      </c>
      <c r="V206">
        <v>0</v>
      </c>
      <c r="W206">
        <v>1</v>
      </c>
      <c r="X206" t="s">
        <v>59</v>
      </c>
      <c r="Y206">
        <v>2</v>
      </c>
      <c r="Z206" t="s">
        <v>50</v>
      </c>
      <c r="AA206">
        <v>0</v>
      </c>
      <c r="AB206" t="s">
        <v>47</v>
      </c>
      <c r="AC206" t="s">
        <v>48</v>
      </c>
      <c r="AD206">
        <v>23.5</v>
      </c>
      <c r="AE206">
        <v>8.5</v>
      </c>
      <c r="AF206">
        <v>9</v>
      </c>
      <c r="AG206" t="s">
        <v>57</v>
      </c>
      <c r="AH206" t="s">
        <v>57</v>
      </c>
      <c r="AI206" t="s">
        <v>57</v>
      </c>
      <c r="AJ206">
        <v>4</v>
      </c>
      <c r="AK206">
        <v>4</v>
      </c>
      <c r="AL206">
        <v>0</v>
      </c>
      <c r="AM206">
        <v>8</v>
      </c>
      <c r="AN206" t="s">
        <v>61</v>
      </c>
      <c r="AO206">
        <v>0</v>
      </c>
      <c r="AP206">
        <v>3</v>
      </c>
      <c r="AR206" s="9">
        <v>43904.794409722221</v>
      </c>
      <c r="AS206">
        <v>100</v>
      </c>
      <c r="AT206" t="s">
        <v>514</v>
      </c>
      <c r="AU206" t="s">
        <v>52</v>
      </c>
      <c r="AV206">
        <v>3</v>
      </c>
      <c r="AW206" t="s">
        <v>57</v>
      </c>
      <c r="AX206">
        <v>4</v>
      </c>
      <c r="AY206" t="s">
        <v>57</v>
      </c>
      <c r="AZ206">
        <v>0</v>
      </c>
      <c r="BA206">
        <v>7</v>
      </c>
      <c r="BB206" t="s">
        <v>65</v>
      </c>
      <c r="BC206">
        <v>1</v>
      </c>
      <c r="BD206">
        <v>4</v>
      </c>
      <c r="BE206" t="s">
        <v>39</v>
      </c>
      <c r="BF206">
        <v>1</v>
      </c>
      <c r="BG206">
        <v>0</v>
      </c>
      <c r="BH206">
        <v>0</v>
      </c>
      <c r="BI206">
        <v>3</v>
      </c>
      <c r="BJ206" t="s">
        <v>581</v>
      </c>
      <c r="BK206" t="s">
        <v>582</v>
      </c>
      <c r="BL206" t="s">
        <v>581</v>
      </c>
      <c r="BM206" t="s">
        <v>582</v>
      </c>
      <c r="BN206" s="5">
        <v>3</v>
      </c>
      <c r="BO206" t="s">
        <v>594</v>
      </c>
      <c r="BP206" t="s">
        <v>583</v>
      </c>
      <c r="BQ206">
        <v>23.5</v>
      </c>
      <c r="BR206">
        <v>1.5</v>
      </c>
      <c r="BS206">
        <v>33</v>
      </c>
      <c r="BT206">
        <v>0</v>
      </c>
      <c r="BU206">
        <v>0</v>
      </c>
      <c r="BV206" t="s">
        <v>568</v>
      </c>
      <c r="BW206">
        <v>1995</v>
      </c>
      <c r="BX206">
        <v>0</v>
      </c>
      <c r="BY206">
        <v>25</v>
      </c>
      <c r="BZ206" t="s">
        <v>1075</v>
      </c>
      <c r="CA206" t="s">
        <v>569</v>
      </c>
      <c r="CB206">
        <v>1</v>
      </c>
      <c r="CC206" t="s">
        <v>553</v>
      </c>
      <c r="CD206">
        <v>2</v>
      </c>
      <c r="CE206" t="s">
        <v>554</v>
      </c>
      <c r="CF206">
        <v>1</v>
      </c>
      <c r="CG206" t="s">
        <v>571</v>
      </c>
      <c r="CH206">
        <v>2</v>
      </c>
      <c r="CI206" t="s">
        <v>556</v>
      </c>
      <c r="CJ206">
        <v>2</v>
      </c>
      <c r="CK206" t="s">
        <v>609</v>
      </c>
      <c r="CL206" t="s">
        <v>578</v>
      </c>
      <c r="CM206">
        <v>1</v>
      </c>
      <c r="CN206" t="s">
        <v>521</v>
      </c>
      <c r="CO206">
        <v>7.5</v>
      </c>
      <c r="CP206">
        <v>8</v>
      </c>
      <c r="CQ206" t="s">
        <v>520</v>
      </c>
      <c r="CR206" t="s">
        <v>579</v>
      </c>
      <c r="CS206" t="s">
        <v>39</v>
      </c>
    </row>
    <row r="207" spans="1:97" x14ac:dyDescent="0.35">
      <c r="A207" t="s">
        <v>89</v>
      </c>
      <c r="B207" t="s">
        <v>327</v>
      </c>
      <c r="C207">
        <v>1959</v>
      </c>
      <c r="D207" s="5">
        <v>1958</v>
      </c>
      <c r="E207">
        <v>1</v>
      </c>
      <c r="F207">
        <v>100</v>
      </c>
      <c r="G207">
        <v>44</v>
      </c>
      <c r="H207" t="b">
        <v>1</v>
      </c>
      <c r="I207">
        <v>5</v>
      </c>
      <c r="J207">
        <v>2</v>
      </c>
      <c r="K207" t="s">
        <v>1112</v>
      </c>
      <c r="L207">
        <v>0</v>
      </c>
      <c r="M207">
        <v>0</v>
      </c>
      <c r="O207">
        <v>1</v>
      </c>
      <c r="P207">
        <v>4</v>
      </c>
      <c r="Q207" t="s">
        <v>1012</v>
      </c>
      <c r="R207" t="s">
        <v>50</v>
      </c>
      <c r="S207">
        <v>0</v>
      </c>
      <c r="U207" t="s">
        <v>785</v>
      </c>
      <c r="V207">
        <v>0</v>
      </c>
      <c r="W207">
        <v>0</v>
      </c>
      <c r="Z207" t="s">
        <v>50</v>
      </c>
      <c r="AA207">
        <v>0</v>
      </c>
      <c r="AB207" t="s">
        <v>55</v>
      </c>
      <c r="AC207" t="s">
        <v>51</v>
      </c>
      <c r="AD207">
        <v>21.5</v>
      </c>
      <c r="AE207">
        <v>6.5</v>
      </c>
      <c r="AF207">
        <v>9</v>
      </c>
      <c r="AG207" t="s">
        <v>57</v>
      </c>
      <c r="AH207" t="s">
        <v>57</v>
      </c>
      <c r="AI207" t="s">
        <v>57</v>
      </c>
      <c r="AJ207">
        <v>4</v>
      </c>
      <c r="AK207">
        <v>4</v>
      </c>
      <c r="AL207">
        <v>0</v>
      </c>
      <c r="AM207">
        <v>8</v>
      </c>
      <c r="AN207" t="s">
        <v>45</v>
      </c>
      <c r="AO207">
        <v>2</v>
      </c>
      <c r="AP207">
        <v>5</v>
      </c>
      <c r="AR207" s="9" t="s">
        <v>515</v>
      </c>
      <c r="AS207" t="s">
        <v>515</v>
      </c>
      <c r="AT207" t="s">
        <v>515</v>
      </c>
      <c r="AU207" t="s">
        <v>57</v>
      </c>
      <c r="AV207">
        <v>4</v>
      </c>
      <c r="AW207" t="s">
        <v>57</v>
      </c>
      <c r="AX207">
        <v>4</v>
      </c>
      <c r="AY207" t="s">
        <v>57</v>
      </c>
      <c r="AZ207">
        <v>4</v>
      </c>
      <c r="BA207">
        <v>12</v>
      </c>
      <c r="BB207" t="s">
        <v>45</v>
      </c>
      <c r="BC207">
        <v>2</v>
      </c>
      <c r="BD207">
        <v>5</v>
      </c>
      <c r="BG207">
        <v>1</v>
      </c>
      <c r="BH207">
        <v>1</v>
      </c>
      <c r="BI207">
        <v>4</v>
      </c>
      <c r="BJ207" t="s">
        <v>656</v>
      </c>
      <c r="BK207" t="s">
        <v>657</v>
      </c>
      <c r="BL207" t="s">
        <v>587</v>
      </c>
      <c r="BM207" t="s">
        <v>588</v>
      </c>
      <c r="BN207">
        <v>4</v>
      </c>
      <c r="BO207" t="s">
        <v>559</v>
      </c>
      <c r="BP207" t="s">
        <v>623</v>
      </c>
      <c r="BQ207">
        <v>22.5</v>
      </c>
      <c r="BR207">
        <v>0.5</v>
      </c>
      <c r="BS207">
        <v>14</v>
      </c>
      <c r="BT207">
        <v>2</v>
      </c>
      <c r="BU207">
        <v>1</v>
      </c>
      <c r="BV207" t="s">
        <v>542</v>
      </c>
      <c r="BW207">
        <v>1984</v>
      </c>
      <c r="BX207">
        <v>1</v>
      </c>
      <c r="BY207">
        <v>36</v>
      </c>
      <c r="BZ207" t="s">
        <v>1077</v>
      </c>
      <c r="CA207" t="s">
        <v>552</v>
      </c>
      <c r="CB207">
        <v>4</v>
      </c>
      <c r="CC207" t="s">
        <v>590</v>
      </c>
      <c r="CD207">
        <v>1</v>
      </c>
      <c r="CE207" t="s">
        <v>554</v>
      </c>
      <c r="CF207">
        <v>1</v>
      </c>
      <c r="CG207" t="s">
        <v>555</v>
      </c>
      <c r="CH207">
        <v>3</v>
      </c>
      <c r="CI207" t="s">
        <v>556</v>
      </c>
      <c r="CJ207">
        <v>2</v>
      </c>
      <c r="CK207" t="s">
        <v>658</v>
      </c>
      <c r="CL207" t="s">
        <v>592</v>
      </c>
      <c r="CM207">
        <v>3</v>
      </c>
      <c r="CN207" t="s">
        <v>517</v>
      </c>
      <c r="CO207">
        <v>6.5</v>
      </c>
      <c r="CP207">
        <v>8</v>
      </c>
      <c r="CQ207" t="s">
        <v>520</v>
      </c>
      <c r="CR207" t="s">
        <v>561</v>
      </c>
      <c r="CS207" t="s">
        <v>39</v>
      </c>
    </row>
    <row r="208" spans="1:97" x14ac:dyDescent="0.35">
      <c r="A208" t="s">
        <v>95</v>
      </c>
      <c r="B208" t="s">
        <v>328</v>
      </c>
      <c r="C208">
        <v>2011</v>
      </c>
      <c r="D208" s="5">
        <v>2011</v>
      </c>
      <c r="E208">
        <v>1</v>
      </c>
      <c r="F208">
        <v>100</v>
      </c>
      <c r="G208">
        <v>47</v>
      </c>
      <c r="H208" t="b">
        <v>1</v>
      </c>
      <c r="I208">
        <v>4</v>
      </c>
      <c r="J208">
        <v>3</v>
      </c>
      <c r="K208" t="s">
        <v>1130</v>
      </c>
      <c r="L208">
        <v>1</v>
      </c>
      <c r="M208">
        <v>0</v>
      </c>
      <c r="O208">
        <v>2</v>
      </c>
      <c r="P208">
        <v>4</v>
      </c>
      <c r="Q208" t="s">
        <v>1011</v>
      </c>
      <c r="R208" t="s">
        <v>39</v>
      </c>
      <c r="S208">
        <v>1</v>
      </c>
      <c r="T208" t="s">
        <v>39</v>
      </c>
      <c r="U208" t="s">
        <v>784</v>
      </c>
      <c r="V208">
        <v>0</v>
      </c>
      <c r="W208">
        <v>1</v>
      </c>
      <c r="X208" t="s">
        <v>46</v>
      </c>
      <c r="Y208">
        <v>3</v>
      </c>
      <c r="Z208" t="s">
        <v>50</v>
      </c>
      <c r="AA208">
        <v>0</v>
      </c>
      <c r="AB208" t="s">
        <v>47</v>
      </c>
      <c r="AC208" t="s">
        <v>62</v>
      </c>
      <c r="AD208">
        <v>23.5</v>
      </c>
      <c r="AE208">
        <v>7.5</v>
      </c>
      <c r="AF208">
        <v>8</v>
      </c>
      <c r="AG208" t="s">
        <v>52</v>
      </c>
      <c r="AH208" t="s">
        <v>57</v>
      </c>
      <c r="AI208" t="s">
        <v>57</v>
      </c>
      <c r="AJ208">
        <v>3</v>
      </c>
      <c r="AK208">
        <v>4</v>
      </c>
      <c r="AL208">
        <v>0</v>
      </c>
      <c r="AM208">
        <v>7</v>
      </c>
      <c r="AN208" t="s">
        <v>61</v>
      </c>
      <c r="AO208">
        <v>0</v>
      </c>
      <c r="AP208">
        <v>3</v>
      </c>
      <c r="AR208" s="9">
        <v>43905.521481481483</v>
      </c>
      <c r="AS208">
        <v>100</v>
      </c>
      <c r="AT208" t="s">
        <v>514</v>
      </c>
      <c r="AU208" t="s">
        <v>49</v>
      </c>
      <c r="AV208">
        <v>2</v>
      </c>
      <c r="AW208" t="s">
        <v>52</v>
      </c>
      <c r="AX208">
        <v>3</v>
      </c>
      <c r="AY208" t="s">
        <v>52</v>
      </c>
      <c r="AZ208">
        <v>1</v>
      </c>
      <c r="BA208">
        <v>6</v>
      </c>
      <c r="BB208" t="s">
        <v>64</v>
      </c>
      <c r="BC208">
        <v>-2</v>
      </c>
      <c r="BD208">
        <v>1</v>
      </c>
      <c r="BE208" t="s">
        <v>39</v>
      </c>
      <c r="BF208">
        <v>1</v>
      </c>
      <c r="BG208">
        <v>0</v>
      </c>
      <c r="BH208">
        <v>0</v>
      </c>
      <c r="BI208">
        <v>2</v>
      </c>
      <c r="BJ208" t="s">
        <v>566</v>
      </c>
      <c r="BK208" t="s">
        <v>567</v>
      </c>
      <c r="BL208" t="s">
        <v>566</v>
      </c>
      <c r="BM208" t="s">
        <v>567</v>
      </c>
      <c r="BN208" s="5">
        <v>2</v>
      </c>
      <c r="BO208" t="s">
        <v>41</v>
      </c>
      <c r="BP208" t="s">
        <v>560</v>
      </c>
      <c r="BQ208">
        <v>24.5</v>
      </c>
      <c r="BR208">
        <v>3.5</v>
      </c>
      <c r="BS208">
        <v>70</v>
      </c>
      <c r="BT208">
        <v>0</v>
      </c>
      <c r="BU208">
        <v>0</v>
      </c>
      <c r="BV208" t="s">
        <v>542</v>
      </c>
      <c r="BW208">
        <v>1994</v>
      </c>
      <c r="BX208">
        <v>1</v>
      </c>
      <c r="BY208">
        <v>26</v>
      </c>
      <c r="BZ208" t="s">
        <v>1076</v>
      </c>
      <c r="CA208" t="s">
        <v>569</v>
      </c>
      <c r="CB208">
        <v>1</v>
      </c>
      <c r="CC208" t="s">
        <v>553</v>
      </c>
      <c r="CD208">
        <v>2</v>
      </c>
      <c r="CE208" t="s">
        <v>601</v>
      </c>
      <c r="CF208">
        <v>3</v>
      </c>
      <c r="CG208" t="s">
        <v>571</v>
      </c>
      <c r="CH208">
        <v>2</v>
      </c>
      <c r="CI208" t="s">
        <v>556</v>
      </c>
      <c r="CJ208">
        <v>2</v>
      </c>
      <c r="CK208" t="s">
        <v>691</v>
      </c>
      <c r="CL208" t="s">
        <v>578</v>
      </c>
      <c r="CM208">
        <v>1</v>
      </c>
      <c r="CN208" t="s">
        <v>521</v>
      </c>
      <c r="CO208">
        <v>7.5</v>
      </c>
      <c r="CP208">
        <v>7</v>
      </c>
      <c r="CQ208" t="s">
        <v>518</v>
      </c>
      <c r="CR208" t="s">
        <v>579</v>
      </c>
      <c r="CS208" t="s">
        <v>39</v>
      </c>
    </row>
    <row r="209" spans="1:97" x14ac:dyDescent="0.35">
      <c r="A209" t="s">
        <v>90</v>
      </c>
      <c r="B209" t="s">
        <v>329</v>
      </c>
      <c r="C209">
        <v>401</v>
      </c>
      <c r="D209" s="5">
        <v>400</v>
      </c>
      <c r="E209">
        <v>1</v>
      </c>
      <c r="F209">
        <v>100</v>
      </c>
      <c r="G209">
        <v>57</v>
      </c>
      <c r="H209" t="b">
        <v>1</v>
      </c>
      <c r="I209">
        <v>5</v>
      </c>
      <c r="J209">
        <v>5</v>
      </c>
      <c r="K209" t="s">
        <v>1149</v>
      </c>
      <c r="L209">
        <v>0</v>
      </c>
      <c r="M209">
        <v>0</v>
      </c>
      <c r="N209" t="s">
        <v>1082</v>
      </c>
      <c r="O209">
        <v>1</v>
      </c>
      <c r="P209">
        <v>5</v>
      </c>
      <c r="Q209" t="s">
        <v>1013</v>
      </c>
      <c r="R209" t="s">
        <v>39</v>
      </c>
      <c r="S209">
        <v>1</v>
      </c>
      <c r="T209" t="s">
        <v>39</v>
      </c>
      <c r="U209" t="s">
        <v>784</v>
      </c>
      <c r="V209">
        <v>1</v>
      </c>
      <c r="W209">
        <v>1</v>
      </c>
      <c r="X209" t="s">
        <v>46</v>
      </c>
      <c r="Y209">
        <v>3</v>
      </c>
      <c r="Z209" t="s">
        <v>39</v>
      </c>
      <c r="AA209">
        <v>1</v>
      </c>
      <c r="AB209" t="s">
        <v>60</v>
      </c>
      <c r="AC209" t="s">
        <v>56</v>
      </c>
      <c r="AD209">
        <v>22.5</v>
      </c>
      <c r="AE209">
        <v>4.5</v>
      </c>
      <c r="AF209">
        <v>6</v>
      </c>
      <c r="AG209" t="s">
        <v>52</v>
      </c>
      <c r="AH209" t="s">
        <v>43</v>
      </c>
      <c r="AI209" t="s">
        <v>49</v>
      </c>
      <c r="AJ209">
        <v>3</v>
      </c>
      <c r="AK209">
        <v>0</v>
      </c>
      <c r="AL209">
        <v>2</v>
      </c>
      <c r="AM209">
        <v>5</v>
      </c>
      <c r="AN209" t="s">
        <v>64</v>
      </c>
      <c r="AO209">
        <v>-2</v>
      </c>
      <c r="AP209">
        <v>1</v>
      </c>
      <c r="AR209" s="9">
        <v>43904.777986111112</v>
      </c>
      <c r="AS209">
        <v>100</v>
      </c>
      <c r="AT209" t="s">
        <v>514</v>
      </c>
      <c r="AU209" t="s">
        <v>52</v>
      </c>
      <c r="AV209">
        <v>3</v>
      </c>
      <c r="AW209" t="s">
        <v>57</v>
      </c>
      <c r="AX209">
        <v>4</v>
      </c>
      <c r="AY209" t="s">
        <v>57</v>
      </c>
      <c r="AZ209">
        <v>0</v>
      </c>
      <c r="BA209">
        <v>7</v>
      </c>
      <c r="BB209" t="s">
        <v>65</v>
      </c>
      <c r="BC209">
        <v>1</v>
      </c>
      <c r="BD209">
        <v>4</v>
      </c>
      <c r="BE209" t="s">
        <v>39</v>
      </c>
      <c r="BF209">
        <v>1</v>
      </c>
      <c r="BG209">
        <v>0</v>
      </c>
      <c r="BH209">
        <v>0</v>
      </c>
      <c r="BI209">
        <v>3</v>
      </c>
      <c r="BJ209" t="s">
        <v>581</v>
      </c>
      <c r="BK209" t="s">
        <v>582</v>
      </c>
      <c r="BL209" t="s">
        <v>581</v>
      </c>
      <c r="BM209" t="s">
        <v>582</v>
      </c>
      <c r="BN209" s="5">
        <v>3</v>
      </c>
      <c r="BO209" t="s">
        <v>559</v>
      </c>
      <c r="BP209" t="s">
        <v>583</v>
      </c>
      <c r="BQ209">
        <v>22.5</v>
      </c>
      <c r="BR209">
        <v>1.5</v>
      </c>
      <c r="BS209">
        <v>42</v>
      </c>
      <c r="BT209">
        <v>0</v>
      </c>
      <c r="BU209">
        <v>0</v>
      </c>
      <c r="BV209" t="s">
        <v>542</v>
      </c>
      <c r="BW209">
        <v>1995</v>
      </c>
      <c r="BX209">
        <v>1</v>
      </c>
      <c r="BY209">
        <v>25</v>
      </c>
      <c r="BZ209" t="s">
        <v>1075</v>
      </c>
      <c r="CA209" t="s">
        <v>569</v>
      </c>
      <c r="CB209">
        <v>1</v>
      </c>
      <c r="CC209" t="s">
        <v>553</v>
      </c>
      <c r="CD209">
        <v>2</v>
      </c>
      <c r="CE209" t="s">
        <v>601</v>
      </c>
      <c r="CF209">
        <v>3</v>
      </c>
      <c r="CG209" t="s">
        <v>576</v>
      </c>
      <c r="CH209">
        <v>1</v>
      </c>
      <c r="CI209" t="s">
        <v>556</v>
      </c>
      <c r="CJ209">
        <v>2</v>
      </c>
      <c r="CK209" t="s">
        <v>604</v>
      </c>
      <c r="CL209" t="s">
        <v>578</v>
      </c>
      <c r="CM209">
        <v>1</v>
      </c>
      <c r="CN209" t="s">
        <v>522</v>
      </c>
      <c r="CO209">
        <v>5.5</v>
      </c>
      <c r="CP209">
        <v>7</v>
      </c>
      <c r="CQ209" t="s">
        <v>523</v>
      </c>
      <c r="CR209" t="s">
        <v>585</v>
      </c>
      <c r="CS209" t="s">
        <v>39</v>
      </c>
    </row>
    <row r="210" spans="1:97" x14ac:dyDescent="0.35">
      <c r="A210" t="s">
        <v>96</v>
      </c>
      <c r="B210" t="s">
        <v>330</v>
      </c>
      <c r="C210">
        <v>422</v>
      </c>
      <c r="D210" s="5">
        <v>421</v>
      </c>
      <c r="E210">
        <v>1</v>
      </c>
      <c r="F210">
        <v>100</v>
      </c>
      <c r="G210">
        <v>65</v>
      </c>
      <c r="H210" t="b">
        <v>1</v>
      </c>
      <c r="I210">
        <v>5</v>
      </c>
      <c r="J210">
        <v>4</v>
      </c>
      <c r="K210" t="s">
        <v>1134</v>
      </c>
      <c r="L210">
        <v>1</v>
      </c>
      <c r="M210">
        <v>0</v>
      </c>
      <c r="O210">
        <v>2</v>
      </c>
      <c r="P210">
        <v>5</v>
      </c>
      <c r="Q210" t="s">
        <v>1014</v>
      </c>
      <c r="R210" t="s">
        <v>50</v>
      </c>
      <c r="S210">
        <v>0</v>
      </c>
      <c r="U210" t="s">
        <v>785</v>
      </c>
      <c r="V210">
        <v>0</v>
      </c>
      <c r="W210">
        <v>0</v>
      </c>
      <c r="Z210" t="s">
        <v>50</v>
      </c>
      <c r="AA210">
        <v>0</v>
      </c>
      <c r="AB210" t="s">
        <v>55</v>
      </c>
      <c r="AC210" t="s">
        <v>51</v>
      </c>
      <c r="AD210">
        <v>21.5</v>
      </c>
      <c r="AE210">
        <v>6.5</v>
      </c>
      <c r="AF210">
        <v>9</v>
      </c>
      <c r="AG210" t="s">
        <v>57</v>
      </c>
      <c r="AH210" t="s">
        <v>57</v>
      </c>
      <c r="AI210" t="s">
        <v>57</v>
      </c>
      <c r="AJ210">
        <v>4</v>
      </c>
      <c r="AK210">
        <v>4</v>
      </c>
      <c r="AL210">
        <v>0</v>
      </c>
      <c r="AM210">
        <v>8</v>
      </c>
      <c r="AN210" t="s">
        <v>61</v>
      </c>
      <c r="AO210">
        <v>0</v>
      </c>
      <c r="AP210">
        <v>3</v>
      </c>
      <c r="AQ210">
        <v>0.83</v>
      </c>
      <c r="AR210" s="9">
        <v>43905.751284722224</v>
      </c>
      <c r="AS210">
        <v>100</v>
      </c>
      <c r="AT210" t="s">
        <v>514</v>
      </c>
      <c r="AU210" t="s">
        <v>57</v>
      </c>
      <c r="AV210">
        <v>4</v>
      </c>
      <c r="AW210" t="s">
        <v>57</v>
      </c>
      <c r="AX210">
        <v>4</v>
      </c>
      <c r="AY210" t="s">
        <v>43</v>
      </c>
      <c r="AZ210">
        <v>4</v>
      </c>
      <c r="BA210">
        <v>12</v>
      </c>
      <c r="BB210" t="s">
        <v>58</v>
      </c>
      <c r="BC210">
        <v>-1</v>
      </c>
      <c r="BD210">
        <v>2</v>
      </c>
      <c r="BE210" t="s">
        <v>39</v>
      </c>
      <c r="BF210">
        <v>1</v>
      </c>
      <c r="BG210">
        <v>0</v>
      </c>
      <c r="BH210">
        <v>0</v>
      </c>
      <c r="BI210">
        <v>1</v>
      </c>
      <c r="BJ210" t="s">
        <v>562</v>
      </c>
      <c r="BK210" t="s">
        <v>563</v>
      </c>
      <c r="BL210" t="s">
        <v>562</v>
      </c>
      <c r="BM210" t="s">
        <v>563</v>
      </c>
      <c r="BN210" s="5">
        <v>1</v>
      </c>
      <c r="BO210" t="s">
        <v>594</v>
      </c>
      <c r="BP210" t="s">
        <v>606</v>
      </c>
      <c r="BQ210">
        <v>23.5</v>
      </c>
      <c r="BR210">
        <v>5.5</v>
      </c>
      <c r="BS210">
        <v>100</v>
      </c>
      <c r="BT210">
        <v>0</v>
      </c>
      <c r="BU210">
        <v>0</v>
      </c>
      <c r="BV210" t="s">
        <v>542</v>
      </c>
      <c r="BW210">
        <v>1993</v>
      </c>
      <c r="BX210">
        <v>1</v>
      </c>
      <c r="BY210">
        <v>27</v>
      </c>
      <c r="BZ210" t="s">
        <v>1076</v>
      </c>
      <c r="CA210" t="s">
        <v>569</v>
      </c>
      <c r="CB210">
        <v>1</v>
      </c>
      <c r="CC210" t="s">
        <v>553</v>
      </c>
      <c r="CD210">
        <v>2</v>
      </c>
      <c r="CE210" t="s">
        <v>570</v>
      </c>
      <c r="CF210">
        <v>2</v>
      </c>
      <c r="CG210" t="s">
        <v>571</v>
      </c>
      <c r="CH210">
        <v>2</v>
      </c>
      <c r="CI210" t="s">
        <v>556</v>
      </c>
      <c r="CJ210">
        <v>2</v>
      </c>
      <c r="CK210" t="s">
        <v>699</v>
      </c>
      <c r="CL210" t="s">
        <v>558</v>
      </c>
      <c r="CM210">
        <v>1</v>
      </c>
      <c r="CN210" t="s">
        <v>522</v>
      </c>
      <c r="CO210">
        <v>5.5</v>
      </c>
      <c r="CP210">
        <v>6</v>
      </c>
      <c r="CQ210" t="s">
        <v>523</v>
      </c>
      <c r="CR210" t="s">
        <v>561</v>
      </c>
      <c r="CS210" t="s">
        <v>39</v>
      </c>
    </row>
    <row r="211" spans="1:97" x14ac:dyDescent="0.35">
      <c r="A211" t="s">
        <v>96</v>
      </c>
      <c r="B211" t="s">
        <v>171</v>
      </c>
      <c r="C211">
        <v>457</v>
      </c>
      <c r="D211" s="5">
        <v>456</v>
      </c>
      <c r="E211">
        <v>1</v>
      </c>
      <c r="F211">
        <v>100</v>
      </c>
      <c r="G211">
        <v>66</v>
      </c>
      <c r="H211" t="b">
        <v>1</v>
      </c>
      <c r="I211">
        <v>5</v>
      </c>
      <c r="J211">
        <v>5</v>
      </c>
      <c r="K211" t="s">
        <v>1142</v>
      </c>
      <c r="L211">
        <v>1</v>
      </c>
      <c r="M211">
        <v>0</v>
      </c>
      <c r="N211" t="s">
        <v>1082</v>
      </c>
      <c r="O211">
        <v>2</v>
      </c>
      <c r="P211">
        <v>5</v>
      </c>
      <c r="Q211" t="s">
        <v>1014</v>
      </c>
      <c r="R211" t="s">
        <v>39</v>
      </c>
      <c r="S211">
        <v>1</v>
      </c>
      <c r="T211" t="s">
        <v>39</v>
      </c>
      <c r="U211" t="s">
        <v>784</v>
      </c>
      <c r="V211">
        <v>1</v>
      </c>
      <c r="W211">
        <v>1</v>
      </c>
      <c r="X211" t="s">
        <v>46</v>
      </c>
      <c r="Y211">
        <v>3</v>
      </c>
      <c r="Z211" t="s">
        <v>39</v>
      </c>
      <c r="AA211">
        <v>1</v>
      </c>
      <c r="AB211" t="s">
        <v>55</v>
      </c>
      <c r="AC211" t="s">
        <v>51</v>
      </c>
      <c r="AD211">
        <v>21.5</v>
      </c>
      <c r="AE211">
        <v>6.5</v>
      </c>
      <c r="AF211">
        <v>9</v>
      </c>
      <c r="AG211" t="s">
        <v>57</v>
      </c>
      <c r="AH211" t="s">
        <v>57</v>
      </c>
      <c r="AI211" t="s">
        <v>57</v>
      </c>
      <c r="AJ211">
        <v>4</v>
      </c>
      <c r="AK211">
        <v>4</v>
      </c>
      <c r="AL211">
        <v>0</v>
      </c>
      <c r="AM211">
        <v>8</v>
      </c>
      <c r="AN211" t="s">
        <v>61</v>
      </c>
      <c r="AO211">
        <v>0</v>
      </c>
      <c r="AP211">
        <v>3</v>
      </c>
      <c r="AQ211">
        <v>0.8</v>
      </c>
      <c r="AR211" s="9">
        <v>43904.720069444447</v>
      </c>
      <c r="AS211">
        <v>100</v>
      </c>
      <c r="AT211" t="s">
        <v>514</v>
      </c>
      <c r="AU211" t="s">
        <v>52</v>
      </c>
      <c r="AV211">
        <v>3</v>
      </c>
      <c r="AW211" t="s">
        <v>57</v>
      </c>
      <c r="AX211">
        <v>4</v>
      </c>
      <c r="AY211" t="s">
        <v>57</v>
      </c>
      <c r="AZ211">
        <v>0</v>
      </c>
      <c r="BA211">
        <v>7</v>
      </c>
      <c r="BB211" t="s">
        <v>58</v>
      </c>
      <c r="BC211">
        <v>-1</v>
      </c>
      <c r="BD211">
        <v>2</v>
      </c>
      <c r="BE211" t="s">
        <v>39</v>
      </c>
      <c r="BF211">
        <v>1</v>
      </c>
      <c r="BG211">
        <v>0</v>
      </c>
      <c r="BH211">
        <v>0</v>
      </c>
      <c r="BI211">
        <v>2</v>
      </c>
      <c r="BJ211" t="s">
        <v>566</v>
      </c>
      <c r="BK211" t="s">
        <v>567</v>
      </c>
      <c r="BL211" t="s">
        <v>566</v>
      </c>
      <c r="BM211" t="s">
        <v>567</v>
      </c>
      <c r="BN211" s="5">
        <v>2</v>
      </c>
      <c r="BO211" t="s">
        <v>41</v>
      </c>
      <c r="BP211" t="s">
        <v>560</v>
      </c>
      <c r="BQ211">
        <v>24.5</v>
      </c>
      <c r="BR211">
        <v>3.5</v>
      </c>
      <c r="BS211">
        <v>70</v>
      </c>
      <c r="BT211">
        <v>0</v>
      </c>
      <c r="BU211">
        <v>0</v>
      </c>
      <c r="BV211" t="s">
        <v>568</v>
      </c>
      <c r="BW211">
        <v>1990</v>
      </c>
      <c r="BX211">
        <v>0</v>
      </c>
      <c r="BY211">
        <v>30</v>
      </c>
      <c r="BZ211" t="s">
        <v>1076</v>
      </c>
      <c r="CA211" t="s">
        <v>569</v>
      </c>
      <c r="CB211">
        <v>1</v>
      </c>
      <c r="CC211" t="s">
        <v>553</v>
      </c>
      <c r="CD211">
        <v>2</v>
      </c>
      <c r="CE211" t="s">
        <v>570</v>
      </c>
      <c r="CF211">
        <v>2</v>
      </c>
      <c r="CG211" t="s">
        <v>571</v>
      </c>
      <c r="CH211">
        <v>2</v>
      </c>
      <c r="CI211" t="s">
        <v>556</v>
      </c>
      <c r="CJ211">
        <v>2</v>
      </c>
      <c r="CK211" t="s">
        <v>572</v>
      </c>
      <c r="CL211" t="s">
        <v>573</v>
      </c>
      <c r="CM211">
        <v>0</v>
      </c>
      <c r="CN211" t="s">
        <v>521</v>
      </c>
      <c r="CO211">
        <v>7.5</v>
      </c>
      <c r="CP211">
        <v>7</v>
      </c>
      <c r="CQ211" t="s">
        <v>518</v>
      </c>
      <c r="CR211" t="s">
        <v>574</v>
      </c>
      <c r="CS211" t="s">
        <v>39</v>
      </c>
    </row>
    <row r="212" spans="1:97" x14ac:dyDescent="0.35">
      <c r="A212" t="s">
        <v>90</v>
      </c>
      <c r="B212" t="s">
        <v>225</v>
      </c>
      <c r="C212">
        <v>531</v>
      </c>
      <c r="D212" s="5">
        <v>530</v>
      </c>
      <c r="E212">
        <v>1</v>
      </c>
      <c r="F212">
        <v>100</v>
      </c>
      <c r="G212">
        <v>61</v>
      </c>
      <c r="H212" t="b">
        <v>1</v>
      </c>
      <c r="I212">
        <v>5</v>
      </c>
      <c r="J212">
        <v>5</v>
      </c>
      <c r="K212" t="s">
        <v>1109</v>
      </c>
      <c r="L212">
        <v>0</v>
      </c>
      <c r="M212">
        <v>0</v>
      </c>
      <c r="O212">
        <v>1</v>
      </c>
      <c r="P212">
        <v>5</v>
      </c>
      <c r="Q212" t="s">
        <v>1013</v>
      </c>
      <c r="R212" t="s">
        <v>39</v>
      </c>
      <c r="S212">
        <v>1</v>
      </c>
      <c r="T212" t="s">
        <v>39</v>
      </c>
      <c r="U212" t="s">
        <v>784</v>
      </c>
      <c r="V212">
        <v>0</v>
      </c>
      <c r="W212">
        <v>1</v>
      </c>
      <c r="X212" t="s">
        <v>59</v>
      </c>
      <c r="Y212">
        <v>2</v>
      </c>
      <c r="Z212" t="s">
        <v>50</v>
      </c>
      <c r="AA212">
        <v>0</v>
      </c>
      <c r="AB212" t="s">
        <v>41</v>
      </c>
      <c r="AC212" t="s">
        <v>62</v>
      </c>
      <c r="AD212">
        <v>24.5</v>
      </c>
      <c r="AE212">
        <v>7.5</v>
      </c>
      <c r="AF212">
        <v>7</v>
      </c>
      <c r="AG212" t="s">
        <v>52</v>
      </c>
      <c r="AH212" t="s">
        <v>57</v>
      </c>
      <c r="AI212" t="s">
        <v>57</v>
      </c>
      <c r="AJ212">
        <v>3</v>
      </c>
      <c r="AK212">
        <v>4</v>
      </c>
      <c r="AL212">
        <v>0</v>
      </c>
      <c r="AM212">
        <v>7</v>
      </c>
      <c r="AN212" t="s">
        <v>58</v>
      </c>
      <c r="AO212">
        <v>-1</v>
      </c>
      <c r="AP212">
        <v>2</v>
      </c>
      <c r="AR212" s="9">
        <v>43904.731435185182</v>
      </c>
      <c r="AS212">
        <v>100</v>
      </c>
      <c r="AT212" t="s">
        <v>514</v>
      </c>
      <c r="AU212" t="s">
        <v>57</v>
      </c>
      <c r="AV212">
        <v>4</v>
      </c>
      <c r="AW212" t="s">
        <v>57</v>
      </c>
      <c r="AX212">
        <v>4</v>
      </c>
      <c r="AY212" t="s">
        <v>57</v>
      </c>
      <c r="AZ212">
        <v>0</v>
      </c>
      <c r="BA212">
        <v>8</v>
      </c>
      <c r="BB212" t="s">
        <v>65</v>
      </c>
      <c r="BC212">
        <v>1</v>
      </c>
      <c r="BD212">
        <v>4</v>
      </c>
      <c r="BE212" t="s">
        <v>39</v>
      </c>
      <c r="BF212">
        <v>1</v>
      </c>
      <c r="BG212">
        <v>0</v>
      </c>
      <c r="BH212">
        <v>0</v>
      </c>
      <c r="BI212">
        <v>1</v>
      </c>
      <c r="BJ212" t="s">
        <v>562</v>
      </c>
      <c r="BK212" t="s">
        <v>563</v>
      </c>
      <c r="BL212" t="s">
        <v>562</v>
      </c>
      <c r="BM212" t="s">
        <v>563</v>
      </c>
      <c r="BN212" s="5">
        <v>1</v>
      </c>
      <c r="BO212" t="s">
        <v>41</v>
      </c>
      <c r="BP212" t="s">
        <v>606</v>
      </c>
      <c r="BQ212">
        <v>24.5</v>
      </c>
      <c r="BR212">
        <v>5.5</v>
      </c>
      <c r="BS212">
        <v>100</v>
      </c>
      <c r="BT212">
        <v>0</v>
      </c>
      <c r="BU212">
        <v>0</v>
      </c>
      <c r="BV212" t="s">
        <v>542</v>
      </c>
      <c r="BW212">
        <v>1995</v>
      </c>
      <c r="BX212">
        <v>1</v>
      </c>
      <c r="BY212">
        <v>25</v>
      </c>
      <c r="BZ212" t="s">
        <v>1075</v>
      </c>
      <c r="CA212" t="s">
        <v>569</v>
      </c>
      <c r="CB212">
        <v>1</v>
      </c>
      <c r="CC212" t="s">
        <v>590</v>
      </c>
      <c r="CD212">
        <v>1</v>
      </c>
      <c r="CE212" t="s">
        <v>554</v>
      </c>
      <c r="CF212">
        <v>1</v>
      </c>
      <c r="CG212" t="s">
        <v>571</v>
      </c>
      <c r="CH212">
        <v>2</v>
      </c>
      <c r="CI212" t="s">
        <v>556</v>
      </c>
      <c r="CJ212">
        <v>2</v>
      </c>
      <c r="CK212" t="s">
        <v>650</v>
      </c>
      <c r="CL212" t="s">
        <v>578</v>
      </c>
      <c r="CM212">
        <v>1</v>
      </c>
      <c r="CN212" t="s">
        <v>521</v>
      </c>
      <c r="CO212">
        <v>7.5</v>
      </c>
      <c r="CP212">
        <v>7</v>
      </c>
      <c r="CQ212" t="s">
        <v>520</v>
      </c>
      <c r="CR212" t="s">
        <v>585</v>
      </c>
      <c r="CS212" t="s">
        <v>39</v>
      </c>
    </row>
    <row r="213" spans="1:97" x14ac:dyDescent="0.35">
      <c r="A213" t="s">
        <v>96</v>
      </c>
      <c r="B213" t="s">
        <v>175</v>
      </c>
      <c r="C213">
        <v>534</v>
      </c>
      <c r="D213" s="5">
        <v>533</v>
      </c>
      <c r="E213">
        <v>1</v>
      </c>
      <c r="F213">
        <v>100</v>
      </c>
      <c r="G213">
        <v>87</v>
      </c>
      <c r="H213" t="b">
        <v>1</v>
      </c>
      <c r="I213">
        <v>5</v>
      </c>
      <c r="J213">
        <v>5</v>
      </c>
      <c r="K213" t="s">
        <v>1147</v>
      </c>
      <c r="L213">
        <v>1</v>
      </c>
      <c r="M213">
        <v>0</v>
      </c>
      <c r="N213" t="s">
        <v>1082</v>
      </c>
      <c r="O213">
        <v>2</v>
      </c>
      <c r="P213">
        <v>5</v>
      </c>
      <c r="Q213" t="s">
        <v>1014</v>
      </c>
      <c r="R213" t="s">
        <v>39</v>
      </c>
      <c r="S213">
        <v>1</v>
      </c>
      <c r="T213" t="s">
        <v>39</v>
      </c>
      <c r="U213" t="s">
        <v>784</v>
      </c>
      <c r="V213">
        <v>1</v>
      </c>
      <c r="W213">
        <v>1</v>
      </c>
      <c r="X213" t="s">
        <v>59</v>
      </c>
      <c r="Y213">
        <v>2</v>
      </c>
      <c r="Z213" t="s">
        <v>39</v>
      </c>
      <c r="AA213">
        <v>1</v>
      </c>
      <c r="AB213" t="s">
        <v>41</v>
      </c>
      <c r="AC213" t="s">
        <v>62</v>
      </c>
      <c r="AD213">
        <v>24.5</v>
      </c>
      <c r="AE213">
        <v>7.5</v>
      </c>
      <c r="AF213">
        <v>7</v>
      </c>
      <c r="AG213" t="s">
        <v>44</v>
      </c>
      <c r="AH213" t="s">
        <v>52</v>
      </c>
      <c r="AI213" t="s">
        <v>57</v>
      </c>
      <c r="AJ213">
        <v>1</v>
      </c>
      <c r="AK213">
        <v>3</v>
      </c>
      <c r="AL213">
        <v>0</v>
      </c>
      <c r="AM213">
        <v>4</v>
      </c>
      <c r="AN213" t="s">
        <v>58</v>
      </c>
      <c r="AO213">
        <v>-1</v>
      </c>
      <c r="AP213">
        <v>2</v>
      </c>
      <c r="AR213" s="9">
        <v>43905.763043981482</v>
      </c>
      <c r="AS213">
        <v>100</v>
      </c>
      <c r="AT213" t="s">
        <v>514</v>
      </c>
      <c r="AU213" t="s">
        <v>52</v>
      </c>
      <c r="AV213">
        <v>3</v>
      </c>
      <c r="AW213" t="s">
        <v>44</v>
      </c>
      <c r="AX213">
        <v>1</v>
      </c>
      <c r="AY213" t="s">
        <v>57</v>
      </c>
      <c r="AZ213">
        <v>0</v>
      </c>
      <c r="BA213">
        <v>4</v>
      </c>
      <c r="BB213" t="s">
        <v>61</v>
      </c>
      <c r="BC213">
        <v>0</v>
      </c>
      <c r="BD213">
        <v>3</v>
      </c>
      <c r="BE213" t="s">
        <v>39</v>
      </c>
      <c r="BF213">
        <v>1</v>
      </c>
      <c r="BG213">
        <v>0</v>
      </c>
      <c r="BH213">
        <v>0</v>
      </c>
      <c r="BI213">
        <v>3</v>
      </c>
      <c r="BJ213" t="s">
        <v>581</v>
      </c>
      <c r="BK213" t="s">
        <v>582</v>
      </c>
      <c r="BL213" t="s">
        <v>581</v>
      </c>
      <c r="BM213" t="s">
        <v>582</v>
      </c>
      <c r="BN213" s="5">
        <v>3</v>
      </c>
      <c r="BO213" t="s">
        <v>559</v>
      </c>
      <c r="BP213" t="s">
        <v>583</v>
      </c>
      <c r="BQ213">
        <v>22.5</v>
      </c>
      <c r="BR213">
        <v>1.5</v>
      </c>
      <c r="BS213">
        <v>42</v>
      </c>
      <c r="BT213">
        <v>0</v>
      </c>
      <c r="BU213">
        <v>0</v>
      </c>
      <c r="BV213" t="s">
        <v>542</v>
      </c>
      <c r="BW213">
        <v>1986</v>
      </c>
      <c r="BX213">
        <v>1</v>
      </c>
      <c r="BY213">
        <v>34</v>
      </c>
      <c r="BZ213" t="s">
        <v>1076</v>
      </c>
      <c r="CA213" t="s">
        <v>569</v>
      </c>
      <c r="CB213">
        <v>1</v>
      </c>
      <c r="CC213" t="s">
        <v>590</v>
      </c>
      <c r="CD213">
        <v>1</v>
      </c>
      <c r="CE213" t="s">
        <v>570</v>
      </c>
      <c r="CF213">
        <v>2</v>
      </c>
      <c r="CG213" t="s">
        <v>571</v>
      </c>
      <c r="CH213">
        <v>2</v>
      </c>
      <c r="CI213" t="s">
        <v>598</v>
      </c>
      <c r="CJ213">
        <v>1</v>
      </c>
      <c r="CK213" t="s">
        <v>599</v>
      </c>
      <c r="CL213" t="s">
        <v>558</v>
      </c>
      <c r="CM213">
        <v>1</v>
      </c>
      <c r="CN213" t="s">
        <v>521</v>
      </c>
      <c r="CO213">
        <v>7.5</v>
      </c>
      <c r="CP213">
        <v>9</v>
      </c>
      <c r="CQ213" t="s">
        <v>525</v>
      </c>
      <c r="CR213" t="s">
        <v>574</v>
      </c>
      <c r="CS213" t="s">
        <v>39</v>
      </c>
    </row>
    <row r="214" spans="1:97" x14ac:dyDescent="0.35">
      <c r="A214" t="s">
        <v>96</v>
      </c>
      <c r="B214" t="s">
        <v>331</v>
      </c>
      <c r="C214">
        <v>557</v>
      </c>
      <c r="D214" s="5">
        <v>556</v>
      </c>
      <c r="E214">
        <v>1</v>
      </c>
      <c r="F214">
        <v>100</v>
      </c>
      <c r="G214">
        <v>101</v>
      </c>
      <c r="H214" t="b">
        <v>1</v>
      </c>
      <c r="I214">
        <v>5</v>
      </c>
      <c r="J214">
        <v>5</v>
      </c>
      <c r="K214" t="s">
        <v>1092</v>
      </c>
      <c r="L214">
        <v>1</v>
      </c>
      <c r="M214">
        <v>0</v>
      </c>
      <c r="N214" t="s">
        <v>1082</v>
      </c>
      <c r="O214">
        <v>2</v>
      </c>
      <c r="P214">
        <v>5</v>
      </c>
      <c r="Q214" t="s">
        <v>1014</v>
      </c>
      <c r="R214" t="s">
        <v>39</v>
      </c>
      <c r="S214">
        <v>1</v>
      </c>
      <c r="T214" t="s">
        <v>39</v>
      </c>
      <c r="U214" t="s">
        <v>784</v>
      </c>
      <c r="V214">
        <v>1</v>
      </c>
      <c r="W214">
        <v>1</v>
      </c>
      <c r="X214" t="s">
        <v>59</v>
      </c>
      <c r="Y214">
        <v>2</v>
      </c>
      <c r="Z214" t="s">
        <v>39</v>
      </c>
      <c r="AA214">
        <v>1</v>
      </c>
      <c r="AB214" t="s">
        <v>41</v>
      </c>
      <c r="AC214" t="s">
        <v>62</v>
      </c>
      <c r="AD214">
        <v>24.5</v>
      </c>
      <c r="AE214">
        <v>7.5</v>
      </c>
      <c r="AF214">
        <v>7</v>
      </c>
      <c r="AG214" t="s">
        <v>57</v>
      </c>
      <c r="AH214" t="s">
        <v>57</v>
      </c>
      <c r="AI214" t="s">
        <v>57</v>
      </c>
      <c r="AJ214">
        <v>4</v>
      </c>
      <c r="AK214">
        <v>4</v>
      </c>
      <c r="AL214">
        <v>0</v>
      </c>
      <c r="AM214">
        <v>8</v>
      </c>
      <c r="AN214" t="s">
        <v>61</v>
      </c>
      <c r="AO214">
        <v>0</v>
      </c>
      <c r="AP214">
        <v>3</v>
      </c>
      <c r="AR214" s="9">
        <v>43904.794409722221</v>
      </c>
      <c r="AS214">
        <v>100</v>
      </c>
      <c r="AT214" t="s">
        <v>514</v>
      </c>
      <c r="AU214" t="s">
        <v>52</v>
      </c>
      <c r="AV214">
        <v>3</v>
      </c>
      <c r="AW214" t="s">
        <v>57</v>
      </c>
      <c r="AX214">
        <v>4</v>
      </c>
      <c r="AY214" t="s">
        <v>57</v>
      </c>
      <c r="AZ214">
        <v>0</v>
      </c>
      <c r="BA214">
        <v>7</v>
      </c>
      <c r="BB214" t="s">
        <v>65</v>
      </c>
      <c r="BC214">
        <v>1</v>
      </c>
      <c r="BD214">
        <v>4</v>
      </c>
      <c r="BE214" t="s">
        <v>39</v>
      </c>
      <c r="BF214">
        <v>1</v>
      </c>
      <c r="BG214">
        <v>0</v>
      </c>
      <c r="BH214">
        <v>0</v>
      </c>
      <c r="BI214">
        <v>3</v>
      </c>
      <c r="BJ214" t="s">
        <v>581</v>
      </c>
      <c r="BK214" t="s">
        <v>582</v>
      </c>
      <c r="BL214" t="s">
        <v>581</v>
      </c>
      <c r="BM214" t="s">
        <v>582</v>
      </c>
      <c r="BN214" s="5">
        <v>3</v>
      </c>
      <c r="BO214" t="s">
        <v>594</v>
      </c>
      <c r="BP214" t="s">
        <v>583</v>
      </c>
      <c r="BQ214">
        <v>23.5</v>
      </c>
      <c r="BR214">
        <v>1.5</v>
      </c>
      <c r="BS214">
        <v>33</v>
      </c>
      <c r="BT214">
        <v>0</v>
      </c>
      <c r="BU214">
        <v>0</v>
      </c>
      <c r="BV214" t="s">
        <v>568</v>
      </c>
      <c r="BW214">
        <v>1995</v>
      </c>
      <c r="BX214">
        <v>0</v>
      </c>
      <c r="BY214">
        <v>25</v>
      </c>
      <c r="BZ214" t="s">
        <v>1075</v>
      </c>
      <c r="CA214" t="s">
        <v>569</v>
      </c>
      <c r="CB214">
        <v>1</v>
      </c>
      <c r="CC214" t="s">
        <v>553</v>
      </c>
      <c r="CD214">
        <v>2</v>
      </c>
      <c r="CE214" t="s">
        <v>554</v>
      </c>
      <c r="CF214">
        <v>1</v>
      </c>
      <c r="CG214" t="s">
        <v>571</v>
      </c>
      <c r="CH214">
        <v>2</v>
      </c>
      <c r="CI214" t="s">
        <v>556</v>
      </c>
      <c r="CJ214">
        <v>2</v>
      </c>
      <c r="CK214" t="s">
        <v>609</v>
      </c>
      <c r="CL214" t="s">
        <v>578</v>
      </c>
      <c r="CM214">
        <v>1</v>
      </c>
      <c r="CN214" t="s">
        <v>521</v>
      </c>
      <c r="CO214">
        <v>7.5</v>
      </c>
      <c r="CP214">
        <v>8</v>
      </c>
      <c r="CQ214" t="s">
        <v>520</v>
      </c>
      <c r="CR214" t="s">
        <v>579</v>
      </c>
      <c r="CS214" t="s">
        <v>39</v>
      </c>
    </row>
    <row r="215" spans="1:97" x14ac:dyDescent="0.35">
      <c r="A215" t="s">
        <v>96</v>
      </c>
      <c r="B215" t="s">
        <v>332</v>
      </c>
      <c r="C215">
        <v>640</v>
      </c>
      <c r="D215" s="5">
        <v>639</v>
      </c>
      <c r="E215">
        <v>1</v>
      </c>
      <c r="F215">
        <v>100</v>
      </c>
      <c r="G215">
        <v>81</v>
      </c>
      <c r="H215" t="b">
        <v>1</v>
      </c>
      <c r="I215">
        <v>5</v>
      </c>
      <c r="J215">
        <v>5</v>
      </c>
      <c r="K215" t="s">
        <v>1148</v>
      </c>
      <c r="L215">
        <v>1</v>
      </c>
      <c r="M215">
        <v>0</v>
      </c>
      <c r="N215" t="s">
        <v>1082</v>
      </c>
      <c r="O215">
        <v>2</v>
      </c>
      <c r="P215">
        <v>5</v>
      </c>
      <c r="Q215" t="s">
        <v>1014</v>
      </c>
      <c r="R215" t="s">
        <v>39</v>
      </c>
      <c r="S215">
        <v>1</v>
      </c>
      <c r="T215" t="s">
        <v>39</v>
      </c>
      <c r="U215" t="s">
        <v>784</v>
      </c>
      <c r="V215">
        <v>1</v>
      </c>
      <c r="W215">
        <v>1</v>
      </c>
      <c r="X215" t="s">
        <v>54</v>
      </c>
      <c r="Y215">
        <v>1</v>
      </c>
      <c r="Z215" t="s">
        <v>39</v>
      </c>
      <c r="AA215">
        <v>1</v>
      </c>
      <c r="AB215" t="s">
        <v>47</v>
      </c>
      <c r="AC215" t="s">
        <v>48</v>
      </c>
      <c r="AD215">
        <v>23.5</v>
      </c>
      <c r="AE215">
        <v>8.5</v>
      </c>
      <c r="AF215">
        <v>9</v>
      </c>
      <c r="AG215" t="s">
        <v>57</v>
      </c>
      <c r="AH215" t="s">
        <v>57</v>
      </c>
      <c r="AI215" t="s">
        <v>57</v>
      </c>
      <c r="AJ215">
        <v>4</v>
      </c>
      <c r="AK215">
        <v>4</v>
      </c>
      <c r="AL215">
        <v>0</v>
      </c>
      <c r="AM215">
        <v>8</v>
      </c>
      <c r="AN215" t="s">
        <v>61</v>
      </c>
      <c r="AO215">
        <v>0</v>
      </c>
      <c r="AP215">
        <v>3</v>
      </c>
      <c r="AR215" s="9">
        <v>43904.795185185183</v>
      </c>
      <c r="AS215">
        <v>100</v>
      </c>
      <c r="AT215" t="s">
        <v>514</v>
      </c>
      <c r="AU215" t="s">
        <v>57</v>
      </c>
      <c r="AV215">
        <v>4</v>
      </c>
      <c r="AW215" t="s">
        <v>57</v>
      </c>
      <c r="AX215">
        <v>4</v>
      </c>
      <c r="AY215" t="s">
        <v>49</v>
      </c>
      <c r="AZ215">
        <v>2</v>
      </c>
      <c r="BA215">
        <v>10</v>
      </c>
      <c r="BB215" t="s">
        <v>45</v>
      </c>
      <c r="BC215">
        <v>2</v>
      </c>
      <c r="BD215">
        <v>5</v>
      </c>
      <c r="BE215" t="s">
        <v>39</v>
      </c>
      <c r="BF215">
        <v>1</v>
      </c>
      <c r="BG215">
        <v>0</v>
      </c>
      <c r="BH215">
        <v>0</v>
      </c>
      <c r="BI215">
        <v>3</v>
      </c>
      <c r="BJ215" t="s">
        <v>581</v>
      </c>
      <c r="BK215" t="s">
        <v>582</v>
      </c>
      <c r="BL215" t="s">
        <v>581</v>
      </c>
      <c r="BM215" t="s">
        <v>582</v>
      </c>
      <c r="BN215" s="5">
        <v>3</v>
      </c>
      <c r="BO215" t="s">
        <v>594</v>
      </c>
      <c r="BP215" t="s">
        <v>583</v>
      </c>
      <c r="BQ215">
        <v>23.5</v>
      </c>
      <c r="BR215">
        <v>1.5</v>
      </c>
      <c r="BS215">
        <v>33</v>
      </c>
      <c r="BT215">
        <v>0</v>
      </c>
      <c r="BU215">
        <v>0</v>
      </c>
      <c r="BV215" t="s">
        <v>568</v>
      </c>
      <c r="BW215">
        <v>1996</v>
      </c>
      <c r="BX215">
        <v>0</v>
      </c>
      <c r="BY215">
        <v>24</v>
      </c>
      <c r="BZ215" t="s">
        <v>1075</v>
      </c>
      <c r="CA215" t="s">
        <v>569</v>
      </c>
      <c r="CB215">
        <v>1</v>
      </c>
      <c r="CC215" t="s">
        <v>553</v>
      </c>
      <c r="CD215">
        <v>2</v>
      </c>
      <c r="CE215" t="s">
        <v>601</v>
      </c>
      <c r="CF215">
        <v>3</v>
      </c>
      <c r="CG215" t="s">
        <v>576</v>
      </c>
      <c r="CH215">
        <v>1</v>
      </c>
      <c r="CI215" t="s">
        <v>556</v>
      </c>
      <c r="CJ215">
        <v>2</v>
      </c>
      <c r="CK215" t="s">
        <v>602</v>
      </c>
      <c r="CL215" t="s">
        <v>558</v>
      </c>
      <c r="CM215">
        <v>1</v>
      </c>
      <c r="CN215" t="s">
        <v>521</v>
      </c>
      <c r="CO215">
        <v>7.5</v>
      </c>
      <c r="CP215">
        <v>8</v>
      </c>
      <c r="CQ215" t="s">
        <v>525</v>
      </c>
      <c r="CR215" t="s">
        <v>561</v>
      </c>
      <c r="CS215" t="s">
        <v>39</v>
      </c>
    </row>
    <row r="216" spans="1:97" x14ac:dyDescent="0.35">
      <c r="A216" t="s">
        <v>90</v>
      </c>
      <c r="B216" t="s">
        <v>179</v>
      </c>
      <c r="C216">
        <v>643</v>
      </c>
      <c r="D216" s="5">
        <v>642</v>
      </c>
      <c r="E216">
        <v>1</v>
      </c>
      <c r="F216">
        <v>100</v>
      </c>
      <c r="G216">
        <v>30</v>
      </c>
      <c r="H216" t="b">
        <v>1</v>
      </c>
      <c r="I216">
        <v>5</v>
      </c>
      <c r="J216">
        <v>5</v>
      </c>
      <c r="K216" t="s">
        <v>1144</v>
      </c>
      <c r="L216">
        <v>0</v>
      </c>
      <c r="M216">
        <v>0</v>
      </c>
      <c r="O216">
        <v>1</v>
      </c>
      <c r="P216">
        <v>5</v>
      </c>
      <c r="Q216" t="s">
        <v>1013</v>
      </c>
      <c r="R216" t="s">
        <v>39</v>
      </c>
      <c r="S216">
        <v>1</v>
      </c>
      <c r="T216" t="s">
        <v>39</v>
      </c>
      <c r="U216" t="s">
        <v>784</v>
      </c>
      <c r="V216">
        <v>0</v>
      </c>
      <c r="W216">
        <v>1</v>
      </c>
      <c r="X216" t="s">
        <v>46</v>
      </c>
      <c r="Y216">
        <v>3</v>
      </c>
      <c r="Z216" t="s">
        <v>50</v>
      </c>
      <c r="AA216">
        <v>0</v>
      </c>
      <c r="AB216" t="s">
        <v>41</v>
      </c>
      <c r="AC216" t="s">
        <v>48</v>
      </c>
      <c r="AD216">
        <v>24.5</v>
      </c>
      <c r="AE216">
        <v>8.5</v>
      </c>
      <c r="AF216">
        <v>8</v>
      </c>
      <c r="AG216" t="s">
        <v>57</v>
      </c>
      <c r="AH216" t="s">
        <v>57</v>
      </c>
      <c r="AI216" t="s">
        <v>57</v>
      </c>
      <c r="AJ216">
        <v>4</v>
      </c>
      <c r="AK216">
        <v>4</v>
      </c>
      <c r="AL216">
        <v>0</v>
      </c>
      <c r="AM216">
        <v>8</v>
      </c>
      <c r="AN216" t="s">
        <v>58</v>
      </c>
      <c r="AO216">
        <v>-1</v>
      </c>
      <c r="AP216">
        <v>2</v>
      </c>
      <c r="AR216" s="9">
        <v>43904.754548611112</v>
      </c>
      <c r="AS216">
        <v>100</v>
      </c>
      <c r="AT216" t="s">
        <v>514</v>
      </c>
      <c r="AU216" t="s">
        <v>57</v>
      </c>
      <c r="AV216">
        <v>4</v>
      </c>
      <c r="AW216" t="s">
        <v>57</v>
      </c>
      <c r="AX216">
        <v>4</v>
      </c>
      <c r="AY216" t="s">
        <v>49</v>
      </c>
      <c r="AZ216">
        <v>2</v>
      </c>
      <c r="BA216">
        <v>10</v>
      </c>
      <c r="BB216" t="s">
        <v>45</v>
      </c>
      <c r="BC216">
        <v>2</v>
      </c>
      <c r="BD216">
        <v>5</v>
      </c>
      <c r="BE216" t="s">
        <v>39</v>
      </c>
      <c r="BF216">
        <v>1</v>
      </c>
      <c r="BG216">
        <v>0</v>
      </c>
      <c r="BH216">
        <v>0</v>
      </c>
      <c r="BI216">
        <v>3</v>
      </c>
      <c r="BJ216" t="s">
        <v>581</v>
      </c>
      <c r="BK216" t="s">
        <v>582</v>
      </c>
      <c r="BL216" t="s">
        <v>581</v>
      </c>
      <c r="BM216" t="s">
        <v>582</v>
      </c>
      <c r="BN216" s="5">
        <v>3</v>
      </c>
      <c r="BO216" t="s">
        <v>559</v>
      </c>
      <c r="BP216" t="s">
        <v>583</v>
      </c>
      <c r="BQ216">
        <v>22.5</v>
      </c>
      <c r="BR216">
        <v>1.5</v>
      </c>
      <c r="BS216">
        <v>42</v>
      </c>
      <c r="BT216">
        <v>0</v>
      </c>
      <c r="BU216">
        <v>0</v>
      </c>
      <c r="BV216" t="s">
        <v>542</v>
      </c>
      <c r="BW216">
        <v>1996</v>
      </c>
      <c r="BX216">
        <v>1</v>
      </c>
      <c r="BY216">
        <v>24</v>
      </c>
      <c r="BZ216" t="s">
        <v>1075</v>
      </c>
      <c r="CA216" t="s">
        <v>569</v>
      </c>
      <c r="CB216">
        <v>1</v>
      </c>
      <c r="CC216" t="s">
        <v>553</v>
      </c>
      <c r="CD216">
        <v>2</v>
      </c>
      <c r="CE216" t="s">
        <v>570</v>
      </c>
      <c r="CF216">
        <v>2</v>
      </c>
      <c r="CG216" t="s">
        <v>576</v>
      </c>
      <c r="CH216">
        <v>1</v>
      </c>
      <c r="CI216" t="s">
        <v>556</v>
      </c>
      <c r="CJ216">
        <v>2</v>
      </c>
      <c r="CK216" t="s">
        <v>584</v>
      </c>
      <c r="CL216" t="s">
        <v>558</v>
      </c>
      <c r="CM216">
        <v>1</v>
      </c>
      <c r="CN216" t="s">
        <v>521</v>
      </c>
      <c r="CO216">
        <v>7.5</v>
      </c>
      <c r="CP216">
        <v>9</v>
      </c>
      <c r="CQ216" t="s">
        <v>525</v>
      </c>
      <c r="CR216" t="s">
        <v>585</v>
      </c>
      <c r="CS216" t="s">
        <v>39</v>
      </c>
    </row>
    <row r="217" spans="1:97" x14ac:dyDescent="0.35">
      <c r="A217" t="s">
        <v>96</v>
      </c>
      <c r="B217" t="s">
        <v>181</v>
      </c>
      <c r="C217">
        <v>701</v>
      </c>
      <c r="D217" s="5">
        <v>700</v>
      </c>
      <c r="E217">
        <v>1</v>
      </c>
      <c r="F217">
        <v>100</v>
      </c>
      <c r="G217">
        <v>37</v>
      </c>
      <c r="H217" t="b">
        <v>1</v>
      </c>
      <c r="I217">
        <v>5</v>
      </c>
      <c r="J217">
        <v>5</v>
      </c>
      <c r="K217" t="s">
        <v>1094</v>
      </c>
      <c r="L217">
        <v>1</v>
      </c>
      <c r="M217">
        <v>0</v>
      </c>
      <c r="O217">
        <v>2</v>
      </c>
      <c r="P217">
        <v>5</v>
      </c>
      <c r="Q217" t="s">
        <v>1014</v>
      </c>
      <c r="R217" t="s">
        <v>50</v>
      </c>
      <c r="S217">
        <v>0</v>
      </c>
      <c r="U217" t="s">
        <v>785</v>
      </c>
      <c r="V217">
        <v>0</v>
      </c>
      <c r="W217">
        <v>0</v>
      </c>
      <c r="Z217" t="s">
        <v>39</v>
      </c>
      <c r="AA217">
        <v>1</v>
      </c>
      <c r="AB217" t="s">
        <v>55</v>
      </c>
      <c r="AC217" t="s">
        <v>63</v>
      </c>
      <c r="AD217">
        <v>21.5</v>
      </c>
      <c r="AE217">
        <v>5.5</v>
      </c>
      <c r="AF217">
        <v>8</v>
      </c>
      <c r="AG217" t="s">
        <v>57</v>
      </c>
      <c r="AH217" t="s">
        <v>57</v>
      </c>
      <c r="AI217" t="s">
        <v>57</v>
      </c>
      <c r="AJ217">
        <v>4</v>
      </c>
      <c r="AK217">
        <v>4</v>
      </c>
      <c r="AL217">
        <v>0</v>
      </c>
      <c r="AM217">
        <v>8</v>
      </c>
      <c r="AN217" t="s">
        <v>58</v>
      </c>
      <c r="AO217">
        <v>-1</v>
      </c>
      <c r="AP217">
        <v>2</v>
      </c>
      <c r="AR217" s="9">
        <v>43904.719004629631</v>
      </c>
      <c r="AS217">
        <v>100</v>
      </c>
      <c r="AT217" t="s">
        <v>514</v>
      </c>
      <c r="AU217" t="s">
        <v>57</v>
      </c>
      <c r="AV217">
        <v>4</v>
      </c>
      <c r="AW217" t="s">
        <v>57</v>
      </c>
      <c r="AX217">
        <v>4</v>
      </c>
      <c r="AY217" t="s">
        <v>52</v>
      </c>
      <c r="AZ217">
        <v>1</v>
      </c>
      <c r="BA217">
        <v>9</v>
      </c>
      <c r="BB217" t="s">
        <v>45</v>
      </c>
      <c r="BC217">
        <v>2</v>
      </c>
      <c r="BD217">
        <v>5</v>
      </c>
      <c r="BE217" t="s">
        <v>39</v>
      </c>
      <c r="BF217">
        <v>1</v>
      </c>
      <c r="BG217">
        <v>0</v>
      </c>
      <c r="BH217">
        <v>0</v>
      </c>
      <c r="BI217">
        <v>2</v>
      </c>
      <c r="BJ217" t="s">
        <v>566</v>
      </c>
      <c r="BK217" t="s">
        <v>567</v>
      </c>
      <c r="BL217" t="s">
        <v>566</v>
      </c>
      <c r="BM217" t="s">
        <v>567</v>
      </c>
      <c r="BN217" s="5">
        <v>2</v>
      </c>
      <c r="BO217" t="s">
        <v>611</v>
      </c>
      <c r="BP217" t="s">
        <v>583</v>
      </c>
      <c r="BQ217">
        <v>21.5</v>
      </c>
      <c r="BR217">
        <v>1.5</v>
      </c>
      <c r="BS217">
        <v>60</v>
      </c>
      <c r="BT217">
        <v>0</v>
      </c>
      <c r="BU217">
        <v>0</v>
      </c>
      <c r="BV217" t="s">
        <v>542</v>
      </c>
      <c r="BW217">
        <v>1982</v>
      </c>
      <c r="BX217">
        <v>1</v>
      </c>
      <c r="BY217">
        <v>38</v>
      </c>
      <c r="BZ217" t="s">
        <v>1077</v>
      </c>
      <c r="CA217" t="s">
        <v>552</v>
      </c>
      <c r="CB217">
        <v>4</v>
      </c>
      <c r="CC217" t="s">
        <v>590</v>
      </c>
      <c r="CD217">
        <v>1</v>
      </c>
      <c r="CE217" t="s">
        <v>554</v>
      </c>
      <c r="CF217">
        <v>1</v>
      </c>
      <c r="CG217" t="s">
        <v>571</v>
      </c>
      <c r="CH217">
        <v>2</v>
      </c>
      <c r="CI217" t="s">
        <v>556</v>
      </c>
      <c r="CJ217">
        <v>2</v>
      </c>
      <c r="CK217" t="s">
        <v>614</v>
      </c>
      <c r="CL217" t="s">
        <v>573</v>
      </c>
      <c r="CM217">
        <v>0</v>
      </c>
      <c r="CN217" t="s">
        <v>522</v>
      </c>
      <c r="CO217">
        <v>5.5</v>
      </c>
      <c r="CP217">
        <v>8</v>
      </c>
      <c r="CQ217" t="s">
        <v>520</v>
      </c>
      <c r="CR217" t="s">
        <v>561</v>
      </c>
      <c r="CS217" t="s">
        <v>39</v>
      </c>
    </row>
    <row r="218" spans="1:97" x14ac:dyDescent="0.35">
      <c r="A218" t="s">
        <v>96</v>
      </c>
      <c r="B218" t="s">
        <v>333</v>
      </c>
      <c r="C218">
        <v>705</v>
      </c>
      <c r="D218" s="5">
        <v>704</v>
      </c>
      <c r="E218">
        <v>1</v>
      </c>
      <c r="F218">
        <v>100</v>
      </c>
      <c r="G218">
        <v>54</v>
      </c>
      <c r="H218" t="b">
        <v>1</v>
      </c>
      <c r="I218">
        <v>5</v>
      </c>
      <c r="J218">
        <v>4</v>
      </c>
      <c r="K218" t="s">
        <v>1101</v>
      </c>
      <c r="L218">
        <v>1</v>
      </c>
      <c r="M218">
        <v>0</v>
      </c>
      <c r="O218">
        <v>2</v>
      </c>
      <c r="P218">
        <v>5</v>
      </c>
      <c r="Q218" t="s">
        <v>1014</v>
      </c>
      <c r="R218" t="s">
        <v>39</v>
      </c>
      <c r="S218">
        <v>1</v>
      </c>
      <c r="T218" t="s">
        <v>39</v>
      </c>
      <c r="U218" t="s">
        <v>784</v>
      </c>
      <c r="V218">
        <v>0</v>
      </c>
      <c r="W218">
        <v>1</v>
      </c>
      <c r="X218" t="s">
        <v>59</v>
      </c>
      <c r="Y218">
        <v>2</v>
      </c>
      <c r="Z218" t="s">
        <v>50</v>
      </c>
      <c r="AA218">
        <v>0</v>
      </c>
      <c r="AB218" t="s">
        <v>41</v>
      </c>
      <c r="AC218" t="s">
        <v>42</v>
      </c>
      <c r="AD218">
        <v>24.5</v>
      </c>
      <c r="AE218">
        <v>9.5</v>
      </c>
      <c r="AF218">
        <v>9</v>
      </c>
      <c r="AG218" t="s">
        <v>57</v>
      </c>
      <c r="AH218" t="s">
        <v>57</v>
      </c>
      <c r="AI218" t="s">
        <v>52</v>
      </c>
      <c r="AJ218">
        <v>4</v>
      </c>
      <c r="AK218">
        <v>4</v>
      </c>
      <c r="AL218">
        <v>1</v>
      </c>
      <c r="AM218">
        <v>9</v>
      </c>
      <c r="AN218" t="s">
        <v>58</v>
      </c>
      <c r="AO218">
        <v>-1</v>
      </c>
      <c r="AP218">
        <v>2</v>
      </c>
      <c r="AR218" s="9">
        <v>43904.751527777778</v>
      </c>
      <c r="AS218">
        <v>100</v>
      </c>
      <c r="AT218" t="s">
        <v>514</v>
      </c>
      <c r="AU218" t="s">
        <v>49</v>
      </c>
      <c r="AV218">
        <v>2</v>
      </c>
      <c r="AW218" t="s">
        <v>57</v>
      </c>
      <c r="AX218">
        <v>4</v>
      </c>
      <c r="AY218" t="s">
        <v>57</v>
      </c>
      <c r="AZ218">
        <v>0</v>
      </c>
      <c r="BA218">
        <v>6</v>
      </c>
      <c r="BB218" t="s">
        <v>61</v>
      </c>
      <c r="BC218">
        <v>0</v>
      </c>
      <c r="BD218">
        <v>3</v>
      </c>
      <c r="BE218" t="s">
        <v>50</v>
      </c>
      <c r="BF218">
        <v>0</v>
      </c>
      <c r="BG218">
        <v>0</v>
      </c>
      <c r="BH218">
        <v>0</v>
      </c>
      <c r="BI218">
        <v>2</v>
      </c>
      <c r="BJ218" t="s">
        <v>566</v>
      </c>
      <c r="BK218" t="s">
        <v>567</v>
      </c>
      <c r="BL218" t="s">
        <v>566</v>
      </c>
      <c r="BM218" t="s">
        <v>567</v>
      </c>
      <c r="BN218" s="5">
        <v>2</v>
      </c>
      <c r="BO218" t="s">
        <v>594</v>
      </c>
      <c r="BP218" t="s">
        <v>560</v>
      </c>
      <c r="BQ218">
        <v>23.5</v>
      </c>
      <c r="BR218">
        <v>3.5</v>
      </c>
      <c r="BS218">
        <v>77</v>
      </c>
      <c r="BT218">
        <v>0</v>
      </c>
      <c r="BU218">
        <v>0</v>
      </c>
      <c r="BV218" t="s">
        <v>542</v>
      </c>
      <c r="BW218">
        <v>1993</v>
      </c>
      <c r="BX218">
        <v>1</v>
      </c>
      <c r="BY218">
        <v>27</v>
      </c>
      <c r="BZ218" t="s">
        <v>1076</v>
      </c>
      <c r="CA218" t="s">
        <v>569</v>
      </c>
      <c r="CB218">
        <v>1</v>
      </c>
      <c r="CC218" t="s">
        <v>590</v>
      </c>
      <c r="CD218">
        <v>1</v>
      </c>
      <c r="CE218" t="s">
        <v>570</v>
      </c>
      <c r="CF218">
        <v>2</v>
      </c>
      <c r="CG218" t="s">
        <v>571</v>
      </c>
      <c r="CH218">
        <v>2</v>
      </c>
      <c r="CI218" t="s">
        <v>556</v>
      </c>
      <c r="CJ218">
        <v>2</v>
      </c>
      <c r="CK218" t="s">
        <v>621</v>
      </c>
      <c r="CL218" t="s">
        <v>578</v>
      </c>
      <c r="CM218">
        <v>1</v>
      </c>
      <c r="CN218" t="s">
        <v>521</v>
      </c>
      <c r="CO218">
        <v>7.5</v>
      </c>
      <c r="CP218">
        <v>8</v>
      </c>
      <c r="CQ218" t="s">
        <v>518</v>
      </c>
      <c r="CR218" t="s">
        <v>574</v>
      </c>
      <c r="CS218" t="s">
        <v>39</v>
      </c>
    </row>
    <row r="219" spans="1:97" x14ac:dyDescent="0.35">
      <c r="A219" t="s">
        <v>90</v>
      </c>
      <c r="B219" t="s">
        <v>334</v>
      </c>
      <c r="C219">
        <v>708</v>
      </c>
      <c r="D219" s="5">
        <v>707</v>
      </c>
      <c r="E219">
        <v>1</v>
      </c>
      <c r="F219">
        <v>100</v>
      </c>
      <c r="G219">
        <v>53</v>
      </c>
      <c r="H219" t="b">
        <v>1</v>
      </c>
      <c r="I219">
        <v>5</v>
      </c>
      <c r="J219">
        <v>5</v>
      </c>
      <c r="K219" t="s">
        <v>1096</v>
      </c>
      <c r="L219">
        <v>0</v>
      </c>
      <c r="M219">
        <v>0</v>
      </c>
      <c r="N219" t="s">
        <v>1082</v>
      </c>
      <c r="O219">
        <v>1</v>
      </c>
      <c r="P219">
        <v>5</v>
      </c>
      <c r="Q219" t="s">
        <v>1013</v>
      </c>
      <c r="R219" t="s">
        <v>39</v>
      </c>
      <c r="S219">
        <v>1</v>
      </c>
      <c r="T219" t="s">
        <v>39</v>
      </c>
      <c r="U219" t="s">
        <v>784</v>
      </c>
      <c r="V219">
        <v>1</v>
      </c>
      <c r="W219">
        <v>1</v>
      </c>
      <c r="X219" t="s">
        <v>40</v>
      </c>
      <c r="Y219">
        <v>4</v>
      </c>
      <c r="Z219" t="s">
        <v>39</v>
      </c>
      <c r="AA219">
        <v>1</v>
      </c>
      <c r="AB219" t="s">
        <v>55</v>
      </c>
      <c r="AC219" t="s">
        <v>51</v>
      </c>
      <c r="AD219">
        <v>21.5</v>
      </c>
      <c r="AE219">
        <v>6.5</v>
      </c>
      <c r="AF219">
        <v>9</v>
      </c>
      <c r="AG219" t="s">
        <v>57</v>
      </c>
      <c r="AH219" t="s">
        <v>57</v>
      </c>
      <c r="AI219" t="s">
        <v>57</v>
      </c>
      <c r="AJ219">
        <v>4</v>
      </c>
      <c r="AK219">
        <v>4</v>
      </c>
      <c r="AL219">
        <v>0</v>
      </c>
      <c r="AM219">
        <v>8</v>
      </c>
      <c r="AN219" t="s">
        <v>61</v>
      </c>
      <c r="AO219">
        <v>0</v>
      </c>
      <c r="AP219">
        <v>3</v>
      </c>
      <c r="AR219" s="9">
        <v>43904.719687500001</v>
      </c>
      <c r="AS219">
        <v>100</v>
      </c>
      <c r="AT219" t="s">
        <v>514</v>
      </c>
      <c r="AU219" t="s">
        <v>57</v>
      </c>
      <c r="AV219">
        <v>4</v>
      </c>
      <c r="AW219" t="s">
        <v>57</v>
      </c>
      <c r="AX219">
        <v>4</v>
      </c>
      <c r="AY219" t="s">
        <v>52</v>
      </c>
      <c r="AZ219">
        <v>1</v>
      </c>
      <c r="BA219">
        <v>9</v>
      </c>
      <c r="BB219" t="s">
        <v>65</v>
      </c>
      <c r="BC219">
        <v>1</v>
      </c>
      <c r="BD219">
        <v>4</v>
      </c>
      <c r="BE219" t="s">
        <v>39</v>
      </c>
      <c r="BF219">
        <v>1</v>
      </c>
      <c r="BG219">
        <v>0</v>
      </c>
      <c r="BH219">
        <v>0</v>
      </c>
      <c r="BI219">
        <v>3</v>
      </c>
      <c r="BJ219" t="s">
        <v>581</v>
      </c>
      <c r="BK219" t="s">
        <v>582</v>
      </c>
      <c r="BL219" t="s">
        <v>581</v>
      </c>
      <c r="BM219" t="s">
        <v>582</v>
      </c>
      <c r="BN219" s="5">
        <v>3</v>
      </c>
      <c r="BO219" t="s">
        <v>559</v>
      </c>
      <c r="BP219" t="s">
        <v>583</v>
      </c>
      <c r="BQ219">
        <v>22.5</v>
      </c>
      <c r="BR219">
        <v>1.5</v>
      </c>
      <c r="BS219">
        <v>42</v>
      </c>
      <c r="BT219">
        <v>0</v>
      </c>
      <c r="BU219">
        <v>0</v>
      </c>
      <c r="BV219" t="s">
        <v>542</v>
      </c>
      <c r="BW219">
        <v>1986</v>
      </c>
      <c r="BX219">
        <v>1</v>
      </c>
      <c r="BY219">
        <v>34</v>
      </c>
      <c r="BZ219" t="s">
        <v>1076</v>
      </c>
      <c r="CA219" t="s">
        <v>552</v>
      </c>
      <c r="CB219">
        <v>4</v>
      </c>
      <c r="CC219" t="s">
        <v>553</v>
      </c>
      <c r="CD219">
        <v>2</v>
      </c>
      <c r="CE219" t="s">
        <v>570</v>
      </c>
      <c r="CF219">
        <v>2</v>
      </c>
      <c r="CG219" t="s">
        <v>555</v>
      </c>
      <c r="CH219">
        <v>3</v>
      </c>
      <c r="CI219" t="s">
        <v>556</v>
      </c>
      <c r="CJ219">
        <v>2</v>
      </c>
      <c r="CK219" t="s">
        <v>618</v>
      </c>
      <c r="CL219" t="s">
        <v>573</v>
      </c>
      <c r="CM219">
        <v>0</v>
      </c>
      <c r="CN219" t="s">
        <v>522</v>
      </c>
      <c r="CO219">
        <v>5.5</v>
      </c>
      <c r="CP219">
        <v>7</v>
      </c>
      <c r="CQ219" t="s">
        <v>520</v>
      </c>
      <c r="CR219" t="s">
        <v>585</v>
      </c>
      <c r="CS219" t="s">
        <v>39</v>
      </c>
    </row>
    <row r="220" spans="1:97" x14ac:dyDescent="0.35">
      <c r="A220" t="s">
        <v>90</v>
      </c>
      <c r="B220" t="s">
        <v>189</v>
      </c>
      <c r="C220">
        <v>720</v>
      </c>
      <c r="D220" s="5">
        <v>719</v>
      </c>
      <c r="E220">
        <v>1</v>
      </c>
      <c r="F220">
        <v>100</v>
      </c>
      <c r="G220">
        <v>61</v>
      </c>
      <c r="H220" t="b">
        <v>1</v>
      </c>
      <c r="I220">
        <v>5</v>
      </c>
      <c r="J220">
        <v>2</v>
      </c>
      <c r="K220" t="s">
        <v>1150</v>
      </c>
      <c r="L220">
        <v>0</v>
      </c>
      <c r="M220">
        <v>0</v>
      </c>
      <c r="N220" t="s">
        <v>1082</v>
      </c>
      <c r="O220">
        <v>1</v>
      </c>
      <c r="P220">
        <v>5</v>
      </c>
      <c r="Q220" t="s">
        <v>1013</v>
      </c>
      <c r="R220" t="s">
        <v>39</v>
      </c>
      <c r="S220">
        <v>1</v>
      </c>
      <c r="T220" t="s">
        <v>39</v>
      </c>
      <c r="U220" t="s">
        <v>784</v>
      </c>
      <c r="V220">
        <v>1</v>
      </c>
      <c r="W220">
        <v>1</v>
      </c>
      <c r="X220" t="s">
        <v>54</v>
      </c>
      <c r="Y220">
        <v>1</v>
      </c>
      <c r="Z220" t="s">
        <v>39</v>
      </c>
      <c r="AA220">
        <v>1</v>
      </c>
      <c r="AB220" t="s">
        <v>41</v>
      </c>
      <c r="AC220" t="s">
        <v>42</v>
      </c>
      <c r="AD220">
        <v>24.5</v>
      </c>
      <c r="AE220">
        <v>9.5</v>
      </c>
      <c r="AF220">
        <v>9</v>
      </c>
      <c r="AG220" t="s">
        <v>52</v>
      </c>
      <c r="AH220" t="s">
        <v>57</v>
      </c>
      <c r="AI220" t="s">
        <v>57</v>
      </c>
      <c r="AJ220">
        <v>3</v>
      </c>
      <c r="AK220">
        <v>4</v>
      </c>
      <c r="AL220">
        <v>0</v>
      </c>
      <c r="AM220">
        <v>7</v>
      </c>
      <c r="AN220" t="s">
        <v>58</v>
      </c>
      <c r="AO220">
        <v>-1</v>
      </c>
      <c r="AP220">
        <v>2</v>
      </c>
      <c r="AR220" s="9">
        <v>43905.750648148147</v>
      </c>
      <c r="AS220">
        <v>100</v>
      </c>
      <c r="AT220" t="s">
        <v>514</v>
      </c>
      <c r="AU220" t="s">
        <v>52</v>
      </c>
      <c r="AV220">
        <v>3</v>
      </c>
      <c r="AW220" t="s">
        <v>57</v>
      </c>
      <c r="AX220">
        <v>4</v>
      </c>
      <c r="AY220" t="s">
        <v>49</v>
      </c>
      <c r="AZ220">
        <v>2</v>
      </c>
      <c r="BA220">
        <v>9</v>
      </c>
      <c r="BB220" t="s">
        <v>58</v>
      </c>
      <c r="BC220">
        <v>-1</v>
      </c>
      <c r="BD220">
        <v>2</v>
      </c>
      <c r="BE220" t="s">
        <v>39</v>
      </c>
      <c r="BF220">
        <v>1</v>
      </c>
      <c r="BG220">
        <v>0</v>
      </c>
      <c r="BH220">
        <v>0</v>
      </c>
      <c r="BI220">
        <v>1</v>
      </c>
      <c r="BJ220" t="s">
        <v>562</v>
      </c>
      <c r="BK220" t="s">
        <v>563</v>
      </c>
      <c r="BL220" t="s">
        <v>562</v>
      </c>
      <c r="BM220" t="s">
        <v>563</v>
      </c>
      <c r="BN220" s="5">
        <v>1</v>
      </c>
      <c r="BO220" t="s">
        <v>594</v>
      </c>
      <c r="BP220" t="s">
        <v>606</v>
      </c>
      <c r="BQ220">
        <v>23.5</v>
      </c>
      <c r="BR220">
        <v>5.5</v>
      </c>
      <c r="BS220">
        <v>100</v>
      </c>
      <c r="BT220">
        <v>0</v>
      </c>
      <c r="BU220">
        <v>0</v>
      </c>
      <c r="BV220" t="s">
        <v>542</v>
      </c>
      <c r="BW220">
        <v>1991</v>
      </c>
      <c r="BX220">
        <v>1</v>
      </c>
      <c r="BY220">
        <v>29</v>
      </c>
      <c r="BZ220" t="s">
        <v>1076</v>
      </c>
      <c r="CA220" t="s">
        <v>569</v>
      </c>
      <c r="CB220">
        <v>1</v>
      </c>
      <c r="CC220" t="s">
        <v>553</v>
      </c>
      <c r="CD220">
        <v>2</v>
      </c>
      <c r="CE220" t="s">
        <v>554</v>
      </c>
      <c r="CF220">
        <v>1</v>
      </c>
      <c r="CG220" t="s">
        <v>571</v>
      </c>
      <c r="CH220">
        <v>2</v>
      </c>
      <c r="CI220" t="s">
        <v>556</v>
      </c>
      <c r="CJ220">
        <v>2</v>
      </c>
      <c r="CK220" t="s">
        <v>607</v>
      </c>
      <c r="CL220" t="s">
        <v>573</v>
      </c>
      <c r="CM220">
        <v>0</v>
      </c>
      <c r="CN220" t="s">
        <v>519</v>
      </c>
      <c r="CO220">
        <v>8.5</v>
      </c>
      <c r="CP220">
        <v>9</v>
      </c>
      <c r="CQ220" t="s">
        <v>520</v>
      </c>
      <c r="CR220" t="s">
        <v>579</v>
      </c>
      <c r="CS220" t="s">
        <v>39</v>
      </c>
    </row>
    <row r="221" spans="1:97" x14ac:dyDescent="0.35">
      <c r="A221" t="s">
        <v>90</v>
      </c>
      <c r="B221" t="s">
        <v>191</v>
      </c>
      <c r="C221">
        <v>731</v>
      </c>
      <c r="D221" s="5">
        <v>730</v>
      </c>
      <c r="E221">
        <v>1</v>
      </c>
      <c r="F221">
        <v>100</v>
      </c>
      <c r="G221">
        <v>52</v>
      </c>
      <c r="H221" t="b">
        <v>1</v>
      </c>
      <c r="I221">
        <v>4</v>
      </c>
      <c r="J221">
        <v>4</v>
      </c>
      <c r="K221" t="s">
        <v>1100</v>
      </c>
      <c r="L221">
        <v>0</v>
      </c>
      <c r="M221">
        <v>0</v>
      </c>
      <c r="O221">
        <v>1</v>
      </c>
      <c r="P221">
        <v>5</v>
      </c>
      <c r="Q221" t="s">
        <v>1013</v>
      </c>
      <c r="R221" t="s">
        <v>50</v>
      </c>
      <c r="S221">
        <v>0</v>
      </c>
      <c r="U221" t="s">
        <v>785</v>
      </c>
      <c r="V221">
        <v>0</v>
      </c>
      <c r="W221">
        <v>0</v>
      </c>
      <c r="Z221" t="s">
        <v>50</v>
      </c>
      <c r="AA221">
        <v>0</v>
      </c>
      <c r="AB221" t="s">
        <v>47</v>
      </c>
      <c r="AC221" t="s">
        <v>51</v>
      </c>
      <c r="AD221">
        <v>23.5</v>
      </c>
      <c r="AE221">
        <v>6.5</v>
      </c>
      <c r="AF221">
        <v>7</v>
      </c>
      <c r="AG221" t="s">
        <v>57</v>
      </c>
      <c r="AH221" t="s">
        <v>57</v>
      </c>
      <c r="AI221" t="s">
        <v>44</v>
      </c>
      <c r="AJ221">
        <v>4</v>
      </c>
      <c r="AK221">
        <v>4</v>
      </c>
      <c r="AL221">
        <v>3</v>
      </c>
      <c r="AM221">
        <v>11</v>
      </c>
      <c r="AN221" t="s">
        <v>61</v>
      </c>
      <c r="AO221">
        <v>0</v>
      </c>
      <c r="AP221">
        <v>3</v>
      </c>
      <c r="AR221" s="9">
        <v>43904.768101851849</v>
      </c>
      <c r="AS221">
        <v>100</v>
      </c>
      <c r="AT221" t="s">
        <v>514</v>
      </c>
      <c r="AU221" t="s">
        <v>57</v>
      </c>
      <c r="AV221">
        <v>4</v>
      </c>
      <c r="AW221" t="s">
        <v>57</v>
      </c>
      <c r="AX221">
        <v>4</v>
      </c>
      <c r="AY221" t="s">
        <v>52</v>
      </c>
      <c r="AZ221">
        <v>1</v>
      </c>
      <c r="BA221">
        <v>9</v>
      </c>
      <c r="BB221" t="s">
        <v>45</v>
      </c>
      <c r="BC221">
        <v>2</v>
      </c>
      <c r="BD221">
        <v>5</v>
      </c>
      <c r="BE221" t="s">
        <v>39</v>
      </c>
      <c r="BF221">
        <v>1</v>
      </c>
      <c r="BG221">
        <v>0</v>
      </c>
      <c r="BH221">
        <v>0</v>
      </c>
      <c r="BI221">
        <v>1</v>
      </c>
      <c r="BJ221" t="s">
        <v>562</v>
      </c>
      <c r="BK221" t="s">
        <v>563</v>
      </c>
      <c r="BL221" t="s">
        <v>562</v>
      </c>
      <c r="BM221" t="s">
        <v>563</v>
      </c>
      <c r="BN221" s="5">
        <v>1</v>
      </c>
      <c r="BO221" t="s">
        <v>559</v>
      </c>
      <c r="BP221" t="s">
        <v>620</v>
      </c>
      <c r="BQ221">
        <v>22.5</v>
      </c>
      <c r="BR221">
        <v>4.5</v>
      </c>
      <c r="BS221">
        <v>100</v>
      </c>
      <c r="BT221">
        <v>0</v>
      </c>
      <c r="BU221">
        <v>0</v>
      </c>
      <c r="BV221" t="s">
        <v>542</v>
      </c>
      <c r="BW221">
        <v>1994</v>
      </c>
      <c r="BX221">
        <v>1</v>
      </c>
      <c r="BY221">
        <v>26</v>
      </c>
      <c r="BZ221" t="s">
        <v>1076</v>
      </c>
      <c r="CA221" t="s">
        <v>552</v>
      </c>
      <c r="CB221">
        <v>4</v>
      </c>
      <c r="CC221" t="s">
        <v>553</v>
      </c>
      <c r="CD221">
        <v>2</v>
      </c>
      <c r="CE221" t="s">
        <v>601</v>
      </c>
      <c r="CF221">
        <v>3</v>
      </c>
      <c r="CG221" t="s">
        <v>576</v>
      </c>
      <c r="CH221">
        <v>1</v>
      </c>
      <c r="CI221" t="s">
        <v>556</v>
      </c>
      <c r="CJ221">
        <v>2</v>
      </c>
      <c r="CK221" t="s">
        <v>627</v>
      </c>
      <c r="CL221" t="s">
        <v>578</v>
      </c>
      <c r="CM221">
        <v>1</v>
      </c>
      <c r="CN221" t="s">
        <v>522</v>
      </c>
      <c r="CO221">
        <v>5.5</v>
      </c>
      <c r="CP221">
        <v>7</v>
      </c>
      <c r="CQ221" t="s">
        <v>520</v>
      </c>
      <c r="CR221" t="s">
        <v>585</v>
      </c>
      <c r="CS221" t="s">
        <v>39</v>
      </c>
    </row>
    <row r="222" spans="1:97" x14ac:dyDescent="0.35">
      <c r="A222" t="s">
        <v>90</v>
      </c>
      <c r="B222" t="s">
        <v>191</v>
      </c>
      <c r="C222">
        <v>731</v>
      </c>
      <c r="D222" s="5">
        <v>730</v>
      </c>
      <c r="E222">
        <v>1</v>
      </c>
      <c r="F222">
        <v>100</v>
      </c>
      <c r="G222">
        <v>55</v>
      </c>
      <c r="H222" t="b">
        <v>1</v>
      </c>
      <c r="I222">
        <v>5</v>
      </c>
      <c r="J222">
        <v>5</v>
      </c>
      <c r="K222" t="s">
        <v>1095</v>
      </c>
      <c r="L222">
        <v>0</v>
      </c>
      <c r="M222">
        <v>0</v>
      </c>
      <c r="N222" t="s">
        <v>1082</v>
      </c>
      <c r="O222">
        <v>1</v>
      </c>
      <c r="P222">
        <v>5</v>
      </c>
      <c r="Q222" t="s">
        <v>1013</v>
      </c>
      <c r="R222" t="s">
        <v>39</v>
      </c>
      <c r="S222">
        <v>1</v>
      </c>
      <c r="T222" t="s">
        <v>39</v>
      </c>
      <c r="U222" t="s">
        <v>784</v>
      </c>
      <c r="V222">
        <v>1</v>
      </c>
      <c r="W222">
        <v>1</v>
      </c>
      <c r="X222" t="s">
        <v>46</v>
      </c>
      <c r="Y222">
        <v>3</v>
      </c>
      <c r="Z222" t="s">
        <v>39</v>
      </c>
      <c r="AA222">
        <v>1</v>
      </c>
      <c r="AB222" t="s">
        <v>55</v>
      </c>
      <c r="AC222" t="s">
        <v>51</v>
      </c>
      <c r="AD222">
        <v>21.5</v>
      </c>
      <c r="AE222">
        <v>6.5</v>
      </c>
      <c r="AF222">
        <v>9</v>
      </c>
      <c r="AG222" t="s">
        <v>57</v>
      </c>
      <c r="AH222" t="s">
        <v>57</v>
      </c>
      <c r="AI222" t="s">
        <v>57</v>
      </c>
      <c r="AJ222">
        <v>4</v>
      </c>
      <c r="AK222">
        <v>4</v>
      </c>
      <c r="AL222">
        <v>0</v>
      </c>
      <c r="AM222">
        <v>8</v>
      </c>
      <c r="AN222" t="s">
        <v>45</v>
      </c>
      <c r="AO222">
        <v>2</v>
      </c>
      <c r="AP222">
        <v>5</v>
      </c>
      <c r="AQ222">
        <v>0.99</v>
      </c>
      <c r="AR222" s="9">
        <v>43905.881921296299</v>
      </c>
      <c r="AS222">
        <v>100</v>
      </c>
      <c r="AT222" t="s">
        <v>514</v>
      </c>
      <c r="AU222" t="s">
        <v>57</v>
      </c>
      <c r="AV222">
        <v>4</v>
      </c>
      <c r="AW222" t="s">
        <v>57</v>
      </c>
      <c r="AX222">
        <v>4</v>
      </c>
      <c r="AY222" t="s">
        <v>57</v>
      </c>
      <c r="AZ222">
        <v>0</v>
      </c>
      <c r="BA222">
        <v>8</v>
      </c>
      <c r="BB222" t="s">
        <v>45</v>
      </c>
      <c r="BC222">
        <v>2</v>
      </c>
      <c r="BD222">
        <v>5</v>
      </c>
      <c r="BE222" t="s">
        <v>39</v>
      </c>
      <c r="BF222">
        <v>1</v>
      </c>
      <c r="BG222">
        <v>0</v>
      </c>
      <c r="BH222">
        <v>0</v>
      </c>
      <c r="BI222">
        <v>2</v>
      </c>
      <c r="BJ222" t="s">
        <v>566</v>
      </c>
      <c r="BK222" t="s">
        <v>567</v>
      </c>
      <c r="BL222" t="s">
        <v>566</v>
      </c>
      <c r="BM222" t="s">
        <v>567</v>
      </c>
      <c r="BN222" s="5">
        <v>2</v>
      </c>
      <c r="BO222" t="s">
        <v>611</v>
      </c>
      <c r="BP222" t="s">
        <v>583</v>
      </c>
      <c r="BQ222">
        <v>21.5</v>
      </c>
      <c r="BR222">
        <v>1.5</v>
      </c>
      <c r="BS222">
        <v>60</v>
      </c>
      <c r="BT222">
        <v>0</v>
      </c>
      <c r="BU222">
        <v>0</v>
      </c>
      <c r="BV222" t="s">
        <v>568</v>
      </c>
      <c r="BW222">
        <v>1974</v>
      </c>
      <c r="BX222">
        <v>0</v>
      </c>
      <c r="BY222">
        <v>46</v>
      </c>
      <c r="BZ222" t="s">
        <v>1078</v>
      </c>
      <c r="CA222" t="s">
        <v>552</v>
      </c>
      <c r="CB222">
        <v>4</v>
      </c>
      <c r="CC222" t="s">
        <v>590</v>
      </c>
      <c r="CD222">
        <v>1</v>
      </c>
      <c r="CE222" t="s">
        <v>554</v>
      </c>
      <c r="CF222">
        <v>1</v>
      </c>
      <c r="CG222" t="s">
        <v>571</v>
      </c>
      <c r="CH222">
        <v>2</v>
      </c>
      <c r="CI222" t="s">
        <v>556</v>
      </c>
      <c r="CJ222">
        <v>2</v>
      </c>
      <c r="CK222" t="s">
        <v>616</v>
      </c>
      <c r="CL222" t="s">
        <v>573</v>
      </c>
      <c r="CM222">
        <v>0</v>
      </c>
      <c r="CN222" t="s">
        <v>522</v>
      </c>
      <c r="CO222">
        <v>5.5</v>
      </c>
      <c r="CP222">
        <v>8</v>
      </c>
      <c r="CQ222" t="s">
        <v>520</v>
      </c>
      <c r="CR222" t="s">
        <v>574</v>
      </c>
      <c r="CS222" t="s">
        <v>39</v>
      </c>
    </row>
    <row r="223" spans="1:97" x14ac:dyDescent="0.35">
      <c r="A223" t="s">
        <v>96</v>
      </c>
      <c r="B223" t="s">
        <v>335</v>
      </c>
      <c r="C223">
        <v>732</v>
      </c>
      <c r="D223" s="5">
        <v>731</v>
      </c>
      <c r="E223">
        <v>1</v>
      </c>
      <c r="F223">
        <v>100</v>
      </c>
      <c r="G223">
        <v>55</v>
      </c>
      <c r="H223" t="b">
        <v>1</v>
      </c>
      <c r="I223">
        <v>5</v>
      </c>
      <c r="J223">
        <v>5</v>
      </c>
      <c r="K223" t="s">
        <v>1145</v>
      </c>
      <c r="L223">
        <v>1</v>
      </c>
      <c r="M223">
        <v>0</v>
      </c>
      <c r="N223" t="s">
        <v>1082</v>
      </c>
      <c r="O223">
        <v>2</v>
      </c>
      <c r="P223">
        <v>5</v>
      </c>
      <c r="Q223" t="s">
        <v>1014</v>
      </c>
      <c r="R223" t="s">
        <v>39</v>
      </c>
      <c r="S223">
        <v>1</v>
      </c>
      <c r="T223" t="s">
        <v>39</v>
      </c>
      <c r="U223" t="s">
        <v>784</v>
      </c>
      <c r="V223">
        <v>1</v>
      </c>
      <c r="W223">
        <v>1</v>
      </c>
      <c r="X223" t="s">
        <v>40</v>
      </c>
      <c r="Y223">
        <v>4</v>
      </c>
      <c r="Z223" t="s">
        <v>39</v>
      </c>
      <c r="AA223">
        <v>1</v>
      </c>
      <c r="AB223" t="s">
        <v>41</v>
      </c>
      <c r="AC223" t="s">
        <v>48</v>
      </c>
      <c r="AD223">
        <v>24.5</v>
      </c>
      <c r="AE223">
        <v>8.5</v>
      </c>
      <c r="AF223">
        <v>8</v>
      </c>
      <c r="AG223" t="s">
        <v>52</v>
      </c>
      <c r="AH223" t="s">
        <v>49</v>
      </c>
      <c r="AI223" t="s">
        <v>49</v>
      </c>
      <c r="AJ223">
        <v>3</v>
      </c>
      <c r="AK223">
        <v>2</v>
      </c>
      <c r="AL223">
        <v>2</v>
      </c>
      <c r="AM223">
        <v>7</v>
      </c>
      <c r="AN223" t="s">
        <v>58</v>
      </c>
      <c r="AO223">
        <v>-1</v>
      </c>
      <c r="AP223">
        <v>2</v>
      </c>
      <c r="AR223" s="9" t="s">
        <v>515</v>
      </c>
      <c r="AS223" t="s">
        <v>515</v>
      </c>
      <c r="AT223" t="s">
        <v>515</v>
      </c>
      <c r="AU223" t="s">
        <v>49</v>
      </c>
      <c r="AV223">
        <v>2</v>
      </c>
      <c r="AW223" t="s">
        <v>57</v>
      </c>
      <c r="AX223">
        <v>4</v>
      </c>
      <c r="AY223" t="s">
        <v>43</v>
      </c>
      <c r="AZ223">
        <v>0</v>
      </c>
      <c r="BA223">
        <v>6</v>
      </c>
      <c r="BB223" t="s">
        <v>64</v>
      </c>
      <c r="BC223">
        <v>-2</v>
      </c>
      <c r="BD223">
        <v>1</v>
      </c>
      <c r="BG223">
        <v>1</v>
      </c>
      <c r="BH223">
        <v>1</v>
      </c>
      <c r="BI223">
        <v>3</v>
      </c>
      <c r="BJ223" t="s">
        <v>587</v>
      </c>
      <c r="BK223" t="s">
        <v>588</v>
      </c>
      <c r="BL223" t="s">
        <v>587</v>
      </c>
      <c r="BM223" t="s">
        <v>588</v>
      </c>
      <c r="BN223">
        <v>4</v>
      </c>
      <c r="BO223" t="s">
        <v>41</v>
      </c>
      <c r="BP223" t="s">
        <v>583</v>
      </c>
      <c r="BQ223">
        <v>24.5</v>
      </c>
      <c r="BR223">
        <v>1.5</v>
      </c>
      <c r="BS223">
        <v>30</v>
      </c>
      <c r="BT223">
        <v>1</v>
      </c>
      <c r="BU223">
        <v>1</v>
      </c>
      <c r="BV223" t="s">
        <v>542</v>
      </c>
      <c r="BW223">
        <v>1983</v>
      </c>
      <c r="BX223">
        <v>1</v>
      </c>
      <c r="BY223">
        <v>37</v>
      </c>
      <c r="BZ223" t="s">
        <v>1077</v>
      </c>
      <c r="CA223" t="s">
        <v>589</v>
      </c>
      <c r="CB223">
        <v>3</v>
      </c>
      <c r="CC223" t="s">
        <v>590</v>
      </c>
      <c r="CD223">
        <v>1</v>
      </c>
      <c r="CE223" t="s">
        <v>554</v>
      </c>
      <c r="CF223">
        <v>1</v>
      </c>
      <c r="CG223" t="s">
        <v>555</v>
      </c>
      <c r="CH223">
        <v>3</v>
      </c>
      <c r="CI223" t="s">
        <v>556</v>
      </c>
      <c r="CJ223">
        <v>2</v>
      </c>
      <c r="CK223" t="s">
        <v>591</v>
      </c>
      <c r="CL223" t="s">
        <v>592</v>
      </c>
      <c r="CM223">
        <v>3</v>
      </c>
      <c r="CN223" t="s">
        <v>56</v>
      </c>
      <c r="CO223">
        <v>4.5</v>
      </c>
      <c r="CP223">
        <v>4</v>
      </c>
      <c r="CQ223" t="s">
        <v>523</v>
      </c>
      <c r="CR223" t="s">
        <v>561</v>
      </c>
      <c r="CS223" t="s">
        <v>39</v>
      </c>
    </row>
    <row r="224" spans="1:97" x14ac:dyDescent="0.35">
      <c r="A224" t="s">
        <v>96</v>
      </c>
      <c r="B224" t="s">
        <v>336</v>
      </c>
      <c r="C224">
        <v>744</v>
      </c>
      <c r="D224" s="5">
        <v>744</v>
      </c>
      <c r="E224">
        <v>1</v>
      </c>
      <c r="F224">
        <v>100</v>
      </c>
      <c r="G224">
        <v>38</v>
      </c>
      <c r="H224" t="b">
        <v>1</v>
      </c>
      <c r="I224">
        <v>5</v>
      </c>
      <c r="J224">
        <v>5</v>
      </c>
      <c r="K224" t="s">
        <v>1093</v>
      </c>
      <c r="L224">
        <v>1</v>
      </c>
      <c r="M224">
        <v>0</v>
      </c>
      <c r="O224">
        <v>2</v>
      </c>
      <c r="P224">
        <v>5</v>
      </c>
      <c r="Q224" t="s">
        <v>1014</v>
      </c>
      <c r="R224" t="s">
        <v>39</v>
      </c>
      <c r="S224">
        <v>1</v>
      </c>
      <c r="T224" t="s">
        <v>39</v>
      </c>
      <c r="U224" t="s">
        <v>784</v>
      </c>
      <c r="V224">
        <v>0</v>
      </c>
      <c r="W224">
        <v>1</v>
      </c>
      <c r="X224" t="s">
        <v>59</v>
      </c>
      <c r="Y224">
        <v>2</v>
      </c>
      <c r="Z224" t="s">
        <v>50</v>
      </c>
      <c r="AA224">
        <v>0</v>
      </c>
      <c r="AB224" t="s">
        <v>60</v>
      </c>
      <c r="AC224" t="s">
        <v>51</v>
      </c>
      <c r="AD224">
        <v>22.5</v>
      </c>
      <c r="AE224">
        <v>6.5</v>
      </c>
      <c r="AF224">
        <v>8</v>
      </c>
      <c r="AG224" t="s">
        <v>57</v>
      </c>
      <c r="AH224" t="s">
        <v>57</v>
      </c>
      <c r="AI224" t="s">
        <v>52</v>
      </c>
      <c r="AJ224">
        <v>4</v>
      </c>
      <c r="AK224">
        <v>4</v>
      </c>
      <c r="AL224">
        <v>1</v>
      </c>
      <c r="AM224">
        <v>9</v>
      </c>
      <c r="AN224" t="s">
        <v>45</v>
      </c>
      <c r="AO224">
        <v>2</v>
      </c>
      <c r="AP224">
        <v>5</v>
      </c>
      <c r="AR224" s="9">
        <v>43904.757916666669</v>
      </c>
      <c r="AS224">
        <v>100</v>
      </c>
      <c r="AT224" t="s">
        <v>514</v>
      </c>
      <c r="AU224" t="s">
        <v>57</v>
      </c>
      <c r="AV224">
        <v>4</v>
      </c>
      <c r="AW224" t="s">
        <v>52</v>
      </c>
      <c r="AX224">
        <v>3</v>
      </c>
      <c r="AY224" t="s">
        <v>52</v>
      </c>
      <c r="AZ224">
        <v>1</v>
      </c>
      <c r="BA224">
        <v>8</v>
      </c>
      <c r="BB224" t="s">
        <v>45</v>
      </c>
      <c r="BC224">
        <v>2</v>
      </c>
      <c r="BD224">
        <v>5</v>
      </c>
      <c r="BE224" t="s">
        <v>39</v>
      </c>
      <c r="BF224">
        <v>1</v>
      </c>
      <c r="BG224">
        <v>0</v>
      </c>
      <c r="BH224">
        <v>0</v>
      </c>
      <c r="BI224">
        <v>2</v>
      </c>
      <c r="BJ224" t="s">
        <v>566</v>
      </c>
      <c r="BK224" t="s">
        <v>567</v>
      </c>
      <c r="BL224" t="s">
        <v>566</v>
      </c>
      <c r="BM224" t="s">
        <v>567</v>
      </c>
      <c r="BN224" s="5">
        <v>2</v>
      </c>
      <c r="BO224" t="s">
        <v>611</v>
      </c>
      <c r="BP224" t="s">
        <v>583</v>
      </c>
      <c r="BQ224">
        <v>21.5</v>
      </c>
      <c r="BR224">
        <v>1.5</v>
      </c>
      <c r="BS224">
        <v>60</v>
      </c>
      <c r="BT224">
        <v>0</v>
      </c>
      <c r="BU224">
        <v>0</v>
      </c>
      <c r="BV224" t="s">
        <v>542</v>
      </c>
      <c r="BW224">
        <v>1996</v>
      </c>
      <c r="BX224">
        <v>1</v>
      </c>
      <c r="BY224">
        <v>24</v>
      </c>
      <c r="BZ224" t="s">
        <v>1075</v>
      </c>
      <c r="CA224" t="s">
        <v>569</v>
      </c>
      <c r="CB224">
        <v>1</v>
      </c>
      <c r="CC224" t="s">
        <v>590</v>
      </c>
      <c r="CD224">
        <v>1</v>
      </c>
      <c r="CE224" t="s">
        <v>554</v>
      </c>
      <c r="CF224">
        <v>1</v>
      </c>
      <c r="CG224" t="s">
        <v>576</v>
      </c>
      <c r="CH224">
        <v>1</v>
      </c>
      <c r="CI224" t="s">
        <v>556</v>
      </c>
      <c r="CJ224">
        <v>2</v>
      </c>
      <c r="CK224" t="s">
        <v>612</v>
      </c>
      <c r="CL224" t="s">
        <v>573</v>
      </c>
      <c r="CM224">
        <v>0</v>
      </c>
      <c r="CN224" t="s">
        <v>522</v>
      </c>
      <c r="CO224">
        <v>5.5</v>
      </c>
      <c r="CP224">
        <v>8</v>
      </c>
      <c r="CQ224" t="s">
        <v>520</v>
      </c>
      <c r="CR224" t="s">
        <v>561</v>
      </c>
      <c r="CS224" t="s">
        <v>39</v>
      </c>
    </row>
    <row r="225" spans="1:97" x14ac:dyDescent="0.35">
      <c r="A225" t="s">
        <v>90</v>
      </c>
      <c r="B225" t="s">
        <v>337</v>
      </c>
      <c r="C225">
        <v>745</v>
      </c>
      <c r="D225" s="5">
        <v>744</v>
      </c>
      <c r="E225">
        <v>1</v>
      </c>
      <c r="F225">
        <v>100</v>
      </c>
      <c r="G225">
        <v>33</v>
      </c>
      <c r="H225" t="b">
        <v>1</v>
      </c>
      <c r="I225">
        <v>5</v>
      </c>
      <c r="J225">
        <v>3</v>
      </c>
      <c r="K225" t="s">
        <v>1146</v>
      </c>
      <c r="L225">
        <v>0</v>
      </c>
      <c r="M225">
        <v>0</v>
      </c>
      <c r="O225">
        <v>1</v>
      </c>
      <c r="P225">
        <v>5</v>
      </c>
      <c r="Q225" t="s">
        <v>1013</v>
      </c>
      <c r="R225" t="s">
        <v>50</v>
      </c>
      <c r="S225">
        <v>0</v>
      </c>
      <c r="U225" t="s">
        <v>785</v>
      </c>
      <c r="V225">
        <v>0</v>
      </c>
      <c r="W225">
        <v>0</v>
      </c>
      <c r="Z225" t="s">
        <v>50</v>
      </c>
      <c r="AA225">
        <v>0</v>
      </c>
      <c r="AB225" t="s">
        <v>41</v>
      </c>
      <c r="AC225" t="s">
        <v>48</v>
      </c>
      <c r="AD225">
        <v>24.5</v>
      </c>
      <c r="AE225">
        <v>8.5</v>
      </c>
      <c r="AF225">
        <v>8</v>
      </c>
      <c r="AG225" t="s">
        <v>57</v>
      </c>
      <c r="AH225" t="s">
        <v>57</v>
      </c>
      <c r="AI225" t="s">
        <v>57</v>
      </c>
      <c r="AJ225">
        <v>4</v>
      </c>
      <c r="AK225">
        <v>4</v>
      </c>
      <c r="AL225">
        <v>0</v>
      </c>
      <c r="AM225">
        <v>8</v>
      </c>
      <c r="AN225" t="s">
        <v>58</v>
      </c>
      <c r="AO225">
        <v>-1</v>
      </c>
      <c r="AP225">
        <v>2</v>
      </c>
      <c r="AR225" s="9">
        <v>43904.720567129632</v>
      </c>
      <c r="AS225">
        <v>100</v>
      </c>
      <c r="AT225" t="s">
        <v>514</v>
      </c>
      <c r="AU225" t="s">
        <v>57</v>
      </c>
      <c r="AV225">
        <v>4</v>
      </c>
      <c r="AW225" t="s">
        <v>57</v>
      </c>
      <c r="AX225">
        <v>4</v>
      </c>
      <c r="AY225" t="s">
        <v>52</v>
      </c>
      <c r="AZ225">
        <v>1</v>
      </c>
      <c r="BA225">
        <v>9</v>
      </c>
      <c r="BB225" t="s">
        <v>45</v>
      </c>
      <c r="BC225">
        <v>2</v>
      </c>
      <c r="BD225">
        <v>5</v>
      </c>
      <c r="BE225" t="s">
        <v>39</v>
      </c>
      <c r="BF225">
        <v>1</v>
      </c>
      <c r="BG225">
        <v>0</v>
      </c>
      <c r="BH225">
        <v>0</v>
      </c>
      <c r="BI225">
        <v>3</v>
      </c>
      <c r="BJ225" t="s">
        <v>581</v>
      </c>
      <c r="BK225" t="s">
        <v>582</v>
      </c>
      <c r="BL225" t="s">
        <v>581</v>
      </c>
      <c r="BM225" t="s">
        <v>582</v>
      </c>
      <c r="BN225" s="5">
        <v>3</v>
      </c>
      <c r="BO225" t="s">
        <v>594</v>
      </c>
      <c r="BP225" t="s">
        <v>583</v>
      </c>
      <c r="BQ225">
        <v>23.5</v>
      </c>
      <c r="BR225">
        <v>1.5</v>
      </c>
      <c r="BS225">
        <v>33</v>
      </c>
      <c r="BT225">
        <v>0</v>
      </c>
      <c r="BU225">
        <v>0</v>
      </c>
      <c r="BV225" t="s">
        <v>568</v>
      </c>
      <c r="BW225">
        <v>1988</v>
      </c>
      <c r="BX225">
        <v>0</v>
      </c>
      <c r="BY225">
        <v>32</v>
      </c>
      <c r="BZ225" t="s">
        <v>1076</v>
      </c>
      <c r="CA225" t="s">
        <v>595</v>
      </c>
      <c r="CB225">
        <v>2</v>
      </c>
      <c r="CC225" t="s">
        <v>553</v>
      </c>
      <c r="CD225">
        <v>2</v>
      </c>
      <c r="CE225" t="s">
        <v>554</v>
      </c>
      <c r="CF225">
        <v>1</v>
      </c>
      <c r="CG225" t="s">
        <v>576</v>
      </c>
      <c r="CH225">
        <v>1</v>
      </c>
      <c r="CI225" t="s">
        <v>556</v>
      </c>
      <c r="CJ225">
        <v>2</v>
      </c>
      <c r="CK225" t="s">
        <v>596</v>
      </c>
      <c r="CL225" t="s">
        <v>573</v>
      </c>
      <c r="CM225">
        <v>0</v>
      </c>
      <c r="CN225" t="s">
        <v>521</v>
      </c>
      <c r="CO225">
        <v>7.5</v>
      </c>
      <c r="CP225">
        <v>8</v>
      </c>
      <c r="CQ225" t="s">
        <v>525</v>
      </c>
      <c r="CR225" t="s">
        <v>574</v>
      </c>
      <c r="CS225" t="s">
        <v>39</v>
      </c>
    </row>
    <row r="226" spans="1:97" x14ac:dyDescent="0.35">
      <c r="A226" t="s">
        <v>90</v>
      </c>
      <c r="B226" t="s">
        <v>238</v>
      </c>
      <c r="C226">
        <v>746</v>
      </c>
      <c r="D226" s="5">
        <v>745</v>
      </c>
      <c r="E226">
        <v>1</v>
      </c>
      <c r="F226">
        <v>100</v>
      </c>
      <c r="G226">
        <v>69</v>
      </c>
      <c r="H226" t="b">
        <v>1</v>
      </c>
      <c r="I226">
        <v>5</v>
      </c>
      <c r="J226">
        <v>5</v>
      </c>
      <c r="K226" t="s">
        <v>1103</v>
      </c>
      <c r="L226">
        <v>0</v>
      </c>
      <c r="M226">
        <v>0</v>
      </c>
      <c r="N226" t="s">
        <v>1082</v>
      </c>
      <c r="O226">
        <v>1</v>
      </c>
      <c r="P226">
        <v>5</v>
      </c>
      <c r="Q226" t="s">
        <v>1013</v>
      </c>
      <c r="R226" t="s">
        <v>39</v>
      </c>
      <c r="S226">
        <v>1</v>
      </c>
      <c r="T226" t="s">
        <v>39</v>
      </c>
      <c r="U226" t="s">
        <v>784</v>
      </c>
      <c r="V226">
        <v>1</v>
      </c>
      <c r="W226">
        <v>1</v>
      </c>
      <c r="X226" t="s">
        <v>59</v>
      </c>
      <c r="Y226">
        <v>2</v>
      </c>
      <c r="Z226" t="s">
        <v>39</v>
      </c>
      <c r="AA226">
        <v>1</v>
      </c>
      <c r="AB226" t="s">
        <v>60</v>
      </c>
      <c r="AC226" t="s">
        <v>51</v>
      </c>
      <c r="AD226">
        <v>22.5</v>
      </c>
      <c r="AE226">
        <v>6.5</v>
      </c>
      <c r="AF226">
        <v>8</v>
      </c>
      <c r="AG226" t="s">
        <v>52</v>
      </c>
      <c r="AH226" t="s">
        <v>57</v>
      </c>
      <c r="AI226" t="s">
        <v>57</v>
      </c>
      <c r="AJ226">
        <v>3</v>
      </c>
      <c r="AK226">
        <v>4</v>
      </c>
      <c r="AL226">
        <v>0</v>
      </c>
      <c r="AM226">
        <v>7</v>
      </c>
      <c r="AN226" t="s">
        <v>65</v>
      </c>
      <c r="AO226">
        <v>1</v>
      </c>
      <c r="AP226">
        <v>4</v>
      </c>
      <c r="AR226" s="9">
        <v>43905.389189814814</v>
      </c>
      <c r="AS226">
        <v>100</v>
      </c>
      <c r="AT226" t="s">
        <v>514</v>
      </c>
      <c r="AU226" t="s">
        <v>52</v>
      </c>
      <c r="AV226">
        <v>3</v>
      </c>
      <c r="AW226" t="s">
        <v>49</v>
      </c>
      <c r="AX226">
        <v>2</v>
      </c>
      <c r="AY226" t="s">
        <v>43</v>
      </c>
      <c r="AZ226">
        <v>4</v>
      </c>
      <c r="BA226">
        <v>9</v>
      </c>
      <c r="BB226" t="s">
        <v>61</v>
      </c>
      <c r="BC226">
        <v>0</v>
      </c>
      <c r="BD226">
        <v>3</v>
      </c>
      <c r="BE226" t="s">
        <v>39</v>
      </c>
      <c r="BF226">
        <v>1</v>
      </c>
      <c r="BG226">
        <v>0</v>
      </c>
      <c r="BH226">
        <v>0</v>
      </c>
      <c r="BI226">
        <v>3</v>
      </c>
      <c r="BJ226" t="s">
        <v>581</v>
      </c>
      <c r="BK226" t="s">
        <v>582</v>
      </c>
      <c r="BL226" t="s">
        <v>581</v>
      </c>
      <c r="BM226" t="s">
        <v>582</v>
      </c>
      <c r="BN226" s="5">
        <v>3</v>
      </c>
      <c r="BO226" t="s">
        <v>559</v>
      </c>
      <c r="BP226" t="s">
        <v>583</v>
      </c>
      <c r="BQ226">
        <v>22.5</v>
      </c>
      <c r="BR226">
        <v>1.5</v>
      </c>
      <c r="BS226">
        <v>42</v>
      </c>
      <c r="BT226">
        <v>0</v>
      </c>
      <c r="BU226">
        <v>0</v>
      </c>
      <c r="BV226" t="s">
        <v>568</v>
      </c>
      <c r="BW226">
        <v>1977</v>
      </c>
      <c r="BX226">
        <v>0</v>
      </c>
      <c r="BY226">
        <v>43</v>
      </c>
      <c r="BZ226" t="s">
        <v>1077</v>
      </c>
      <c r="CA226" t="s">
        <v>589</v>
      </c>
      <c r="CB226">
        <v>3</v>
      </c>
      <c r="CC226" t="s">
        <v>553</v>
      </c>
      <c r="CD226">
        <v>2</v>
      </c>
      <c r="CE226" t="s">
        <v>554</v>
      </c>
      <c r="CF226">
        <v>1</v>
      </c>
      <c r="CG226" t="s">
        <v>571</v>
      </c>
      <c r="CH226">
        <v>2</v>
      </c>
      <c r="CI226" t="s">
        <v>556</v>
      </c>
      <c r="CJ226">
        <v>2</v>
      </c>
      <c r="CK226" t="s">
        <v>633</v>
      </c>
      <c r="CL226" t="s">
        <v>558</v>
      </c>
      <c r="CM226">
        <v>1</v>
      </c>
      <c r="CN226" t="s">
        <v>517</v>
      </c>
      <c r="CO226">
        <v>6.5</v>
      </c>
      <c r="CP226">
        <v>8</v>
      </c>
      <c r="CQ226" t="s">
        <v>520</v>
      </c>
      <c r="CR226" t="s">
        <v>574</v>
      </c>
      <c r="CS226" t="s">
        <v>39</v>
      </c>
    </row>
    <row r="227" spans="1:97" x14ac:dyDescent="0.35">
      <c r="A227" t="s">
        <v>90</v>
      </c>
      <c r="B227" t="s">
        <v>338</v>
      </c>
      <c r="C227">
        <v>747</v>
      </c>
      <c r="D227" s="5">
        <v>746</v>
      </c>
      <c r="E227">
        <v>1</v>
      </c>
      <c r="F227">
        <v>100</v>
      </c>
      <c r="G227">
        <v>52</v>
      </c>
      <c r="H227" t="b">
        <v>1</v>
      </c>
      <c r="I227">
        <v>5</v>
      </c>
      <c r="J227">
        <v>1</v>
      </c>
      <c r="K227" t="s">
        <v>1102</v>
      </c>
      <c r="L227">
        <v>0</v>
      </c>
      <c r="M227">
        <v>0</v>
      </c>
      <c r="O227">
        <v>1</v>
      </c>
      <c r="P227">
        <v>5</v>
      </c>
      <c r="Q227" t="s">
        <v>1013</v>
      </c>
      <c r="R227" t="s">
        <v>50</v>
      </c>
      <c r="S227">
        <v>0</v>
      </c>
      <c r="U227" t="s">
        <v>785</v>
      </c>
      <c r="V227">
        <v>0</v>
      </c>
      <c r="W227">
        <v>0</v>
      </c>
      <c r="Z227" t="s">
        <v>50</v>
      </c>
      <c r="AA227">
        <v>0</v>
      </c>
      <c r="AB227" t="s">
        <v>55</v>
      </c>
      <c r="AC227" t="s">
        <v>56</v>
      </c>
      <c r="AD227">
        <v>21.5</v>
      </c>
      <c r="AE227">
        <v>4.5</v>
      </c>
      <c r="AF227">
        <v>7</v>
      </c>
      <c r="AG227" t="s">
        <v>57</v>
      </c>
      <c r="AH227" t="s">
        <v>57</v>
      </c>
      <c r="AI227" t="s">
        <v>57</v>
      </c>
      <c r="AJ227">
        <v>4</v>
      </c>
      <c r="AK227">
        <v>4</v>
      </c>
      <c r="AL227">
        <v>0</v>
      </c>
      <c r="AM227">
        <v>8</v>
      </c>
      <c r="AN227" t="s">
        <v>61</v>
      </c>
      <c r="AO227">
        <v>0</v>
      </c>
      <c r="AP227">
        <v>3</v>
      </c>
      <c r="AR227" s="9">
        <v>43904.906215277777</v>
      </c>
      <c r="AS227">
        <v>40</v>
      </c>
      <c r="AT227" t="s">
        <v>516</v>
      </c>
      <c r="AU227" t="s">
        <v>57</v>
      </c>
      <c r="AV227">
        <v>4</v>
      </c>
      <c r="AW227" t="s">
        <v>57</v>
      </c>
      <c r="AX227">
        <v>4</v>
      </c>
      <c r="AY227" t="s">
        <v>57</v>
      </c>
      <c r="AZ227">
        <v>4</v>
      </c>
      <c r="BA227">
        <v>12</v>
      </c>
      <c r="BB227" t="s">
        <v>61</v>
      </c>
      <c r="BC227">
        <v>0</v>
      </c>
      <c r="BD227">
        <v>3</v>
      </c>
      <c r="BG227">
        <v>1</v>
      </c>
      <c r="BH227">
        <v>0</v>
      </c>
      <c r="BI227">
        <v>3</v>
      </c>
      <c r="BJ227" t="s">
        <v>630</v>
      </c>
      <c r="BK227" t="s">
        <v>582</v>
      </c>
      <c r="BL227" t="s">
        <v>630</v>
      </c>
      <c r="BM227" t="s">
        <v>582</v>
      </c>
      <c r="BN227" s="5">
        <v>3</v>
      </c>
      <c r="BO227" t="s">
        <v>594</v>
      </c>
      <c r="BP227" t="s">
        <v>583</v>
      </c>
      <c r="BQ227">
        <v>23.5</v>
      </c>
      <c r="BR227">
        <v>1.5</v>
      </c>
      <c r="BS227">
        <v>33</v>
      </c>
      <c r="BT227">
        <v>2</v>
      </c>
      <c r="BU227">
        <v>0</v>
      </c>
      <c r="BV227" t="s">
        <v>542</v>
      </c>
      <c r="BW227">
        <v>1973</v>
      </c>
      <c r="BX227">
        <v>1</v>
      </c>
      <c r="BY227">
        <v>47</v>
      </c>
      <c r="BZ227" t="s">
        <v>1078</v>
      </c>
      <c r="CA227" t="s">
        <v>552</v>
      </c>
      <c r="CB227">
        <v>4</v>
      </c>
      <c r="CC227" t="s">
        <v>590</v>
      </c>
      <c r="CD227">
        <v>1</v>
      </c>
      <c r="CE227" t="s">
        <v>554</v>
      </c>
      <c r="CF227">
        <v>1</v>
      </c>
      <c r="CG227" t="s">
        <v>576</v>
      </c>
      <c r="CH227">
        <v>1</v>
      </c>
      <c r="CI227" t="s">
        <v>556</v>
      </c>
      <c r="CJ227">
        <v>2</v>
      </c>
      <c r="CK227" t="s">
        <v>631</v>
      </c>
      <c r="CL227" t="s">
        <v>592</v>
      </c>
      <c r="CM227">
        <v>3</v>
      </c>
      <c r="CN227" t="s">
        <v>522</v>
      </c>
      <c r="CO227">
        <v>5.5</v>
      </c>
      <c r="CP227">
        <v>6</v>
      </c>
      <c r="CQ227" t="s">
        <v>523</v>
      </c>
      <c r="CR227" t="s">
        <v>585</v>
      </c>
      <c r="CS227" t="s">
        <v>39</v>
      </c>
    </row>
    <row r="228" spans="1:97" x14ac:dyDescent="0.35">
      <c r="A228" t="s">
        <v>90</v>
      </c>
      <c r="B228" t="s">
        <v>274</v>
      </c>
      <c r="C228">
        <v>751</v>
      </c>
      <c r="D228" s="5">
        <v>750</v>
      </c>
      <c r="E228">
        <v>1</v>
      </c>
      <c r="F228">
        <v>100</v>
      </c>
      <c r="G228">
        <v>68</v>
      </c>
      <c r="H228" t="b">
        <v>1</v>
      </c>
      <c r="I228">
        <v>5</v>
      </c>
      <c r="J228">
        <v>4</v>
      </c>
      <c r="K228" t="s">
        <v>1116</v>
      </c>
      <c r="L228">
        <v>0</v>
      </c>
      <c r="M228">
        <v>0</v>
      </c>
      <c r="N228" t="s">
        <v>1082</v>
      </c>
      <c r="O228">
        <v>1</v>
      </c>
      <c r="P228">
        <v>5</v>
      </c>
      <c r="Q228" t="s">
        <v>1013</v>
      </c>
      <c r="R228" t="s">
        <v>39</v>
      </c>
      <c r="S228">
        <v>1</v>
      </c>
      <c r="T228" t="s">
        <v>39</v>
      </c>
      <c r="U228" t="s">
        <v>784</v>
      </c>
      <c r="V228">
        <v>1</v>
      </c>
      <c r="W228">
        <v>1</v>
      </c>
      <c r="X228" t="s">
        <v>59</v>
      </c>
      <c r="Y228">
        <v>2</v>
      </c>
      <c r="Z228" t="s">
        <v>39</v>
      </c>
      <c r="AA228">
        <v>1</v>
      </c>
      <c r="AB228" t="s">
        <v>60</v>
      </c>
      <c r="AC228" t="s">
        <v>51</v>
      </c>
      <c r="AD228">
        <v>22.5</v>
      </c>
      <c r="AE228">
        <v>6.5</v>
      </c>
      <c r="AF228">
        <v>8</v>
      </c>
      <c r="AG228" t="s">
        <v>57</v>
      </c>
      <c r="AH228" t="s">
        <v>57</v>
      </c>
      <c r="AI228" t="s">
        <v>57</v>
      </c>
      <c r="AJ228">
        <v>4</v>
      </c>
      <c r="AK228">
        <v>4</v>
      </c>
      <c r="AL228">
        <v>0</v>
      </c>
      <c r="AM228">
        <v>8</v>
      </c>
      <c r="AN228" t="s">
        <v>58</v>
      </c>
      <c r="AO228">
        <v>-1</v>
      </c>
      <c r="AP228">
        <v>2</v>
      </c>
      <c r="AR228" s="9">
        <v>43904.737326388888</v>
      </c>
      <c r="AS228">
        <v>100</v>
      </c>
      <c r="AT228" t="s">
        <v>514</v>
      </c>
      <c r="AU228" t="s">
        <v>52</v>
      </c>
      <c r="AV228">
        <v>3</v>
      </c>
      <c r="AW228" t="s">
        <v>57</v>
      </c>
      <c r="AX228">
        <v>4</v>
      </c>
      <c r="AY228" t="s">
        <v>52</v>
      </c>
      <c r="AZ228">
        <v>1</v>
      </c>
      <c r="BA228">
        <v>8</v>
      </c>
      <c r="BB228" t="s">
        <v>58</v>
      </c>
      <c r="BC228">
        <v>-1</v>
      </c>
      <c r="BD228">
        <v>2</v>
      </c>
      <c r="BE228" t="s">
        <v>39</v>
      </c>
      <c r="BF228">
        <v>1</v>
      </c>
      <c r="BG228">
        <v>0</v>
      </c>
      <c r="BH228">
        <v>0</v>
      </c>
      <c r="BI228">
        <v>2</v>
      </c>
      <c r="BJ228" t="s">
        <v>566</v>
      </c>
      <c r="BK228" t="s">
        <v>567</v>
      </c>
      <c r="BL228" t="s">
        <v>566</v>
      </c>
      <c r="BM228" t="s">
        <v>567</v>
      </c>
      <c r="BN228" s="5">
        <v>2</v>
      </c>
      <c r="BO228" t="s">
        <v>611</v>
      </c>
      <c r="BP228" t="s">
        <v>583</v>
      </c>
      <c r="BQ228">
        <v>21.5</v>
      </c>
      <c r="BR228">
        <v>1.5</v>
      </c>
      <c r="BS228">
        <v>60</v>
      </c>
      <c r="BT228">
        <v>0</v>
      </c>
      <c r="BU228">
        <v>0</v>
      </c>
      <c r="BV228" t="s">
        <v>542</v>
      </c>
      <c r="BW228">
        <v>1994</v>
      </c>
      <c r="BX228">
        <v>1</v>
      </c>
      <c r="BY228">
        <v>26</v>
      </c>
      <c r="BZ228" t="s">
        <v>1076</v>
      </c>
      <c r="CA228" t="s">
        <v>569</v>
      </c>
      <c r="CB228">
        <v>1</v>
      </c>
      <c r="CC228" t="s">
        <v>553</v>
      </c>
      <c r="CD228">
        <v>2</v>
      </c>
      <c r="CE228" t="s">
        <v>601</v>
      </c>
      <c r="CF228">
        <v>3</v>
      </c>
      <c r="CG228" t="s">
        <v>576</v>
      </c>
      <c r="CH228">
        <v>1</v>
      </c>
      <c r="CI228" t="s">
        <v>556</v>
      </c>
      <c r="CJ228">
        <v>2</v>
      </c>
      <c r="CK228" t="s">
        <v>667</v>
      </c>
      <c r="CL228" t="s">
        <v>578</v>
      </c>
      <c r="CM228">
        <v>1</v>
      </c>
      <c r="CN228" t="s">
        <v>522</v>
      </c>
      <c r="CO228">
        <v>5.5</v>
      </c>
      <c r="CP228">
        <v>8</v>
      </c>
      <c r="CQ228" t="s">
        <v>520</v>
      </c>
      <c r="CR228" t="s">
        <v>574</v>
      </c>
      <c r="CS228" t="s">
        <v>39</v>
      </c>
    </row>
    <row r="229" spans="1:97" x14ac:dyDescent="0.35">
      <c r="A229" t="s">
        <v>96</v>
      </c>
      <c r="B229" t="s">
        <v>339</v>
      </c>
      <c r="C229">
        <v>753</v>
      </c>
      <c r="D229" s="5">
        <v>752</v>
      </c>
      <c r="E229">
        <v>1</v>
      </c>
      <c r="F229">
        <v>100</v>
      </c>
      <c r="G229">
        <v>60</v>
      </c>
      <c r="H229" t="b">
        <v>1</v>
      </c>
      <c r="I229">
        <v>5</v>
      </c>
      <c r="J229">
        <v>3</v>
      </c>
      <c r="K229" t="s">
        <v>1099</v>
      </c>
      <c r="L229">
        <v>1</v>
      </c>
      <c r="M229">
        <v>0</v>
      </c>
      <c r="N229" t="s">
        <v>1082</v>
      </c>
      <c r="O229">
        <v>2</v>
      </c>
      <c r="P229">
        <v>5</v>
      </c>
      <c r="Q229" t="s">
        <v>1014</v>
      </c>
      <c r="R229" t="s">
        <v>39</v>
      </c>
      <c r="S229">
        <v>1</v>
      </c>
      <c r="T229" t="s">
        <v>39</v>
      </c>
      <c r="U229" t="s">
        <v>784</v>
      </c>
      <c r="V229">
        <v>1</v>
      </c>
      <c r="W229">
        <v>1</v>
      </c>
      <c r="X229" t="s">
        <v>59</v>
      </c>
      <c r="Y229">
        <v>2</v>
      </c>
      <c r="Z229" t="s">
        <v>39</v>
      </c>
      <c r="AA229">
        <v>1</v>
      </c>
      <c r="AB229" t="s">
        <v>47</v>
      </c>
      <c r="AC229" t="s">
        <v>51</v>
      </c>
      <c r="AD229">
        <v>23.5</v>
      </c>
      <c r="AE229">
        <v>6.5</v>
      </c>
      <c r="AF229">
        <v>7</v>
      </c>
      <c r="AG229" t="s">
        <v>57</v>
      </c>
      <c r="AH229" t="s">
        <v>57</v>
      </c>
      <c r="AI229" t="s">
        <v>57</v>
      </c>
      <c r="AJ229">
        <v>4</v>
      </c>
      <c r="AK229">
        <v>4</v>
      </c>
      <c r="AL229">
        <v>0</v>
      </c>
      <c r="AM229">
        <v>8</v>
      </c>
      <c r="AN229" t="s">
        <v>58</v>
      </c>
      <c r="AO229">
        <v>-1</v>
      </c>
      <c r="AP229">
        <v>2</v>
      </c>
      <c r="AR229" s="9">
        <v>43906.030914351853</v>
      </c>
      <c r="AS229">
        <v>100</v>
      </c>
      <c r="AT229" t="s">
        <v>514</v>
      </c>
      <c r="AU229" t="s">
        <v>52</v>
      </c>
      <c r="AV229">
        <v>3</v>
      </c>
      <c r="AW229" t="s">
        <v>57</v>
      </c>
      <c r="AX229">
        <v>4</v>
      </c>
      <c r="AY229" t="s">
        <v>57</v>
      </c>
      <c r="AZ229">
        <v>0</v>
      </c>
      <c r="BA229">
        <v>7</v>
      </c>
      <c r="BB229" t="s">
        <v>61</v>
      </c>
      <c r="BC229">
        <v>0</v>
      </c>
      <c r="BD229">
        <v>3</v>
      </c>
      <c r="BE229" t="s">
        <v>39</v>
      </c>
      <c r="BF229">
        <v>1</v>
      </c>
      <c r="BG229">
        <v>0</v>
      </c>
      <c r="BH229">
        <v>0</v>
      </c>
      <c r="BI229">
        <v>1</v>
      </c>
      <c r="BJ229" t="s">
        <v>562</v>
      </c>
      <c r="BK229" t="s">
        <v>563</v>
      </c>
      <c r="BL229" t="s">
        <v>562</v>
      </c>
      <c r="BM229" t="s">
        <v>563</v>
      </c>
      <c r="BN229" s="5">
        <v>1</v>
      </c>
      <c r="BO229" t="s">
        <v>594</v>
      </c>
      <c r="BP229" t="s">
        <v>620</v>
      </c>
      <c r="BQ229">
        <v>23.5</v>
      </c>
      <c r="BR229">
        <v>4.5</v>
      </c>
      <c r="BS229">
        <v>100</v>
      </c>
      <c r="BT229">
        <v>0</v>
      </c>
      <c r="BU229">
        <v>0</v>
      </c>
      <c r="BV229" t="s">
        <v>542</v>
      </c>
      <c r="BW229">
        <v>1995</v>
      </c>
      <c r="BX229">
        <v>1</v>
      </c>
      <c r="BY229">
        <v>25</v>
      </c>
      <c r="BZ229" t="s">
        <v>1075</v>
      </c>
      <c r="CA229" t="s">
        <v>569</v>
      </c>
      <c r="CB229">
        <v>1</v>
      </c>
      <c r="CC229" t="s">
        <v>553</v>
      </c>
      <c r="CD229">
        <v>2</v>
      </c>
      <c r="CE229" t="s">
        <v>570</v>
      </c>
      <c r="CF229">
        <v>2</v>
      </c>
      <c r="CG229" t="s">
        <v>576</v>
      </c>
      <c r="CH229">
        <v>1</v>
      </c>
      <c r="CI229" t="s">
        <v>556</v>
      </c>
      <c r="CJ229">
        <v>2</v>
      </c>
      <c r="CK229" t="s">
        <v>625</v>
      </c>
      <c r="CL229" t="s">
        <v>578</v>
      </c>
      <c r="CM229">
        <v>1</v>
      </c>
      <c r="CN229" t="s">
        <v>517</v>
      </c>
      <c r="CO229">
        <v>6.5</v>
      </c>
      <c r="CP229">
        <v>7</v>
      </c>
      <c r="CQ229" t="s">
        <v>518</v>
      </c>
      <c r="CR229" t="s">
        <v>585</v>
      </c>
      <c r="CS229" t="s">
        <v>39</v>
      </c>
    </row>
    <row r="230" spans="1:97" x14ac:dyDescent="0.35">
      <c r="A230" t="s">
        <v>96</v>
      </c>
      <c r="B230" t="s">
        <v>194</v>
      </c>
      <c r="C230">
        <v>758</v>
      </c>
      <c r="D230" s="5">
        <v>756</v>
      </c>
      <c r="E230">
        <v>1</v>
      </c>
      <c r="F230">
        <v>100</v>
      </c>
      <c r="G230">
        <v>90</v>
      </c>
      <c r="H230" t="b">
        <v>1</v>
      </c>
      <c r="I230">
        <v>5</v>
      </c>
      <c r="J230">
        <v>5</v>
      </c>
      <c r="K230" t="s">
        <v>1106</v>
      </c>
      <c r="L230">
        <v>1</v>
      </c>
      <c r="M230">
        <v>0</v>
      </c>
      <c r="N230" t="s">
        <v>1082</v>
      </c>
      <c r="O230">
        <v>2</v>
      </c>
      <c r="P230">
        <v>5</v>
      </c>
      <c r="Q230" t="s">
        <v>1014</v>
      </c>
      <c r="R230" t="s">
        <v>39</v>
      </c>
      <c r="S230">
        <v>1</v>
      </c>
      <c r="T230" t="s">
        <v>50</v>
      </c>
      <c r="U230" t="s">
        <v>785</v>
      </c>
      <c r="V230">
        <v>1</v>
      </c>
      <c r="W230">
        <v>0</v>
      </c>
      <c r="X230" t="s">
        <v>40</v>
      </c>
      <c r="Y230">
        <v>4</v>
      </c>
      <c r="Z230" t="s">
        <v>39</v>
      </c>
      <c r="AA230">
        <v>1</v>
      </c>
      <c r="AB230" t="s">
        <v>41</v>
      </c>
      <c r="AC230" t="s">
        <v>51</v>
      </c>
      <c r="AD230">
        <v>24.5</v>
      </c>
      <c r="AE230">
        <v>6.5</v>
      </c>
      <c r="AF230">
        <v>6</v>
      </c>
      <c r="AG230" t="s">
        <v>43</v>
      </c>
      <c r="AH230" t="s">
        <v>57</v>
      </c>
      <c r="AI230" t="s">
        <v>57</v>
      </c>
      <c r="AJ230">
        <v>0</v>
      </c>
      <c r="AK230">
        <v>4</v>
      </c>
      <c r="AL230">
        <v>0</v>
      </c>
      <c r="AM230">
        <v>4</v>
      </c>
      <c r="AN230" t="s">
        <v>61</v>
      </c>
      <c r="AO230">
        <v>0</v>
      </c>
      <c r="AP230">
        <v>3</v>
      </c>
      <c r="AR230" s="9">
        <v>43904.721585648149</v>
      </c>
      <c r="AS230">
        <v>100</v>
      </c>
      <c r="AT230" t="s">
        <v>514</v>
      </c>
      <c r="AU230" t="s">
        <v>43</v>
      </c>
      <c r="AV230">
        <v>0</v>
      </c>
      <c r="AW230" t="s">
        <v>57</v>
      </c>
      <c r="AX230">
        <v>4</v>
      </c>
      <c r="AY230" t="s">
        <v>43</v>
      </c>
      <c r="AZ230">
        <v>4</v>
      </c>
      <c r="BA230">
        <v>8</v>
      </c>
      <c r="BB230" t="s">
        <v>53</v>
      </c>
      <c r="BC230">
        <v>-3</v>
      </c>
      <c r="BD230">
        <v>0</v>
      </c>
      <c r="BE230" t="s">
        <v>39</v>
      </c>
      <c r="BF230">
        <v>1</v>
      </c>
      <c r="BG230">
        <v>1</v>
      </c>
      <c r="BH230">
        <v>0</v>
      </c>
      <c r="BI230">
        <v>3</v>
      </c>
      <c r="BJ230" t="s">
        <v>630</v>
      </c>
      <c r="BK230" t="s">
        <v>582</v>
      </c>
      <c r="BL230" t="s">
        <v>630</v>
      </c>
      <c r="BM230" t="s">
        <v>582</v>
      </c>
      <c r="BN230" s="5">
        <v>3</v>
      </c>
      <c r="BO230" t="s">
        <v>41</v>
      </c>
      <c r="BP230" t="s">
        <v>583</v>
      </c>
      <c r="BQ230">
        <v>24.5</v>
      </c>
      <c r="BR230">
        <v>1.5</v>
      </c>
      <c r="BS230">
        <v>30</v>
      </c>
      <c r="BT230">
        <v>1</v>
      </c>
      <c r="BU230">
        <v>0</v>
      </c>
      <c r="BV230" t="s">
        <v>542</v>
      </c>
      <c r="BW230">
        <v>1979</v>
      </c>
      <c r="BX230">
        <v>1</v>
      </c>
      <c r="BY230">
        <v>41</v>
      </c>
      <c r="BZ230" t="s">
        <v>1077</v>
      </c>
      <c r="CA230" t="s">
        <v>552</v>
      </c>
      <c r="CB230">
        <v>4</v>
      </c>
      <c r="CC230" t="s">
        <v>553</v>
      </c>
      <c r="CD230">
        <v>2</v>
      </c>
      <c r="CE230" t="s">
        <v>554</v>
      </c>
      <c r="CF230">
        <v>1</v>
      </c>
      <c r="CG230" t="s">
        <v>555</v>
      </c>
      <c r="CH230">
        <v>3</v>
      </c>
      <c r="CI230" t="s">
        <v>556</v>
      </c>
      <c r="CJ230">
        <v>2</v>
      </c>
      <c r="CK230" t="s">
        <v>639</v>
      </c>
      <c r="CL230" t="s">
        <v>640</v>
      </c>
      <c r="CM230">
        <v>4</v>
      </c>
      <c r="CN230" t="s">
        <v>521</v>
      </c>
      <c r="CO230">
        <v>7.5</v>
      </c>
      <c r="CP230">
        <v>7</v>
      </c>
      <c r="CQ230" t="s">
        <v>523</v>
      </c>
      <c r="CR230" t="s">
        <v>641</v>
      </c>
      <c r="CS230" t="s">
        <v>39</v>
      </c>
    </row>
    <row r="231" spans="1:97" x14ac:dyDescent="0.35">
      <c r="A231" t="s">
        <v>96</v>
      </c>
      <c r="B231" t="s">
        <v>311</v>
      </c>
      <c r="C231">
        <v>806</v>
      </c>
      <c r="D231" s="5">
        <v>805</v>
      </c>
      <c r="E231">
        <v>1</v>
      </c>
      <c r="F231">
        <v>100</v>
      </c>
      <c r="G231">
        <v>58</v>
      </c>
      <c r="H231" t="b">
        <v>1</v>
      </c>
      <c r="I231">
        <v>5</v>
      </c>
      <c r="J231">
        <v>4</v>
      </c>
      <c r="K231" t="s">
        <v>1111</v>
      </c>
      <c r="L231">
        <v>1</v>
      </c>
      <c r="M231">
        <v>0</v>
      </c>
      <c r="N231" t="s">
        <v>1082</v>
      </c>
      <c r="O231">
        <v>2</v>
      </c>
      <c r="P231">
        <v>5</v>
      </c>
      <c r="Q231" t="s">
        <v>1014</v>
      </c>
      <c r="R231" t="s">
        <v>39</v>
      </c>
      <c r="S231">
        <v>1</v>
      </c>
      <c r="T231" t="s">
        <v>39</v>
      </c>
      <c r="U231" t="s">
        <v>784</v>
      </c>
      <c r="V231">
        <v>1</v>
      </c>
      <c r="W231">
        <v>1</v>
      </c>
      <c r="X231" t="s">
        <v>59</v>
      </c>
      <c r="Y231">
        <v>2</v>
      </c>
      <c r="Z231" t="s">
        <v>39</v>
      </c>
      <c r="AA231">
        <v>1</v>
      </c>
      <c r="AB231" t="s">
        <v>55</v>
      </c>
      <c r="AC231" t="s">
        <v>63</v>
      </c>
      <c r="AD231">
        <v>21.5</v>
      </c>
      <c r="AE231">
        <v>5.5</v>
      </c>
      <c r="AF231">
        <v>8</v>
      </c>
      <c r="AG231" t="s">
        <v>57</v>
      </c>
      <c r="AH231" t="s">
        <v>52</v>
      </c>
      <c r="AI231" t="s">
        <v>57</v>
      </c>
      <c r="AJ231">
        <v>4</v>
      </c>
      <c r="AK231">
        <v>3</v>
      </c>
      <c r="AL231">
        <v>0</v>
      </c>
      <c r="AM231">
        <v>7</v>
      </c>
      <c r="AN231" t="s">
        <v>61</v>
      </c>
      <c r="AO231">
        <v>0</v>
      </c>
      <c r="AP231">
        <v>3</v>
      </c>
      <c r="AR231" s="9">
        <v>43905.970451388886</v>
      </c>
      <c r="AS231">
        <v>100</v>
      </c>
      <c r="AT231" t="s">
        <v>514</v>
      </c>
      <c r="AU231" t="s">
        <v>57</v>
      </c>
      <c r="AV231">
        <v>4</v>
      </c>
      <c r="AW231" t="s">
        <v>52</v>
      </c>
      <c r="AX231">
        <v>3</v>
      </c>
      <c r="AY231" t="s">
        <v>44</v>
      </c>
      <c r="AZ231">
        <v>3</v>
      </c>
      <c r="BA231">
        <v>10</v>
      </c>
      <c r="BB231" t="s">
        <v>64</v>
      </c>
      <c r="BC231">
        <v>-2</v>
      </c>
      <c r="BD231">
        <v>1</v>
      </c>
      <c r="BE231" t="s">
        <v>39</v>
      </c>
      <c r="BF231">
        <v>1</v>
      </c>
      <c r="BG231">
        <v>0</v>
      </c>
      <c r="BH231">
        <v>0</v>
      </c>
      <c r="BI231">
        <v>2</v>
      </c>
      <c r="BJ231" t="s">
        <v>566</v>
      </c>
      <c r="BK231" t="s">
        <v>567</v>
      </c>
      <c r="BL231" t="s">
        <v>566</v>
      </c>
      <c r="BM231" t="s">
        <v>567</v>
      </c>
      <c r="BN231" s="5">
        <v>2</v>
      </c>
      <c r="BO231" t="s">
        <v>611</v>
      </c>
      <c r="BP231" t="s">
        <v>583</v>
      </c>
      <c r="BQ231">
        <v>21.5</v>
      </c>
      <c r="BR231">
        <v>1.5</v>
      </c>
      <c r="BS231">
        <v>60</v>
      </c>
      <c r="BT231">
        <v>0</v>
      </c>
      <c r="BU231">
        <v>0</v>
      </c>
      <c r="BV231" t="s">
        <v>568</v>
      </c>
      <c r="BW231">
        <v>1986</v>
      </c>
      <c r="BX231">
        <v>0</v>
      </c>
      <c r="BY231">
        <v>34</v>
      </c>
      <c r="BZ231" t="s">
        <v>1076</v>
      </c>
      <c r="CA231" t="s">
        <v>569</v>
      </c>
      <c r="CB231">
        <v>1</v>
      </c>
      <c r="CC231" t="s">
        <v>553</v>
      </c>
      <c r="CD231">
        <v>2</v>
      </c>
      <c r="CE231" t="s">
        <v>554</v>
      </c>
      <c r="CF231">
        <v>1</v>
      </c>
      <c r="CG231" t="s">
        <v>571</v>
      </c>
      <c r="CH231">
        <v>2</v>
      </c>
      <c r="CI231" t="s">
        <v>556</v>
      </c>
      <c r="CJ231">
        <v>2</v>
      </c>
      <c r="CK231" t="s">
        <v>654</v>
      </c>
      <c r="CL231" t="s">
        <v>573</v>
      </c>
      <c r="CM231">
        <v>0</v>
      </c>
      <c r="CN231" t="s">
        <v>56</v>
      </c>
      <c r="CO231">
        <v>4.5</v>
      </c>
      <c r="CP231">
        <v>7</v>
      </c>
      <c r="CQ231" t="s">
        <v>520</v>
      </c>
      <c r="CR231" t="s">
        <v>585</v>
      </c>
      <c r="CS231" t="s">
        <v>39</v>
      </c>
    </row>
    <row r="232" spans="1:97" x14ac:dyDescent="0.35">
      <c r="A232" t="s">
        <v>90</v>
      </c>
      <c r="B232" t="s">
        <v>340</v>
      </c>
      <c r="C232">
        <v>808</v>
      </c>
      <c r="D232" s="5">
        <v>806</v>
      </c>
      <c r="E232">
        <v>1</v>
      </c>
      <c r="F232">
        <v>100</v>
      </c>
      <c r="G232">
        <v>78</v>
      </c>
      <c r="H232" t="b">
        <v>1</v>
      </c>
      <c r="I232">
        <v>2</v>
      </c>
      <c r="J232">
        <v>2</v>
      </c>
      <c r="K232" t="s">
        <v>1138</v>
      </c>
      <c r="L232">
        <v>0</v>
      </c>
      <c r="M232">
        <v>0</v>
      </c>
      <c r="O232">
        <v>1</v>
      </c>
      <c r="P232">
        <v>5</v>
      </c>
      <c r="Q232" t="s">
        <v>1013</v>
      </c>
      <c r="R232" t="s">
        <v>39</v>
      </c>
      <c r="S232">
        <v>1</v>
      </c>
      <c r="T232" t="s">
        <v>39</v>
      </c>
      <c r="U232" t="s">
        <v>784</v>
      </c>
      <c r="V232">
        <v>0</v>
      </c>
      <c r="W232">
        <v>1</v>
      </c>
      <c r="X232" t="s">
        <v>54</v>
      </c>
      <c r="Y232">
        <v>1</v>
      </c>
      <c r="Z232" t="s">
        <v>50</v>
      </c>
      <c r="AA232">
        <v>0</v>
      </c>
      <c r="AB232" t="s">
        <v>60</v>
      </c>
      <c r="AC232" t="s">
        <v>62</v>
      </c>
      <c r="AD232">
        <v>22.5</v>
      </c>
      <c r="AE232">
        <v>7.5</v>
      </c>
      <c r="AF232">
        <v>9</v>
      </c>
      <c r="AG232" t="s">
        <v>57</v>
      </c>
      <c r="AH232" t="s">
        <v>57</v>
      </c>
      <c r="AI232" t="s">
        <v>57</v>
      </c>
      <c r="AJ232">
        <v>4</v>
      </c>
      <c r="AK232">
        <v>4</v>
      </c>
      <c r="AL232">
        <v>0</v>
      </c>
      <c r="AM232">
        <v>8</v>
      </c>
      <c r="AN232" t="s">
        <v>61</v>
      </c>
      <c r="AO232">
        <v>0</v>
      </c>
      <c r="AP232">
        <v>3</v>
      </c>
      <c r="AR232" s="9" t="s">
        <v>515</v>
      </c>
      <c r="AS232" t="s">
        <v>515</v>
      </c>
      <c r="AT232" t="s">
        <v>515</v>
      </c>
      <c r="AU232" t="s">
        <v>57</v>
      </c>
      <c r="AV232">
        <v>4</v>
      </c>
      <c r="AW232" t="s">
        <v>57</v>
      </c>
      <c r="AX232">
        <v>4</v>
      </c>
      <c r="AY232" t="s">
        <v>57</v>
      </c>
      <c r="AZ232">
        <v>4</v>
      </c>
      <c r="BA232">
        <v>12</v>
      </c>
      <c r="BB232" t="s">
        <v>61</v>
      </c>
      <c r="BC232">
        <v>0</v>
      </c>
      <c r="BD232">
        <v>3</v>
      </c>
      <c r="BG232">
        <v>0</v>
      </c>
      <c r="BH232">
        <v>0</v>
      </c>
      <c r="BI232">
        <v>2</v>
      </c>
      <c r="BJ232" t="s">
        <v>566</v>
      </c>
      <c r="BK232" t="s">
        <v>567</v>
      </c>
      <c r="BL232" t="s">
        <v>566</v>
      </c>
      <c r="BM232" t="s">
        <v>567</v>
      </c>
      <c r="BN232" s="5">
        <v>2</v>
      </c>
      <c r="BO232" t="s">
        <v>594</v>
      </c>
      <c r="BP232" t="s">
        <v>560</v>
      </c>
      <c r="BQ232">
        <v>23.5</v>
      </c>
      <c r="BR232">
        <v>3.5</v>
      </c>
      <c r="BS232">
        <v>77</v>
      </c>
      <c r="BT232">
        <v>0</v>
      </c>
      <c r="BU232">
        <v>0</v>
      </c>
      <c r="BV232" t="s">
        <v>568</v>
      </c>
      <c r="BW232">
        <v>1989</v>
      </c>
      <c r="BX232">
        <v>0</v>
      </c>
      <c r="BY232">
        <v>31</v>
      </c>
      <c r="BZ232" t="s">
        <v>1076</v>
      </c>
      <c r="CA232" t="s">
        <v>569</v>
      </c>
      <c r="CB232">
        <v>1</v>
      </c>
      <c r="CC232" t="s">
        <v>553</v>
      </c>
      <c r="CD232">
        <v>2</v>
      </c>
      <c r="CE232" t="s">
        <v>554</v>
      </c>
      <c r="CF232">
        <v>1</v>
      </c>
      <c r="CG232" t="s">
        <v>576</v>
      </c>
      <c r="CH232">
        <v>1</v>
      </c>
      <c r="CI232" t="s">
        <v>664</v>
      </c>
      <c r="CJ232">
        <v>1</v>
      </c>
      <c r="CK232" t="s">
        <v>684</v>
      </c>
      <c r="CL232" t="s">
        <v>573</v>
      </c>
      <c r="CM232">
        <v>0</v>
      </c>
      <c r="CN232" t="s">
        <v>521</v>
      </c>
      <c r="CO232">
        <v>7.5</v>
      </c>
      <c r="CP232">
        <v>8</v>
      </c>
      <c r="CQ232" t="s">
        <v>518</v>
      </c>
      <c r="CR232" t="s">
        <v>574</v>
      </c>
      <c r="CS232" t="s">
        <v>39</v>
      </c>
    </row>
    <row r="233" spans="1:97" x14ac:dyDescent="0.35">
      <c r="A233" t="s">
        <v>90</v>
      </c>
      <c r="B233" t="s">
        <v>198</v>
      </c>
      <c r="C233">
        <v>812</v>
      </c>
      <c r="D233" s="5">
        <v>811</v>
      </c>
      <c r="E233">
        <v>1</v>
      </c>
      <c r="F233">
        <v>100</v>
      </c>
      <c r="G233">
        <v>70</v>
      </c>
      <c r="H233" t="b">
        <v>1</v>
      </c>
      <c r="I233">
        <v>5</v>
      </c>
      <c r="J233">
        <v>5</v>
      </c>
      <c r="K233" t="s">
        <v>1108</v>
      </c>
      <c r="L233">
        <v>0</v>
      </c>
      <c r="M233">
        <v>0</v>
      </c>
      <c r="N233" t="s">
        <v>1082</v>
      </c>
      <c r="O233">
        <v>1</v>
      </c>
      <c r="P233">
        <v>5</v>
      </c>
      <c r="Q233" t="s">
        <v>1013</v>
      </c>
      <c r="R233" t="s">
        <v>39</v>
      </c>
      <c r="S233">
        <v>1</v>
      </c>
      <c r="T233" t="s">
        <v>39</v>
      </c>
      <c r="U233" t="s">
        <v>784</v>
      </c>
      <c r="V233">
        <v>1</v>
      </c>
      <c r="W233">
        <v>1</v>
      </c>
      <c r="X233" t="s">
        <v>46</v>
      </c>
      <c r="Y233">
        <v>3</v>
      </c>
      <c r="Z233" t="s">
        <v>39</v>
      </c>
      <c r="AA233">
        <v>1</v>
      </c>
      <c r="AB233" t="s">
        <v>47</v>
      </c>
      <c r="AC233" t="s">
        <v>62</v>
      </c>
      <c r="AD233">
        <v>23.5</v>
      </c>
      <c r="AE233">
        <v>7.5</v>
      </c>
      <c r="AF233">
        <v>8</v>
      </c>
      <c r="AG233" t="s">
        <v>57</v>
      </c>
      <c r="AH233" t="s">
        <v>52</v>
      </c>
      <c r="AI233" t="s">
        <v>57</v>
      </c>
      <c r="AJ233">
        <v>4</v>
      </c>
      <c r="AK233">
        <v>3</v>
      </c>
      <c r="AL233">
        <v>0</v>
      </c>
      <c r="AM233">
        <v>7</v>
      </c>
      <c r="AN233" t="s">
        <v>65</v>
      </c>
      <c r="AO233">
        <v>1</v>
      </c>
      <c r="AP233">
        <v>4</v>
      </c>
      <c r="AR233" s="9">
        <v>43905.413483796299</v>
      </c>
      <c r="AS233">
        <v>100</v>
      </c>
      <c r="AT233" t="s">
        <v>514</v>
      </c>
      <c r="AU233" t="s">
        <v>57</v>
      </c>
      <c r="AV233">
        <v>4</v>
      </c>
      <c r="AW233" t="s">
        <v>52</v>
      </c>
      <c r="AX233">
        <v>3</v>
      </c>
      <c r="AY233" t="s">
        <v>44</v>
      </c>
      <c r="AZ233">
        <v>3</v>
      </c>
      <c r="BA233">
        <v>10</v>
      </c>
      <c r="BB233" t="s">
        <v>61</v>
      </c>
      <c r="BC233">
        <v>0</v>
      </c>
      <c r="BD233">
        <v>3</v>
      </c>
      <c r="BE233" t="s">
        <v>50</v>
      </c>
      <c r="BF233">
        <v>0</v>
      </c>
      <c r="BG233">
        <v>0</v>
      </c>
      <c r="BH233">
        <v>0</v>
      </c>
      <c r="BI233">
        <v>4</v>
      </c>
      <c r="BJ233" t="s">
        <v>645</v>
      </c>
      <c r="BK233" t="s">
        <v>646</v>
      </c>
      <c r="BL233" t="s">
        <v>581</v>
      </c>
      <c r="BM233" t="s">
        <v>582</v>
      </c>
      <c r="BN233" s="5">
        <v>3</v>
      </c>
      <c r="BO233" t="s">
        <v>559</v>
      </c>
      <c r="BP233" t="s">
        <v>623</v>
      </c>
      <c r="BQ233">
        <v>22.5</v>
      </c>
      <c r="BR233">
        <v>0.5</v>
      </c>
      <c r="BS233">
        <v>14</v>
      </c>
      <c r="BT233">
        <v>0</v>
      </c>
      <c r="BU233">
        <v>0</v>
      </c>
      <c r="BV233" t="s">
        <v>542</v>
      </c>
      <c r="BW233">
        <v>1992</v>
      </c>
      <c r="BX233">
        <v>1</v>
      </c>
      <c r="BY233">
        <v>28</v>
      </c>
      <c r="BZ233" t="s">
        <v>1076</v>
      </c>
      <c r="CA233" t="s">
        <v>552</v>
      </c>
      <c r="CB233">
        <v>4</v>
      </c>
      <c r="CC233" t="s">
        <v>553</v>
      </c>
      <c r="CD233">
        <v>2</v>
      </c>
      <c r="CE233" t="s">
        <v>570</v>
      </c>
      <c r="CF233">
        <v>2</v>
      </c>
      <c r="CG233" t="s">
        <v>576</v>
      </c>
      <c r="CH233">
        <v>1</v>
      </c>
      <c r="CI233" t="s">
        <v>556</v>
      </c>
      <c r="CJ233">
        <v>2</v>
      </c>
      <c r="CK233" t="s">
        <v>647</v>
      </c>
      <c r="CL233" t="s">
        <v>648</v>
      </c>
      <c r="CM233">
        <v>2</v>
      </c>
      <c r="CN233" t="s">
        <v>522</v>
      </c>
      <c r="CO233">
        <v>5.5</v>
      </c>
      <c r="CP233">
        <v>7</v>
      </c>
      <c r="CQ233" t="s">
        <v>518</v>
      </c>
      <c r="CR233" t="s">
        <v>561</v>
      </c>
      <c r="CS233" t="s">
        <v>39</v>
      </c>
    </row>
    <row r="234" spans="1:97" x14ac:dyDescent="0.35">
      <c r="A234" t="s">
        <v>96</v>
      </c>
      <c r="B234" t="s">
        <v>199</v>
      </c>
      <c r="C234">
        <v>818</v>
      </c>
      <c r="D234" s="5">
        <v>817</v>
      </c>
      <c r="E234">
        <v>1</v>
      </c>
      <c r="F234">
        <v>100</v>
      </c>
      <c r="G234">
        <v>65</v>
      </c>
      <c r="H234" t="b">
        <v>1</v>
      </c>
      <c r="I234">
        <v>5</v>
      </c>
      <c r="J234">
        <v>5</v>
      </c>
      <c r="K234" t="s">
        <v>1118</v>
      </c>
      <c r="L234">
        <v>1</v>
      </c>
      <c r="M234">
        <v>0</v>
      </c>
      <c r="N234" t="s">
        <v>1082</v>
      </c>
      <c r="O234">
        <v>2</v>
      </c>
      <c r="P234">
        <v>5</v>
      </c>
      <c r="Q234" t="s">
        <v>1014</v>
      </c>
      <c r="R234" t="s">
        <v>39</v>
      </c>
      <c r="S234">
        <v>1</v>
      </c>
      <c r="T234" t="s">
        <v>39</v>
      </c>
      <c r="U234" t="s">
        <v>784</v>
      </c>
      <c r="V234">
        <v>1</v>
      </c>
      <c r="W234">
        <v>1</v>
      </c>
      <c r="X234" t="s">
        <v>59</v>
      </c>
      <c r="Y234">
        <v>2</v>
      </c>
      <c r="Z234" t="s">
        <v>39</v>
      </c>
      <c r="AA234">
        <v>1</v>
      </c>
      <c r="AB234" t="s">
        <v>41</v>
      </c>
      <c r="AC234" t="s">
        <v>51</v>
      </c>
      <c r="AD234">
        <v>24.5</v>
      </c>
      <c r="AE234">
        <v>6.5</v>
      </c>
      <c r="AF234">
        <v>6</v>
      </c>
      <c r="AG234" t="s">
        <v>57</v>
      </c>
      <c r="AH234" t="s">
        <v>57</v>
      </c>
      <c r="AI234" t="s">
        <v>57</v>
      </c>
      <c r="AJ234">
        <v>4</v>
      </c>
      <c r="AK234">
        <v>4</v>
      </c>
      <c r="AL234">
        <v>0</v>
      </c>
      <c r="AM234">
        <v>8</v>
      </c>
      <c r="AN234" t="s">
        <v>58</v>
      </c>
      <c r="AO234">
        <v>-1</v>
      </c>
      <c r="AP234">
        <v>2</v>
      </c>
      <c r="AR234" s="9">
        <v>43904.797569444447</v>
      </c>
      <c r="AS234">
        <v>100</v>
      </c>
      <c r="AT234" t="s">
        <v>514</v>
      </c>
      <c r="AU234" t="s">
        <v>49</v>
      </c>
      <c r="AV234">
        <v>2</v>
      </c>
      <c r="AW234" t="s">
        <v>57</v>
      </c>
      <c r="AX234">
        <v>4</v>
      </c>
      <c r="AY234" t="s">
        <v>43</v>
      </c>
      <c r="AZ234">
        <v>4</v>
      </c>
      <c r="BA234">
        <v>10</v>
      </c>
      <c r="BB234" t="s">
        <v>45</v>
      </c>
      <c r="BC234">
        <v>2</v>
      </c>
      <c r="BD234">
        <v>5</v>
      </c>
      <c r="BE234" t="s">
        <v>39</v>
      </c>
      <c r="BF234">
        <v>1</v>
      </c>
      <c r="BG234">
        <v>0</v>
      </c>
      <c r="BH234">
        <v>0</v>
      </c>
      <c r="BI234">
        <v>1</v>
      </c>
      <c r="BJ234" t="s">
        <v>562</v>
      </c>
      <c r="BK234" t="s">
        <v>563</v>
      </c>
      <c r="BL234" t="s">
        <v>562</v>
      </c>
      <c r="BM234" t="s">
        <v>563</v>
      </c>
      <c r="BN234" s="5">
        <v>1</v>
      </c>
      <c r="BO234" s="14" t="s">
        <v>559</v>
      </c>
      <c r="BP234" s="14" t="s">
        <v>560</v>
      </c>
      <c r="BQ234">
        <v>22.5</v>
      </c>
      <c r="BR234">
        <v>3.5</v>
      </c>
      <c r="BS234">
        <v>100</v>
      </c>
      <c r="BT234">
        <v>0</v>
      </c>
      <c r="BU234">
        <v>0</v>
      </c>
      <c r="BV234" t="s">
        <v>542</v>
      </c>
      <c r="BW234">
        <v>1980</v>
      </c>
      <c r="BX234">
        <v>1</v>
      </c>
      <c r="BY234">
        <v>40</v>
      </c>
      <c r="BZ234" t="s">
        <v>1077</v>
      </c>
      <c r="CA234" s="15" t="s">
        <v>552</v>
      </c>
      <c r="CB234">
        <v>4</v>
      </c>
      <c r="CC234" s="15" t="s">
        <v>553</v>
      </c>
      <c r="CD234">
        <v>2</v>
      </c>
      <c r="CE234" s="15" t="s">
        <v>554</v>
      </c>
      <c r="CF234">
        <v>1</v>
      </c>
      <c r="CG234" s="15" t="s">
        <v>555</v>
      </c>
      <c r="CH234">
        <v>3</v>
      </c>
      <c r="CI234" s="15" t="s">
        <v>556</v>
      </c>
      <c r="CJ234">
        <v>2</v>
      </c>
      <c r="CK234" s="15" t="s">
        <v>557</v>
      </c>
      <c r="CL234" s="15" t="s">
        <v>558</v>
      </c>
      <c r="CM234">
        <v>1</v>
      </c>
      <c r="CN234" s="14" t="s">
        <v>521</v>
      </c>
      <c r="CO234">
        <v>7.5</v>
      </c>
      <c r="CP234">
        <v>9</v>
      </c>
      <c r="CQ234" t="s">
        <v>520</v>
      </c>
      <c r="CR234" s="15" t="s">
        <v>561</v>
      </c>
      <c r="CS234" s="15" t="s">
        <v>39</v>
      </c>
    </row>
    <row r="235" spans="1:97" x14ac:dyDescent="0.35">
      <c r="A235" t="s">
        <v>90</v>
      </c>
      <c r="B235" t="s">
        <v>243</v>
      </c>
      <c r="C235">
        <v>828</v>
      </c>
      <c r="D235" s="5">
        <v>827</v>
      </c>
      <c r="E235">
        <v>1</v>
      </c>
      <c r="F235">
        <v>100</v>
      </c>
      <c r="G235">
        <v>63</v>
      </c>
      <c r="H235" t="b">
        <v>1</v>
      </c>
      <c r="I235">
        <v>5</v>
      </c>
      <c r="J235">
        <v>5</v>
      </c>
      <c r="K235" t="s">
        <v>1110</v>
      </c>
      <c r="L235">
        <v>0</v>
      </c>
      <c r="M235">
        <v>0</v>
      </c>
      <c r="O235">
        <v>1</v>
      </c>
      <c r="P235">
        <v>5</v>
      </c>
      <c r="Q235" t="s">
        <v>1013</v>
      </c>
      <c r="R235" t="s">
        <v>39</v>
      </c>
      <c r="S235">
        <v>1</v>
      </c>
      <c r="T235" t="s">
        <v>39</v>
      </c>
      <c r="U235" t="s">
        <v>784</v>
      </c>
      <c r="V235">
        <v>0</v>
      </c>
      <c r="W235">
        <v>1</v>
      </c>
      <c r="X235" t="s">
        <v>67</v>
      </c>
      <c r="Y235">
        <v>0</v>
      </c>
      <c r="Z235" t="s">
        <v>50</v>
      </c>
      <c r="AA235">
        <v>0</v>
      </c>
      <c r="AB235" t="s">
        <v>55</v>
      </c>
      <c r="AC235" t="s">
        <v>62</v>
      </c>
      <c r="AD235">
        <v>21.5</v>
      </c>
      <c r="AE235">
        <v>7.5</v>
      </c>
      <c r="AF235">
        <v>10</v>
      </c>
      <c r="AG235" t="s">
        <v>57</v>
      </c>
      <c r="AH235" t="s">
        <v>57</v>
      </c>
      <c r="AI235" t="s">
        <v>52</v>
      </c>
      <c r="AJ235">
        <v>4</v>
      </c>
      <c r="AK235">
        <v>4</v>
      </c>
      <c r="AL235">
        <v>1</v>
      </c>
      <c r="AM235">
        <v>9</v>
      </c>
      <c r="AN235" t="s">
        <v>61</v>
      </c>
      <c r="AO235">
        <v>0</v>
      </c>
      <c r="AP235">
        <v>3</v>
      </c>
      <c r="AR235" s="9">
        <v>43904.719074074077</v>
      </c>
      <c r="AS235">
        <v>100</v>
      </c>
      <c r="AT235" t="s">
        <v>514</v>
      </c>
      <c r="AU235" t="s">
        <v>57</v>
      </c>
      <c r="AV235">
        <v>4</v>
      </c>
      <c r="AW235" t="s">
        <v>57</v>
      </c>
      <c r="AX235">
        <v>4</v>
      </c>
      <c r="AY235" t="s">
        <v>52</v>
      </c>
      <c r="AZ235">
        <v>1</v>
      </c>
      <c r="BA235">
        <v>9</v>
      </c>
      <c r="BB235" t="s">
        <v>65</v>
      </c>
      <c r="BC235">
        <v>1</v>
      </c>
      <c r="BD235">
        <v>4</v>
      </c>
      <c r="BE235" t="s">
        <v>39</v>
      </c>
      <c r="BF235">
        <v>1</v>
      </c>
      <c r="BG235">
        <v>0</v>
      </c>
      <c r="BH235">
        <v>0</v>
      </c>
      <c r="BI235">
        <v>3</v>
      </c>
      <c r="BJ235" t="s">
        <v>581</v>
      </c>
      <c r="BK235" t="s">
        <v>582</v>
      </c>
      <c r="BL235" t="s">
        <v>581</v>
      </c>
      <c r="BM235" t="s">
        <v>582</v>
      </c>
      <c r="BN235" s="5">
        <v>3</v>
      </c>
      <c r="BO235" t="s">
        <v>559</v>
      </c>
      <c r="BP235" t="s">
        <v>583</v>
      </c>
      <c r="BQ235">
        <v>22.5</v>
      </c>
      <c r="BR235">
        <v>1.5</v>
      </c>
      <c r="BS235">
        <v>42</v>
      </c>
      <c r="BT235">
        <v>0</v>
      </c>
      <c r="BU235">
        <v>0</v>
      </c>
      <c r="BV235" t="s">
        <v>542</v>
      </c>
      <c r="BW235">
        <v>1997</v>
      </c>
      <c r="BX235">
        <v>1</v>
      </c>
      <c r="BY235">
        <v>23</v>
      </c>
      <c r="BZ235" t="s">
        <v>1075</v>
      </c>
      <c r="CA235" t="s">
        <v>569</v>
      </c>
      <c r="CB235">
        <v>1</v>
      </c>
      <c r="CC235" t="s">
        <v>553</v>
      </c>
      <c r="CD235">
        <v>2</v>
      </c>
      <c r="CE235" t="s">
        <v>554</v>
      </c>
      <c r="CF235">
        <v>1</v>
      </c>
      <c r="CG235" t="s">
        <v>576</v>
      </c>
      <c r="CH235">
        <v>1</v>
      </c>
      <c r="CI235" t="s">
        <v>556</v>
      </c>
      <c r="CJ235">
        <v>2</v>
      </c>
      <c r="CK235" t="s">
        <v>652</v>
      </c>
      <c r="CL235" t="s">
        <v>578</v>
      </c>
      <c r="CM235">
        <v>1</v>
      </c>
      <c r="CN235" t="s">
        <v>517</v>
      </c>
      <c r="CO235">
        <v>6.5</v>
      </c>
      <c r="CP235">
        <v>8</v>
      </c>
      <c r="CQ235" t="s">
        <v>520</v>
      </c>
      <c r="CR235" t="s">
        <v>641</v>
      </c>
      <c r="CS235" t="s">
        <v>39</v>
      </c>
    </row>
    <row r="236" spans="1:97" x14ac:dyDescent="0.35">
      <c r="A236" t="s">
        <v>96</v>
      </c>
      <c r="B236" t="s">
        <v>341</v>
      </c>
      <c r="C236">
        <v>832</v>
      </c>
      <c r="D236" s="5">
        <v>831</v>
      </c>
      <c r="E236">
        <v>1</v>
      </c>
      <c r="F236">
        <v>100</v>
      </c>
      <c r="G236">
        <v>101</v>
      </c>
      <c r="H236" t="b">
        <v>1</v>
      </c>
      <c r="I236">
        <v>4</v>
      </c>
      <c r="J236">
        <v>2</v>
      </c>
      <c r="K236" t="s">
        <v>1105</v>
      </c>
      <c r="L236">
        <v>1</v>
      </c>
      <c r="M236">
        <v>0</v>
      </c>
      <c r="N236" t="s">
        <v>1082</v>
      </c>
      <c r="O236">
        <v>2</v>
      </c>
      <c r="P236">
        <v>5</v>
      </c>
      <c r="Q236" t="s">
        <v>1014</v>
      </c>
      <c r="R236" t="s">
        <v>39</v>
      </c>
      <c r="S236">
        <v>1</v>
      </c>
      <c r="T236" t="s">
        <v>39</v>
      </c>
      <c r="U236" t="s">
        <v>784</v>
      </c>
      <c r="V236">
        <v>1</v>
      </c>
      <c r="W236">
        <v>1</v>
      </c>
      <c r="X236" t="s">
        <v>54</v>
      </c>
      <c r="Y236">
        <v>1</v>
      </c>
      <c r="Z236" t="s">
        <v>39</v>
      </c>
      <c r="AA236">
        <v>1</v>
      </c>
      <c r="AB236" t="s">
        <v>55</v>
      </c>
      <c r="AC236" t="s">
        <v>62</v>
      </c>
      <c r="AD236">
        <v>21.5</v>
      </c>
      <c r="AE236">
        <v>7.5</v>
      </c>
      <c r="AF236">
        <v>10</v>
      </c>
      <c r="AG236" t="s">
        <v>49</v>
      </c>
      <c r="AH236" t="s">
        <v>57</v>
      </c>
      <c r="AI236" t="s">
        <v>57</v>
      </c>
      <c r="AJ236">
        <v>2</v>
      </c>
      <c r="AK236">
        <v>4</v>
      </c>
      <c r="AL236">
        <v>0</v>
      </c>
      <c r="AM236">
        <v>6</v>
      </c>
      <c r="AN236" t="s">
        <v>64</v>
      </c>
      <c r="AO236">
        <v>-2</v>
      </c>
      <c r="AP236">
        <v>1</v>
      </c>
      <c r="AR236" s="9" t="s">
        <v>515</v>
      </c>
      <c r="AS236" t="s">
        <v>515</v>
      </c>
      <c r="AT236" t="s">
        <v>515</v>
      </c>
      <c r="AU236" t="s">
        <v>52</v>
      </c>
      <c r="AV236">
        <v>3</v>
      </c>
      <c r="AW236" t="s">
        <v>57</v>
      </c>
      <c r="AX236">
        <v>4</v>
      </c>
      <c r="AY236" t="s">
        <v>57</v>
      </c>
      <c r="AZ236">
        <v>4</v>
      </c>
      <c r="BA236">
        <v>11</v>
      </c>
      <c r="BB236" t="s">
        <v>64</v>
      </c>
      <c r="BC236">
        <v>-2</v>
      </c>
      <c r="BD236">
        <v>1</v>
      </c>
      <c r="BG236">
        <v>1</v>
      </c>
      <c r="BH236">
        <v>1</v>
      </c>
      <c r="BI236">
        <v>3</v>
      </c>
      <c r="BJ236" t="s">
        <v>587</v>
      </c>
      <c r="BK236" t="s">
        <v>588</v>
      </c>
      <c r="BL236" t="s">
        <v>587</v>
      </c>
      <c r="BM236" t="s">
        <v>588</v>
      </c>
      <c r="BN236">
        <v>4</v>
      </c>
      <c r="BO236" t="s">
        <v>559</v>
      </c>
      <c r="BP236" t="s">
        <v>583</v>
      </c>
      <c r="BQ236">
        <v>22.5</v>
      </c>
      <c r="BR236">
        <v>1.5</v>
      </c>
      <c r="BS236">
        <v>42</v>
      </c>
      <c r="BT236">
        <v>2</v>
      </c>
      <c r="BU236">
        <v>1</v>
      </c>
      <c r="BV236" t="s">
        <v>568</v>
      </c>
      <c r="BW236">
        <v>1979</v>
      </c>
      <c r="BX236">
        <v>0</v>
      </c>
      <c r="BY236">
        <v>41</v>
      </c>
      <c r="BZ236" t="s">
        <v>1077</v>
      </c>
      <c r="CA236" t="s">
        <v>552</v>
      </c>
      <c r="CB236">
        <v>4</v>
      </c>
      <c r="CC236" t="s">
        <v>590</v>
      </c>
      <c r="CD236">
        <v>1</v>
      </c>
      <c r="CE236" t="s">
        <v>570</v>
      </c>
      <c r="CF236">
        <v>2</v>
      </c>
      <c r="CG236" t="s">
        <v>555</v>
      </c>
      <c r="CH236">
        <v>3</v>
      </c>
      <c r="CI236" t="s">
        <v>556</v>
      </c>
      <c r="CJ236">
        <v>2</v>
      </c>
      <c r="CK236" t="s">
        <v>637</v>
      </c>
      <c r="CL236" t="s">
        <v>592</v>
      </c>
      <c r="CM236">
        <v>3</v>
      </c>
      <c r="CN236" t="s">
        <v>522</v>
      </c>
      <c r="CO236">
        <v>5.5</v>
      </c>
      <c r="CP236">
        <v>7</v>
      </c>
      <c r="CQ236" t="s">
        <v>518</v>
      </c>
      <c r="CR236" t="s">
        <v>561</v>
      </c>
      <c r="CS236" t="s">
        <v>39</v>
      </c>
    </row>
    <row r="237" spans="1:97" x14ac:dyDescent="0.35">
      <c r="A237" t="s">
        <v>96</v>
      </c>
      <c r="B237" t="s">
        <v>282</v>
      </c>
      <c r="C237">
        <v>842</v>
      </c>
      <c r="D237" s="5">
        <v>839</v>
      </c>
      <c r="E237">
        <v>1</v>
      </c>
      <c r="F237">
        <v>100</v>
      </c>
      <c r="G237">
        <v>159</v>
      </c>
      <c r="H237" t="b">
        <v>1</v>
      </c>
      <c r="I237">
        <v>5</v>
      </c>
      <c r="J237">
        <v>4</v>
      </c>
      <c r="K237" t="s">
        <v>1124</v>
      </c>
      <c r="L237">
        <v>1</v>
      </c>
      <c r="M237">
        <v>0</v>
      </c>
      <c r="N237" t="s">
        <v>1082</v>
      </c>
      <c r="O237">
        <v>2</v>
      </c>
      <c r="P237">
        <v>5</v>
      </c>
      <c r="Q237" t="s">
        <v>1014</v>
      </c>
      <c r="R237" t="s">
        <v>39</v>
      </c>
      <c r="S237">
        <v>1</v>
      </c>
      <c r="T237" t="s">
        <v>39</v>
      </c>
      <c r="U237" t="s">
        <v>784</v>
      </c>
      <c r="V237">
        <v>1</v>
      </c>
      <c r="W237">
        <v>1</v>
      </c>
      <c r="X237" t="s">
        <v>46</v>
      </c>
      <c r="Y237">
        <v>3</v>
      </c>
      <c r="Z237" t="s">
        <v>39</v>
      </c>
      <c r="AA237">
        <v>1</v>
      </c>
      <c r="AB237" t="s">
        <v>60</v>
      </c>
      <c r="AC237" t="s">
        <v>62</v>
      </c>
      <c r="AD237">
        <v>22.5</v>
      </c>
      <c r="AE237">
        <v>7.5</v>
      </c>
      <c r="AF237">
        <v>9</v>
      </c>
      <c r="AG237" t="s">
        <v>52</v>
      </c>
      <c r="AH237" t="s">
        <v>57</v>
      </c>
      <c r="AI237" t="s">
        <v>57</v>
      </c>
      <c r="AJ237">
        <v>3</v>
      </c>
      <c r="AK237">
        <v>4</v>
      </c>
      <c r="AL237">
        <v>0</v>
      </c>
      <c r="AM237">
        <v>7</v>
      </c>
      <c r="AN237" t="s">
        <v>61</v>
      </c>
      <c r="AO237">
        <v>0</v>
      </c>
      <c r="AP237">
        <v>3</v>
      </c>
      <c r="AR237" s="9">
        <v>43904.724803240744</v>
      </c>
      <c r="AS237">
        <v>100</v>
      </c>
      <c r="AT237" t="s">
        <v>514</v>
      </c>
      <c r="AU237" t="s">
        <v>52</v>
      </c>
      <c r="AV237">
        <v>3</v>
      </c>
      <c r="AW237" t="s">
        <v>57</v>
      </c>
      <c r="AX237">
        <v>4</v>
      </c>
      <c r="AY237" t="s">
        <v>43</v>
      </c>
      <c r="AZ237">
        <v>4</v>
      </c>
      <c r="BA237">
        <v>11</v>
      </c>
      <c r="BB237" t="s">
        <v>45</v>
      </c>
      <c r="BC237">
        <v>2</v>
      </c>
      <c r="BD237">
        <v>5</v>
      </c>
      <c r="BE237" t="s">
        <v>39</v>
      </c>
      <c r="BF237">
        <v>1</v>
      </c>
      <c r="BG237">
        <v>0</v>
      </c>
      <c r="BH237">
        <v>0</v>
      </c>
      <c r="BI237">
        <v>3</v>
      </c>
      <c r="BJ237" t="s">
        <v>581</v>
      </c>
      <c r="BK237" t="s">
        <v>582</v>
      </c>
      <c r="BL237" t="s">
        <v>581</v>
      </c>
      <c r="BM237" t="s">
        <v>582</v>
      </c>
      <c r="BN237" s="5">
        <v>3</v>
      </c>
      <c r="BO237" t="s">
        <v>594</v>
      </c>
      <c r="BP237" t="s">
        <v>583</v>
      </c>
      <c r="BQ237">
        <v>23.5</v>
      </c>
      <c r="BR237">
        <v>1.5</v>
      </c>
      <c r="BS237">
        <v>33</v>
      </c>
      <c r="BT237">
        <v>0</v>
      </c>
      <c r="BU237">
        <v>0</v>
      </c>
      <c r="BV237" t="s">
        <v>542</v>
      </c>
      <c r="BW237">
        <v>1980</v>
      </c>
      <c r="BX237">
        <v>1</v>
      </c>
      <c r="BY237">
        <v>40</v>
      </c>
      <c r="BZ237" t="s">
        <v>1077</v>
      </c>
      <c r="CA237" t="s">
        <v>552</v>
      </c>
      <c r="CB237">
        <v>4</v>
      </c>
      <c r="CC237" t="s">
        <v>590</v>
      </c>
      <c r="CD237">
        <v>1</v>
      </c>
      <c r="CE237" t="s">
        <v>554</v>
      </c>
      <c r="CF237">
        <v>1</v>
      </c>
      <c r="CG237" t="s">
        <v>571</v>
      </c>
      <c r="CH237">
        <v>2</v>
      </c>
      <c r="CI237" t="s">
        <v>556</v>
      </c>
      <c r="CJ237">
        <v>2</v>
      </c>
      <c r="CK237" t="s">
        <v>681</v>
      </c>
      <c r="CL237" t="s">
        <v>558</v>
      </c>
      <c r="CM237">
        <v>1</v>
      </c>
      <c r="CN237" t="s">
        <v>517</v>
      </c>
      <c r="CO237">
        <v>6.5</v>
      </c>
      <c r="CP237">
        <v>7</v>
      </c>
      <c r="CQ237" t="s">
        <v>518</v>
      </c>
      <c r="CR237" t="s">
        <v>579</v>
      </c>
      <c r="CS237" t="s">
        <v>39</v>
      </c>
    </row>
    <row r="238" spans="1:97" x14ac:dyDescent="0.35">
      <c r="A238" t="s">
        <v>96</v>
      </c>
      <c r="B238" t="s">
        <v>342</v>
      </c>
      <c r="C238">
        <v>845</v>
      </c>
      <c r="D238" s="5">
        <v>844</v>
      </c>
      <c r="E238">
        <v>1</v>
      </c>
      <c r="F238">
        <v>100</v>
      </c>
      <c r="G238">
        <v>64</v>
      </c>
      <c r="H238" t="b">
        <v>1</v>
      </c>
      <c r="I238">
        <v>5</v>
      </c>
      <c r="J238">
        <v>5</v>
      </c>
      <c r="K238" t="s">
        <v>1127</v>
      </c>
      <c r="L238">
        <v>1</v>
      </c>
      <c r="M238">
        <v>0</v>
      </c>
      <c r="N238" t="s">
        <v>1082</v>
      </c>
      <c r="O238">
        <v>2</v>
      </c>
      <c r="P238">
        <v>5</v>
      </c>
      <c r="Q238" t="s">
        <v>1014</v>
      </c>
      <c r="R238" t="s">
        <v>39</v>
      </c>
      <c r="S238">
        <v>1</v>
      </c>
      <c r="T238" t="s">
        <v>39</v>
      </c>
      <c r="U238" t="s">
        <v>784</v>
      </c>
      <c r="V238">
        <v>1</v>
      </c>
      <c r="W238">
        <v>1</v>
      </c>
      <c r="X238" t="s">
        <v>54</v>
      </c>
      <c r="Y238">
        <v>1</v>
      </c>
      <c r="Z238" t="s">
        <v>39</v>
      </c>
      <c r="AA238">
        <v>1</v>
      </c>
      <c r="AB238" t="s">
        <v>41</v>
      </c>
      <c r="AC238" t="s">
        <v>62</v>
      </c>
      <c r="AD238">
        <v>24.5</v>
      </c>
      <c r="AE238">
        <v>7.5</v>
      </c>
      <c r="AF238">
        <v>7</v>
      </c>
      <c r="AG238" t="s">
        <v>52</v>
      </c>
      <c r="AH238" t="s">
        <v>57</v>
      </c>
      <c r="AI238" t="s">
        <v>52</v>
      </c>
      <c r="AJ238">
        <v>3</v>
      </c>
      <c r="AK238">
        <v>4</v>
      </c>
      <c r="AL238">
        <v>1</v>
      </c>
      <c r="AM238">
        <v>8</v>
      </c>
      <c r="AN238" t="s">
        <v>64</v>
      </c>
      <c r="AO238">
        <v>-2</v>
      </c>
      <c r="AP238">
        <v>1</v>
      </c>
      <c r="AR238" s="9">
        <v>43904.720659722225</v>
      </c>
      <c r="AS238">
        <v>100</v>
      </c>
      <c r="AT238" t="s">
        <v>514</v>
      </c>
      <c r="AU238" t="s">
        <v>52</v>
      </c>
      <c r="AV238">
        <v>3</v>
      </c>
      <c r="AW238" t="s">
        <v>52</v>
      </c>
      <c r="AX238">
        <v>3</v>
      </c>
      <c r="AY238" t="s">
        <v>43</v>
      </c>
      <c r="AZ238">
        <v>4</v>
      </c>
      <c r="BA238">
        <v>10</v>
      </c>
      <c r="BB238" t="s">
        <v>64</v>
      </c>
      <c r="BC238">
        <v>-2</v>
      </c>
      <c r="BD238">
        <v>1</v>
      </c>
      <c r="BE238" t="s">
        <v>39</v>
      </c>
      <c r="BF238">
        <v>1</v>
      </c>
      <c r="BG238">
        <v>0</v>
      </c>
      <c r="BH238">
        <v>0</v>
      </c>
      <c r="BI238">
        <v>2</v>
      </c>
      <c r="BJ238" t="s">
        <v>566</v>
      </c>
      <c r="BK238" t="s">
        <v>567</v>
      </c>
      <c r="BL238" t="s">
        <v>566</v>
      </c>
      <c r="BM238" t="s">
        <v>567</v>
      </c>
      <c r="BN238" s="5">
        <v>2</v>
      </c>
      <c r="BO238" t="s">
        <v>41</v>
      </c>
      <c r="BP238" t="s">
        <v>560</v>
      </c>
      <c r="BQ238">
        <v>24.5</v>
      </c>
      <c r="BR238">
        <v>3.5</v>
      </c>
      <c r="BS238">
        <v>70</v>
      </c>
      <c r="BT238">
        <v>0</v>
      </c>
      <c r="BU238">
        <v>0</v>
      </c>
      <c r="BV238" t="s">
        <v>568</v>
      </c>
      <c r="BW238">
        <v>1994</v>
      </c>
      <c r="BX238">
        <v>0</v>
      </c>
      <c r="BY238">
        <v>26</v>
      </c>
      <c r="BZ238" t="s">
        <v>1076</v>
      </c>
      <c r="CA238" t="s">
        <v>552</v>
      </c>
      <c r="CB238">
        <v>4</v>
      </c>
      <c r="CC238" t="s">
        <v>553</v>
      </c>
      <c r="CD238">
        <v>2</v>
      </c>
      <c r="CE238" t="s">
        <v>554</v>
      </c>
      <c r="CF238">
        <v>1</v>
      </c>
      <c r="CG238" t="s">
        <v>571</v>
      </c>
      <c r="CH238">
        <v>2</v>
      </c>
      <c r="CI238" t="s">
        <v>556</v>
      </c>
      <c r="CJ238">
        <v>2</v>
      </c>
      <c r="CK238" t="s">
        <v>686</v>
      </c>
      <c r="CL238" t="s">
        <v>648</v>
      </c>
      <c r="CM238">
        <v>2</v>
      </c>
      <c r="CN238" t="s">
        <v>521</v>
      </c>
      <c r="CO238">
        <v>7.5</v>
      </c>
      <c r="CP238">
        <v>7</v>
      </c>
      <c r="CQ238" t="s">
        <v>520</v>
      </c>
      <c r="CR238" t="s">
        <v>585</v>
      </c>
      <c r="CS238" t="s">
        <v>39</v>
      </c>
    </row>
    <row r="239" spans="1:97" x14ac:dyDescent="0.35">
      <c r="A239" t="s">
        <v>90</v>
      </c>
      <c r="B239" t="s">
        <v>246</v>
      </c>
      <c r="C239">
        <v>853</v>
      </c>
      <c r="D239" s="5">
        <v>852</v>
      </c>
      <c r="E239">
        <v>1</v>
      </c>
      <c r="F239">
        <v>100</v>
      </c>
      <c r="G239">
        <v>56</v>
      </c>
      <c r="H239" t="b">
        <v>1</v>
      </c>
      <c r="I239">
        <v>5</v>
      </c>
      <c r="J239">
        <v>4</v>
      </c>
      <c r="K239" t="s">
        <v>1104</v>
      </c>
      <c r="L239">
        <v>0</v>
      </c>
      <c r="M239">
        <v>0</v>
      </c>
      <c r="N239" t="s">
        <v>1082</v>
      </c>
      <c r="O239">
        <v>1</v>
      </c>
      <c r="P239">
        <v>5</v>
      </c>
      <c r="Q239" t="s">
        <v>1013</v>
      </c>
      <c r="R239" t="s">
        <v>39</v>
      </c>
      <c r="S239">
        <v>1</v>
      </c>
      <c r="T239" t="s">
        <v>39</v>
      </c>
      <c r="U239" t="s">
        <v>784</v>
      </c>
      <c r="V239">
        <v>1</v>
      </c>
      <c r="W239">
        <v>1</v>
      </c>
      <c r="X239" t="s">
        <v>54</v>
      </c>
      <c r="Y239">
        <v>1</v>
      </c>
      <c r="Z239" t="s">
        <v>39</v>
      </c>
      <c r="AA239">
        <v>1</v>
      </c>
      <c r="AB239" t="s">
        <v>41</v>
      </c>
      <c r="AC239" t="s">
        <v>62</v>
      </c>
      <c r="AD239">
        <v>24.5</v>
      </c>
      <c r="AE239">
        <v>7.5</v>
      </c>
      <c r="AF239">
        <v>7</v>
      </c>
      <c r="AG239" t="s">
        <v>57</v>
      </c>
      <c r="AH239" t="s">
        <v>57</v>
      </c>
      <c r="AI239" t="s">
        <v>57</v>
      </c>
      <c r="AJ239">
        <v>4</v>
      </c>
      <c r="AK239">
        <v>4</v>
      </c>
      <c r="AL239">
        <v>0</v>
      </c>
      <c r="AM239">
        <v>8</v>
      </c>
      <c r="AN239" t="s">
        <v>61</v>
      </c>
      <c r="AO239">
        <v>0</v>
      </c>
      <c r="AP239">
        <v>3</v>
      </c>
      <c r="AR239" s="9">
        <v>43904.938680555555</v>
      </c>
      <c r="AS239">
        <v>100</v>
      </c>
      <c r="AT239" t="s">
        <v>514</v>
      </c>
      <c r="AU239" t="s">
        <v>52</v>
      </c>
      <c r="AV239">
        <v>3</v>
      </c>
      <c r="AW239" t="s">
        <v>52</v>
      </c>
      <c r="AX239">
        <v>3</v>
      </c>
      <c r="AY239" t="s">
        <v>57</v>
      </c>
      <c r="AZ239">
        <v>0</v>
      </c>
      <c r="BA239">
        <v>6</v>
      </c>
      <c r="BB239" t="s">
        <v>61</v>
      </c>
      <c r="BC239">
        <v>0</v>
      </c>
      <c r="BD239">
        <v>3</v>
      </c>
      <c r="BE239" t="s">
        <v>39</v>
      </c>
      <c r="BF239">
        <v>1</v>
      </c>
      <c r="BG239">
        <v>0</v>
      </c>
      <c r="BH239">
        <v>0</v>
      </c>
      <c r="BI239">
        <v>2</v>
      </c>
      <c r="BJ239" t="s">
        <v>566</v>
      </c>
      <c r="BK239" t="s">
        <v>567</v>
      </c>
      <c r="BL239" t="s">
        <v>566</v>
      </c>
      <c r="BM239" t="s">
        <v>567</v>
      </c>
      <c r="BN239" s="5">
        <v>2</v>
      </c>
      <c r="BO239" t="s">
        <v>594</v>
      </c>
      <c r="BP239" t="s">
        <v>560</v>
      </c>
      <c r="BQ239">
        <v>23.5</v>
      </c>
      <c r="BR239">
        <v>3.5</v>
      </c>
      <c r="BS239">
        <v>77</v>
      </c>
      <c r="BT239">
        <v>0</v>
      </c>
      <c r="BU239">
        <v>0</v>
      </c>
      <c r="BV239" t="s">
        <v>568</v>
      </c>
      <c r="BW239">
        <v>1995</v>
      </c>
      <c r="BX239">
        <v>0</v>
      </c>
      <c r="BY239">
        <v>25</v>
      </c>
      <c r="BZ239" t="s">
        <v>1075</v>
      </c>
      <c r="CA239" t="s">
        <v>569</v>
      </c>
      <c r="CB239">
        <v>1</v>
      </c>
      <c r="CC239" t="s">
        <v>553</v>
      </c>
      <c r="CD239">
        <v>2</v>
      </c>
      <c r="CE239" t="s">
        <v>570</v>
      </c>
      <c r="CF239">
        <v>2</v>
      </c>
      <c r="CG239" t="s">
        <v>576</v>
      </c>
      <c r="CH239">
        <v>1</v>
      </c>
      <c r="CI239" t="s">
        <v>556</v>
      </c>
      <c r="CJ239">
        <v>2</v>
      </c>
      <c r="CK239" t="s">
        <v>635</v>
      </c>
      <c r="CL239" t="s">
        <v>578</v>
      </c>
      <c r="CM239">
        <v>1</v>
      </c>
      <c r="CN239" t="s">
        <v>517</v>
      </c>
      <c r="CO239">
        <v>6.5</v>
      </c>
      <c r="CP239">
        <v>7</v>
      </c>
      <c r="CQ239" t="s">
        <v>518</v>
      </c>
      <c r="CR239" t="s">
        <v>561</v>
      </c>
      <c r="CS239" t="s">
        <v>39</v>
      </c>
    </row>
    <row r="240" spans="1:97" x14ac:dyDescent="0.35">
      <c r="A240" t="s">
        <v>90</v>
      </c>
      <c r="B240" t="s">
        <v>343</v>
      </c>
      <c r="C240">
        <v>903</v>
      </c>
      <c r="D240" s="5">
        <v>901</v>
      </c>
      <c r="E240">
        <v>1</v>
      </c>
      <c r="F240">
        <v>100</v>
      </c>
      <c r="G240">
        <v>127</v>
      </c>
      <c r="H240" t="b">
        <v>1</v>
      </c>
      <c r="I240">
        <v>6</v>
      </c>
      <c r="J240">
        <v>5</v>
      </c>
      <c r="K240" t="s">
        <v>1115</v>
      </c>
      <c r="L240">
        <v>0</v>
      </c>
      <c r="M240">
        <v>0</v>
      </c>
      <c r="N240" t="s">
        <v>1082</v>
      </c>
      <c r="O240">
        <v>1</v>
      </c>
      <c r="P240">
        <v>5</v>
      </c>
      <c r="Q240" t="s">
        <v>1013</v>
      </c>
      <c r="R240" t="s">
        <v>39</v>
      </c>
      <c r="S240">
        <v>1</v>
      </c>
      <c r="T240" t="s">
        <v>39</v>
      </c>
      <c r="U240" t="s">
        <v>784</v>
      </c>
      <c r="V240">
        <v>1</v>
      </c>
      <c r="W240">
        <v>1</v>
      </c>
      <c r="X240" t="s">
        <v>46</v>
      </c>
      <c r="Y240">
        <v>3</v>
      </c>
      <c r="Z240" t="s">
        <v>39</v>
      </c>
      <c r="AA240">
        <v>1</v>
      </c>
      <c r="AB240" t="s">
        <v>60</v>
      </c>
      <c r="AC240" t="s">
        <v>56</v>
      </c>
      <c r="AD240">
        <v>22.5</v>
      </c>
      <c r="AE240">
        <v>4.5</v>
      </c>
      <c r="AF240">
        <v>6</v>
      </c>
      <c r="AG240" t="s">
        <v>57</v>
      </c>
      <c r="AH240" t="s">
        <v>57</v>
      </c>
      <c r="AI240" t="s">
        <v>57</v>
      </c>
      <c r="AJ240">
        <v>4</v>
      </c>
      <c r="AK240">
        <v>4</v>
      </c>
      <c r="AL240">
        <v>0</v>
      </c>
      <c r="AM240">
        <v>8</v>
      </c>
      <c r="AN240" t="s">
        <v>61</v>
      </c>
      <c r="AO240">
        <v>0</v>
      </c>
      <c r="AP240">
        <v>3</v>
      </c>
      <c r="AQ240">
        <v>0.81</v>
      </c>
      <c r="AR240" s="9">
        <v>43904.788159722222</v>
      </c>
      <c r="AS240">
        <v>100</v>
      </c>
      <c r="AT240" t="s">
        <v>514</v>
      </c>
      <c r="AU240" t="s">
        <v>57</v>
      </c>
      <c r="AV240">
        <v>4</v>
      </c>
      <c r="AW240" t="s">
        <v>57</v>
      </c>
      <c r="AX240">
        <v>4</v>
      </c>
      <c r="AY240" t="s">
        <v>57</v>
      </c>
      <c r="AZ240">
        <v>0</v>
      </c>
      <c r="BA240">
        <v>8</v>
      </c>
      <c r="BB240" t="s">
        <v>45</v>
      </c>
      <c r="BC240">
        <v>2</v>
      </c>
      <c r="BD240">
        <v>5</v>
      </c>
      <c r="BE240" t="s">
        <v>39</v>
      </c>
      <c r="BF240">
        <v>1</v>
      </c>
      <c r="BG240">
        <v>0</v>
      </c>
      <c r="BH240">
        <v>0</v>
      </c>
      <c r="BI240">
        <v>3</v>
      </c>
      <c r="BJ240" t="s">
        <v>581</v>
      </c>
      <c r="BK240" t="s">
        <v>582</v>
      </c>
      <c r="BL240" t="s">
        <v>581</v>
      </c>
      <c r="BM240" t="s">
        <v>582</v>
      </c>
      <c r="BN240" s="5">
        <v>3</v>
      </c>
      <c r="BO240" t="s">
        <v>594</v>
      </c>
      <c r="BP240" t="s">
        <v>583</v>
      </c>
      <c r="BQ240">
        <v>23.5</v>
      </c>
      <c r="BR240">
        <v>1.5</v>
      </c>
      <c r="BS240">
        <v>33</v>
      </c>
      <c r="BT240">
        <v>0</v>
      </c>
      <c r="BU240">
        <v>0</v>
      </c>
      <c r="BV240" t="s">
        <v>542</v>
      </c>
      <c r="BW240">
        <v>1993</v>
      </c>
      <c r="BX240">
        <v>1</v>
      </c>
      <c r="BY240">
        <v>27</v>
      </c>
      <c r="BZ240" t="s">
        <v>1076</v>
      </c>
      <c r="CA240" t="s">
        <v>589</v>
      </c>
      <c r="CB240">
        <v>3</v>
      </c>
      <c r="CC240" t="s">
        <v>590</v>
      </c>
      <c r="CD240">
        <v>1</v>
      </c>
      <c r="CE240" t="s">
        <v>554</v>
      </c>
      <c r="CF240">
        <v>1</v>
      </c>
      <c r="CG240" t="s">
        <v>555</v>
      </c>
      <c r="CH240">
        <v>3</v>
      </c>
      <c r="CI240" t="s">
        <v>664</v>
      </c>
      <c r="CJ240">
        <v>1</v>
      </c>
      <c r="CK240" t="s">
        <v>665</v>
      </c>
      <c r="CL240" t="s">
        <v>578</v>
      </c>
      <c r="CM240">
        <v>1</v>
      </c>
      <c r="CN240" t="s">
        <v>517</v>
      </c>
      <c r="CO240">
        <v>6.5</v>
      </c>
      <c r="CP240">
        <v>7</v>
      </c>
      <c r="CQ240" t="s">
        <v>518</v>
      </c>
      <c r="CR240" t="s">
        <v>585</v>
      </c>
      <c r="CS240" t="s">
        <v>39</v>
      </c>
    </row>
    <row r="241" spans="1:97" x14ac:dyDescent="0.35">
      <c r="A241" t="s">
        <v>90</v>
      </c>
      <c r="B241" t="s">
        <v>344</v>
      </c>
      <c r="C241">
        <v>912</v>
      </c>
      <c r="D241" s="5">
        <v>911</v>
      </c>
      <c r="E241">
        <v>1</v>
      </c>
      <c r="F241">
        <v>100</v>
      </c>
      <c r="G241">
        <v>93</v>
      </c>
      <c r="H241" t="b">
        <v>1</v>
      </c>
      <c r="I241">
        <v>3</v>
      </c>
      <c r="J241">
        <v>4</v>
      </c>
      <c r="K241" t="s">
        <v>1097</v>
      </c>
      <c r="L241">
        <v>0</v>
      </c>
      <c r="M241">
        <v>0</v>
      </c>
      <c r="N241" t="s">
        <v>1082</v>
      </c>
      <c r="O241">
        <v>1</v>
      </c>
      <c r="P241">
        <v>5</v>
      </c>
      <c r="Q241" t="s">
        <v>1013</v>
      </c>
      <c r="R241" t="s">
        <v>39</v>
      </c>
      <c r="S241">
        <v>1</v>
      </c>
      <c r="T241" t="s">
        <v>39</v>
      </c>
      <c r="U241" t="s">
        <v>784</v>
      </c>
      <c r="V241">
        <v>1</v>
      </c>
      <c r="W241">
        <v>1</v>
      </c>
      <c r="X241" t="s">
        <v>46</v>
      </c>
      <c r="Y241">
        <v>3</v>
      </c>
      <c r="Z241" t="s">
        <v>39</v>
      </c>
      <c r="AA241">
        <v>1</v>
      </c>
      <c r="AB241" t="s">
        <v>41</v>
      </c>
      <c r="AC241" t="s">
        <v>42</v>
      </c>
      <c r="AD241">
        <v>24.5</v>
      </c>
      <c r="AE241">
        <v>9.5</v>
      </c>
      <c r="AF241">
        <v>9</v>
      </c>
      <c r="AG241" t="s">
        <v>57</v>
      </c>
      <c r="AH241" t="s">
        <v>57</v>
      </c>
      <c r="AI241" t="s">
        <v>57</v>
      </c>
      <c r="AJ241">
        <v>4</v>
      </c>
      <c r="AK241">
        <v>4</v>
      </c>
      <c r="AL241">
        <v>0</v>
      </c>
      <c r="AM241">
        <v>8</v>
      </c>
      <c r="AN241" t="s">
        <v>65</v>
      </c>
      <c r="AO241">
        <v>1</v>
      </c>
      <c r="AP241">
        <v>4</v>
      </c>
      <c r="AR241" s="9">
        <v>43904.719652777778</v>
      </c>
      <c r="AS241">
        <v>100</v>
      </c>
      <c r="AT241" t="s">
        <v>514</v>
      </c>
      <c r="AU241" t="s">
        <v>57</v>
      </c>
      <c r="AV241">
        <v>4</v>
      </c>
      <c r="AW241" t="s">
        <v>57</v>
      </c>
      <c r="AX241">
        <v>4</v>
      </c>
      <c r="AY241" t="s">
        <v>52</v>
      </c>
      <c r="AZ241">
        <v>1</v>
      </c>
      <c r="BA241">
        <v>9</v>
      </c>
      <c r="BB241" t="s">
        <v>61</v>
      </c>
      <c r="BC241">
        <v>0</v>
      </c>
      <c r="BD241">
        <v>3</v>
      </c>
      <c r="BE241" t="s">
        <v>39</v>
      </c>
      <c r="BF241">
        <v>1</v>
      </c>
      <c r="BG241">
        <v>0</v>
      </c>
      <c r="BH241">
        <v>0</v>
      </c>
      <c r="BI241">
        <v>1</v>
      </c>
      <c r="BJ241" t="s">
        <v>562</v>
      </c>
      <c r="BK241" t="s">
        <v>563</v>
      </c>
      <c r="BL241" t="s">
        <v>562</v>
      </c>
      <c r="BM241" t="s">
        <v>563</v>
      </c>
      <c r="BN241" s="5">
        <v>1</v>
      </c>
      <c r="BO241" t="s">
        <v>41</v>
      </c>
      <c r="BP241" t="s">
        <v>620</v>
      </c>
      <c r="BQ241">
        <v>24.5</v>
      </c>
      <c r="BR241">
        <v>4.5</v>
      </c>
      <c r="BS241">
        <v>90</v>
      </c>
      <c r="BT241">
        <v>0</v>
      </c>
      <c r="BU241">
        <v>0</v>
      </c>
      <c r="BV241" t="s">
        <v>568</v>
      </c>
      <c r="BW241">
        <v>1991</v>
      </c>
      <c r="BX241">
        <v>0</v>
      </c>
      <c r="BY241">
        <v>29</v>
      </c>
      <c r="BZ241" t="s">
        <v>1076</v>
      </c>
      <c r="CA241" t="s">
        <v>569</v>
      </c>
      <c r="CB241">
        <v>1</v>
      </c>
      <c r="CC241" t="s">
        <v>590</v>
      </c>
      <c r="CD241">
        <v>1</v>
      </c>
      <c r="CE241" t="s">
        <v>554</v>
      </c>
      <c r="CF241">
        <v>1</v>
      </c>
      <c r="CG241" t="s">
        <v>571</v>
      </c>
      <c r="CH241">
        <v>2</v>
      </c>
      <c r="CI241" t="s">
        <v>556</v>
      </c>
      <c r="CJ241">
        <v>2</v>
      </c>
      <c r="CK241" t="s">
        <v>621</v>
      </c>
      <c r="CL241" t="s">
        <v>578</v>
      </c>
      <c r="CM241">
        <v>1</v>
      </c>
      <c r="CN241" t="s">
        <v>519</v>
      </c>
      <c r="CO241">
        <v>8.5</v>
      </c>
      <c r="CP241">
        <v>8</v>
      </c>
      <c r="CQ241" t="s">
        <v>520</v>
      </c>
      <c r="CR241" t="s">
        <v>574</v>
      </c>
      <c r="CS241" t="s">
        <v>39</v>
      </c>
    </row>
    <row r="242" spans="1:97" x14ac:dyDescent="0.35">
      <c r="A242" t="s">
        <v>96</v>
      </c>
      <c r="B242" t="s">
        <v>344</v>
      </c>
      <c r="C242">
        <v>912</v>
      </c>
      <c r="D242" s="5">
        <v>912</v>
      </c>
      <c r="E242">
        <v>1</v>
      </c>
      <c r="F242">
        <v>100</v>
      </c>
      <c r="G242">
        <v>49</v>
      </c>
      <c r="H242" t="b">
        <v>1</v>
      </c>
      <c r="I242">
        <v>4</v>
      </c>
      <c r="J242">
        <v>4</v>
      </c>
      <c r="K242" t="s">
        <v>1107</v>
      </c>
      <c r="L242">
        <v>1</v>
      </c>
      <c r="M242">
        <v>0</v>
      </c>
      <c r="N242" t="s">
        <v>1082</v>
      </c>
      <c r="O242">
        <v>2</v>
      </c>
      <c r="P242">
        <v>5</v>
      </c>
      <c r="Q242" t="s">
        <v>1014</v>
      </c>
      <c r="R242" t="s">
        <v>39</v>
      </c>
      <c r="S242">
        <v>1</v>
      </c>
      <c r="T242" t="s">
        <v>39</v>
      </c>
      <c r="U242" t="s">
        <v>784</v>
      </c>
      <c r="V242">
        <v>1</v>
      </c>
      <c r="W242">
        <v>1</v>
      </c>
      <c r="X242" t="s">
        <v>59</v>
      </c>
      <c r="Y242">
        <v>2</v>
      </c>
      <c r="Z242" t="s">
        <v>39</v>
      </c>
      <c r="AA242">
        <v>1</v>
      </c>
      <c r="AB242" t="s">
        <v>47</v>
      </c>
      <c r="AC242" t="s">
        <v>48</v>
      </c>
      <c r="AD242">
        <v>23.5</v>
      </c>
      <c r="AE242">
        <v>8.5</v>
      </c>
      <c r="AF242">
        <v>9</v>
      </c>
      <c r="AG242" t="s">
        <v>57</v>
      </c>
      <c r="AH242" t="s">
        <v>52</v>
      </c>
      <c r="AI242" t="s">
        <v>57</v>
      </c>
      <c r="AJ242">
        <v>4</v>
      </c>
      <c r="AK242">
        <v>3</v>
      </c>
      <c r="AL242">
        <v>0</v>
      </c>
      <c r="AM242">
        <v>7</v>
      </c>
      <c r="AN242" t="s">
        <v>61</v>
      </c>
      <c r="AO242">
        <v>0</v>
      </c>
      <c r="AP242">
        <v>3</v>
      </c>
      <c r="AR242" s="9" t="s">
        <v>515</v>
      </c>
      <c r="AS242" t="s">
        <v>515</v>
      </c>
      <c r="AT242" t="s">
        <v>515</v>
      </c>
      <c r="AU242" t="s">
        <v>57</v>
      </c>
      <c r="AV242">
        <v>4</v>
      </c>
      <c r="AW242" t="s">
        <v>57</v>
      </c>
      <c r="AX242">
        <v>4</v>
      </c>
      <c r="AY242" t="s">
        <v>57</v>
      </c>
      <c r="AZ242">
        <v>4</v>
      </c>
      <c r="BA242">
        <v>12</v>
      </c>
      <c r="BB242" t="s">
        <v>61</v>
      </c>
      <c r="BC242">
        <v>0</v>
      </c>
      <c r="BD242">
        <v>3</v>
      </c>
      <c r="BG242">
        <v>0</v>
      </c>
      <c r="BH242">
        <v>0</v>
      </c>
      <c r="BI242">
        <v>1</v>
      </c>
      <c r="BJ242" t="s">
        <v>562</v>
      </c>
      <c r="BK242" t="s">
        <v>563</v>
      </c>
      <c r="BL242" t="s">
        <v>562</v>
      </c>
      <c r="BM242" t="s">
        <v>563</v>
      </c>
      <c r="BN242" s="5">
        <v>1</v>
      </c>
      <c r="BO242" t="s">
        <v>559</v>
      </c>
      <c r="BP242" t="s">
        <v>560</v>
      </c>
      <c r="BQ242">
        <v>22.5</v>
      </c>
      <c r="BR242">
        <v>3.5</v>
      </c>
      <c r="BS242">
        <v>100</v>
      </c>
      <c r="BT242">
        <v>0</v>
      </c>
      <c r="BU242">
        <v>0</v>
      </c>
      <c r="BV242" t="s">
        <v>568</v>
      </c>
      <c r="BW242">
        <v>1994</v>
      </c>
      <c r="BX242">
        <v>0</v>
      </c>
      <c r="BY242">
        <v>26</v>
      </c>
      <c r="BZ242" t="s">
        <v>1076</v>
      </c>
      <c r="CA242" t="s">
        <v>552</v>
      </c>
      <c r="CB242">
        <v>4</v>
      </c>
      <c r="CC242" t="s">
        <v>590</v>
      </c>
      <c r="CD242">
        <v>1</v>
      </c>
      <c r="CE242" t="s">
        <v>570</v>
      </c>
      <c r="CF242">
        <v>2</v>
      </c>
      <c r="CG242" t="s">
        <v>576</v>
      </c>
      <c r="CH242">
        <v>1</v>
      </c>
      <c r="CI242" t="s">
        <v>556</v>
      </c>
      <c r="CJ242">
        <v>2</v>
      </c>
      <c r="CK242" t="s">
        <v>643</v>
      </c>
      <c r="CL242" t="s">
        <v>578</v>
      </c>
      <c r="CM242">
        <v>1</v>
      </c>
      <c r="CN242" t="s">
        <v>521</v>
      </c>
      <c r="CO242">
        <v>7.5</v>
      </c>
      <c r="CP242">
        <v>9</v>
      </c>
      <c r="CQ242" t="s">
        <v>524</v>
      </c>
      <c r="CR242" t="s">
        <v>574</v>
      </c>
      <c r="CS242" t="s">
        <v>39</v>
      </c>
    </row>
    <row r="243" spans="1:97" x14ac:dyDescent="0.35">
      <c r="A243" t="s">
        <v>90</v>
      </c>
      <c r="B243" t="s">
        <v>345</v>
      </c>
      <c r="C243">
        <v>935</v>
      </c>
      <c r="D243" s="5">
        <v>933</v>
      </c>
      <c r="E243">
        <v>1</v>
      </c>
      <c r="F243">
        <v>100</v>
      </c>
      <c r="G243">
        <v>117</v>
      </c>
      <c r="H243" t="b">
        <v>1</v>
      </c>
      <c r="I243">
        <v>5</v>
      </c>
      <c r="J243">
        <v>5</v>
      </c>
      <c r="K243" t="s">
        <v>1098</v>
      </c>
      <c r="L243">
        <v>0</v>
      </c>
      <c r="M243">
        <v>0</v>
      </c>
      <c r="N243" t="s">
        <v>1082</v>
      </c>
      <c r="O243">
        <v>1</v>
      </c>
      <c r="P243">
        <v>5</v>
      </c>
      <c r="Q243" t="s">
        <v>1013</v>
      </c>
      <c r="R243" t="s">
        <v>39</v>
      </c>
      <c r="S243">
        <v>1</v>
      </c>
      <c r="T243" t="s">
        <v>39</v>
      </c>
      <c r="U243" t="s">
        <v>784</v>
      </c>
      <c r="V243">
        <v>1</v>
      </c>
      <c r="W243">
        <v>1</v>
      </c>
      <c r="X243" t="s">
        <v>54</v>
      </c>
      <c r="Y243">
        <v>1</v>
      </c>
      <c r="Z243" t="s">
        <v>39</v>
      </c>
      <c r="AA243">
        <v>1</v>
      </c>
      <c r="AB243" t="s">
        <v>60</v>
      </c>
      <c r="AC243" t="s">
        <v>48</v>
      </c>
      <c r="AD243">
        <v>22.5</v>
      </c>
      <c r="AE243">
        <v>8.5</v>
      </c>
      <c r="AF243">
        <v>10</v>
      </c>
      <c r="AG243" t="s">
        <v>52</v>
      </c>
      <c r="AH243" t="s">
        <v>52</v>
      </c>
      <c r="AI243" t="s">
        <v>57</v>
      </c>
      <c r="AJ243">
        <v>3</v>
      </c>
      <c r="AK243">
        <v>3</v>
      </c>
      <c r="AL243">
        <v>0</v>
      </c>
      <c r="AM243">
        <v>6</v>
      </c>
      <c r="AN243" t="s">
        <v>58</v>
      </c>
      <c r="AO243">
        <v>-1</v>
      </c>
      <c r="AP243">
        <v>2</v>
      </c>
      <c r="AR243" s="9">
        <v>43905.96166666667</v>
      </c>
      <c r="AS243">
        <v>100</v>
      </c>
      <c r="AT243" t="s">
        <v>514</v>
      </c>
      <c r="AU243" t="s">
        <v>49</v>
      </c>
      <c r="AV243">
        <v>2</v>
      </c>
      <c r="AW243" t="s">
        <v>52</v>
      </c>
      <c r="AX243">
        <v>3</v>
      </c>
      <c r="AY243" t="s">
        <v>52</v>
      </c>
      <c r="AZ243">
        <v>1</v>
      </c>
      <c r="BA243">
        <v>6</v>
      </c>
      <c r="BB243" t="s">
        <v>61</v>
      </c>
      <c r="BC243">
        <v>0</v>
      </c>
      <c r="BD243">
        <v>3</v>
      </c>
      <c r="BE243" t="s">
        <v>39</v>
      </c>
      <c r="BF243">
        <v>1</v>
      </c>
      <c r="BG243">
        <v>0</v>
      </c>
      <c r="BH243">
        <v>0</v>
      </c>
      <c r="BI243">
        <v>3</v>
      </c>
      <c r="BJ243" t="s">
        <v>581</v>
      </c>
      <c r="BK243" t="s">
        <v>582</v>
      </c>
      <c r="BL243" t="s">
        <v>581</v>
      </c>
      <c r="BM243" t="s">
        <v>582</v>
      </c>
      <c r="BN243" s="5">
        <v>3</v>
      </c>
      <c r="BO243" t="s">
        <v>66</v>
      </c>
      <c r="BP243" t="s">
        <v>623</v>
      </c>
      <c r="BQ243">
        <v>20.5</v>
      </c>
      <c r="BR243">
        <v>0.5</v>
      </c>
      <c r="BS243">
        <v>33</v>
      </c>
      <c r="BT243">
        <v>0</v>
      </c>
      <c r="BU243">
        <v>0</v>
      </c>
      <c r="BV243" t="s">
        <v>542</v>
      </c>
      <c r="BW243">
        <v>1972</v>
      </c>
      <c r="BX243">
        <v>1</v>
      </c>
      <c r="BY243">
        <v>48</v>
      </c>
      <c r="BZ243" t="s">
        <v>1078</v>
      </c>
      <c r="CA243" t="s">
        <v>552</v>
      </c>
      <c r="CB243">
        <v>4</v>
      </c>
      <c r="CC243" t="s">
        <v>553</v>
      </c>
      <c r="CD243">
        <v>2</v>
      </c>
      <c r="CE243" t="s">
        <v>570</v>
      </c>
      <c r="CF243">
        <v>2</v>
      </c>
      <c r="CG243" t="s">
        <v>576</v>
      </c>
      <c r="CH243">
        <v>1</v>
      </c>
      <c r="CI243" t="s">
        <v>556</v>
      </c>
      <c r="CJ243">
        <v>2</v>
      </c>
      <c r="CK243" t="s">
        <v>564</v>
      </c>
      <c r="CL243" t="s">
        <v>558</v>
      </c>
      <c r="CM243">
        <v>1</v>
      </c>
      <c r="CN243" t="s">
        <v>522</v>
      </c>
      <c r="CO243">
        <v>5.5</v>
      </c>
      <c r="CP243">
        <v>9</v>
      </c>
      <c r="CQ243" t="s">
        <v>525</v>
      </c>
      <c r="CR243" t="s">
        <v>561</v>
      </c>
      <c r="CS243" t="s">
        <v>39</v>
      </c>
    </row>
    <row r="244" spans="1:97" x14ac:dyDescent="0.35">
      <c r="A244" t="s">
        <v>96</v>
      </c>
      <c r="B244" t="s">
        <v>346</v>
      </c>
      <c r="C244">
        <v>957</v>
      </c>
      <c r="D244" s="5">
        <v>956</v>
      </c>
      <c r="E244">
        <v>1</v>
      </c>
      <c r="F244">
        <v>100</v>
      </c>
      <c r="G244">
        <v>58</v>
      </c>
      <c r="H244" t="b">
        <v>1</v>
      </c>
      <c r="I244">
        <v>5</v>
      </c>
      <c r="J244">
        <v>4</v>
      </c>
      <c r="K244" t="s">
        <v>1121</v>
      </c>
      <c r="L244">
        <v>1</v>
      </c>
      <c r="M244">
        <v>0</v>
      </c>
      <c r="N244" t="s">
        <v>1082</v>
      </c>
      <c r="O244">
        <v>2</v>
      </c>
      <c r="P244">
        <v>5</v>
      </c>
      <c r="Q244" t="s">
        <v>1014</v>
      </c>
      <c r="R244" t="s">
        <v>39</v>
      </c>
      <c r="S244">
        <v>1</v>
      </c>
      <c r="T244" t="s">
        <v>39</v>
      </c>
      <c r="U244" t="s">
        <v>784</v>
      </c>
      <c r="V244">
        <v>1</v>
      </c>
      <c r="W244">
        <v>1</v>
      </c>
      <c r="X244" t="s">
        <v>67</v>
      </c>
      <c r="Y244">
        <v>0</v>
      </c>
      <c r="Z244" t="s">
        <v>39</v>
      </c>
      <c r="AA244">
        <v>1</v>
      </c>
      <c r="AB244" t="s">
        <v>47</v>
      </c>
      <c r="AC244" t="s">
        <v>62</v>
      </c>
      <c r="AD244">
        <v>23.5</v>
      </c>
      <c r="AE244">
        <v>7.5</v>
      </c>
      <c r="AF244">
        <v>8</v>
      </c>
      <c r="AG244" t="s">
        <v>52</v>
      </c>
      <c r="AH244" t="s">
        <v>52</v>
      </c>
      <c r="AI244" t="s">
        <v>57</v>
      </c>
      <c r="AJ244">
        <v>3</v>
      </c>
      <c r="AK244">
        <v>3</v>
      </c>
      <c r="AL244">
        <v>0</v>
      </c>
      <c r="AM244">
        <v>6</v>
      </c>
      <c r="AN244" t="s">
        <v>58</v>
      </c>
      <c r="AO244">
        <v>-1</v>
      </c>
      <c r="AP244">
        <v>2</v>
      </c>
      <c r="AR244" s="9">
        <v>43905.882141203707</v>
      </c>
      <c r="AS244">
        <v>100</v>
      </c>
      <c r="AT244" t="s">
        <v>514</v>
      </c>
      <c r="AU244" t="s">
        <v>57</v>
      </c>
      <c r="AV244">
        <v>4</v>
      </c>
      <c r="AW244" t="s">
        <v>57</v>
      </c>
      <c r="AX244">
        <v>4</v>
      </c>
      <c r="AY244" t="s">
        <v>52</v>
      </c>
      <c r="AZ244">
        <v>1</v>
      </c>
      <c r="BA244">
        <v>9</v>
      </c>
      <c r="BB244" t="s">
        <v>65</v>
      </c>
      <c r="BC244">
        <v>1</v>
      </c>
      <c r="BD244">
        <v>4</v>
      </c>
      <c r="BE244" t="s">
        <v>39</v>
      </c>
      <c r="BF244">
        <v>1</v>
      </c>
      <c r="BG244">
        <v>0</v>
      </c>
      <c r="BH244">
        <v>0</v>
      </c>
      <c r="BI244">
        <v>3</v>
      </c>
      <c r="BJ244" t="s">
        <v>581</v>
      </c>
      <c r="BK244" t="s">
        <v>582</v>
      </c>
      <c r="BL244" t="s">
        <v>581</v>
      </c>
      <c r="BM244" t="s">
        <v>582</v>
      </c>
      <c r="BN244" s="5">
        <v>3</v>
      </c>
      <c r="BO244" t="s">
        <v>559</v>
      </c>
      <c r="BP244" t="s">
        <v>583</v>
      </c>
      <c r="BQ244">
        <v>22.5</v>
      </c>
      <c r="BR244">
        <v>1.5</v>
      </c>
      <c r="BS244">
        <v>42</v>
      </c>
      <c r="BT244">
        <v>0</v>
      </c>
      <c r="BU244">
        <v>0</v>
      </c>
      <c r="BV244" t="s">
        <v>542</v>
      </c>
      <c r="BW244">
        <v>1995</v>
      </c>
      <c r="BX244">
        <v>1</v>
      </c>
      <c r="BY244">
        <v>25</v>
      </c>
      <c r="BZ244" t="s">
        <v>1075</v>
      </c>
      <c r="CA244" t="s">
        <v>569</v>
      </c>
      <c r="CB244">
        <v>1</v>
      </c>
      <c r="CC244" t="s">
        <v>553</v>
      </c>
      <c r="CD244">
        <v>2</v>
      </c>
      <c r="CE244" t="s">
        <v>570</v>
      </c>
      <c r="CF244">
        <v>2</v>
      </c>
      <c r="CG244" t="s">
        <v>576</v>
      </c>
      <c r="CH244">
        <v>1</v>
      </c>
      <c r="CI244" t="s">
        <v>556</v>
      </c>
      <c r="CJ244">
        <v>2</v>
      </c>
      <c r="CK244" t="s">
        <v>675</v>
      </c>
      <c r="CL244" t="s">
        <v>578</v>
      </c>
      <c r="CM244">
        <v>1</v>
      </c>
      <c r="CN244" t="s">
        <v>517</v>
      </c>
      <c r="CO244">
        <v>6.5</v>
      </c>
      <c r="CP244">
        <v>8</v>
      </c>
      <c r="CQ244" t="s">
        <v>520</v>
      </c>
      <c r="CR244" t="s">
        <v>561</v>
      </c>
      <c r="CS244" t="s">
        <v>39</v>
      </c>
    </row>
    <row r="245" spans="1:97" x14ac:dyDescent="0.35">
      <c r="A245" t="s">
        <v>90</v>
      </c>
      <c r="B245" t="s">
        <v>216</v>
      </c>
      <c r="C245">
        <v>1019</v>
      </c>
      <c r="D245" s="5">
        <v>1017</v>
      </c>
      <c r="E245">
        <v>1</v>
      </c>
      <c r="F245">
        <v>100</v>
      </c>
      <c r="G245">
        <v>89</v>
      </c>
      <c r="H245" t="b">
        <v>1</v>
      </c>
      <c r="I245">
        <v>5</v>
      </c>
      <c r="J245">
        <v>5</v>
      </c>
      <c r="K245" t="s">
        <v>1128</v>
      </c>
      <c r="L245">
        <v>0</v>
      </c>
      <c r="M245">
        <v>0</v>
      </c>
      <c r="O245">
        <v>1</v>
      </c>
      <c r="P245">
        <v>5</v>
      </c>
      <c r="Q245" t="s">
        <v>1013</v>
      </c>
      <c r="R245" t="s">
        <v>50</v>
      </c>
      <c r="S245">
        <v>0</v>
      </c>
      <c r="U245" t="s">
        <v>785</v>
      </c>
      <c r="V245">
        <v>0</v>
      </c>
      <c r="W245">
        <v>0</v>
      </c>
      <c r="Z245" t="s">
        <v>50</v>
      </c>
      <c r="AA245">
        <v>0</v>
      </c>
      <c r="AB245" t="s">
        <v>41</v>
      </c>
      <c r="AC245" t="s">
        <v>42</v>
      </c>
      <c r="AD245">
        <v>24.5</v>
      </c>
      <c r="AE245">
        <v>9.5</v>
      </c>
      <c r="AF245">
        <v>9</v>
      </c>
      <c r="AG245" t="s">
        <v>57</v>
      </c>
      <c r="AH245" t="s">
        <v>57</v>
      </c>
      <c r="AI245" t="s">
        <v>52</v>
      </c>
      <c r="AJ245">
        <v>4</v>
      </c>
      <c r="AK245">
        <v>4</v>
      </c>
      <c r="AL245">
        <v>1</v>
      </c>
      <c r="AM245">
        <v>9</v>
      </c>
      <c r="AN245" t="s">
        <v>45</v>
      </c>
      <c r="AO245">
        <v>2</v>
      </c>
      <c r="AP245">
        <v>5</v>
      </c>
      <c r="AR245" s="9">
        <v>43905.023518518516</v>
      </c>
      <c r="AS245">
        <v>100</v>
      </c>
      <c r="AT245" t="s">
        <v>514</v>
      </c>
      <c r="AU245" t="s">
        <v>52</v>
      </c>
      <c r="AV245">
        <v>3</v>
      </c>
      <c r="AW245" t="s">
        <v>57</v>
      </c>
      <c r="AX245">
        <v>4</v>
      </c>
      <c r="AY245" t="s">
        <v>57</v>
      </c>
      <c r="AZ245">
        <v>0</v>
      </c>
      <c r="BA245">
        <v>7</v>
      </c>
      <c r="BB245" t="s">
        <v>61</v>
      </c>
      <c r="BC245">
        <v>0</v>
      </c>
      <c r="BD245">
        <v>3</v>
      </c>
      <c r="BE245" t="s">
        <v>50</v>
      </c>
      <c r="BF245">
        <v>0</v>
      </c>
      <c r="BG245">
        <v>0</v>
      </c>
      <c r="BH245">
        <v>0</v>
      </c>
      <c r="BI245">
        <v>2</v>
      </c>
      <c r="BJ245" t="s">
        <v>566</v>
      </c>
      <c r="BK245" t="s">
        <v>567</v>
      </c>
      <c r="BL245" t="s">
        <v>566</v>
      </c>
      <c r="BM245" t="s">
        <v>567</v>
      </c>
      <c r="BN245" s="5">
        <v>2</v>
      </c>
      <c r="BO245" t="s">
        <v>41</v>
      </c>
      <c r="BP245" t="s">
        <v>560</v>
      </c>
      <c r="BQ245">
        <v>24.5</v>
      </c>
      <c r="BR245">
        <v>3.5</v>
      </c>
      <c r="BS245">
        <v>70</v>
      </c>
      <c r="BT245">
        <v>0</v>
      </c>
      <c r="BU245">
        <v>0</v>
      </c>
      <c r="BV245" t="s">
        <v>568</v>
      </c>
      <c r="BW245">
        <v>1994</v>
      </c>
      <c r="BX245">
        <v>0</v>
      </c>
      <c r="BY245">
        <v>26</v>
      </c>
      <c r="BZ245" t="s">
        <v>1076</v>
      </c>
      <c r="CA245" t="s">
        <v>552</v>
      </c>
      <c r="CB245">
        <v>4</v>
      </c>
      <c r="CC245" t="s">
        <v>590</v>
      </c>
      <c r="CD245">
        <v>1</v>
      </c>
      <c r="CE245" t="s">
        <v>570</v>
      </c>
      <c r="CF245">
        <v>2</v>
      </c>
      <c r="CG245" t="s">
        <v>576</v>
      </c>
      <c r="CH245">
        <v>1</v>
      </c>
      <c r="CI245" t="s">
        <v>556</v>
      </c>
      <c r="CJ245">
        <v>2</v>
      </c>
      <c r="CK245" t="s">
        <v>688</v>
      </c>
      <c r="CL245" t="s">
        <v>578</v>
      </c>
      <c r="CM245">
        <v>1</v>
      </c>
      <c r="CN245" t="s">
        <v>519</v>
      </c>
      <c r="CO245">
        <v>8.5</v>
      </c>
      <c r="CP245">
        <v>8</v>
      </c>
      <c r="CQ245" t="s">
        <v>520</v>
      </c>
      <c r="CR245" t="s">
        <v>585</v>
      </c>
      <c r="CS245" t="s">
        <v>39</v>
      </c>
    </row>
    <row r="246" spans="1:97" x14ac:dyDescent="0.35">
      <c r="A246" t="s">
        <v>90</v>
      </c>
      <c r="B246" t="s">
        <v>256</v>
      </c>
      <c r="C246">
        <v>1030</v>
      </c>
      <c r="D246" s="5">
        <v>1029</v>
      </c>
      <c r="E246">
        <v>1</v>
      </c>
      <c r="F246">
        <v>100</v>
      </c>
      <c r="G246">
        <v>59</v>
      </c>
      <c r="H246" t="b">
        <v>1</v>
      </c>
      <c r="I246">
        <v>5</v>
      </c>
      <c r="J246">
        <v>4</v>
      </c>
      <c r="K246" t="s">
        <v>1133</v>
      </c>
      <c r="L246">
        <v>0</v>
      </c>
      <c r="M246">
        <v>0</v>
      </c>
      <c r="N246" t="s">
        <v>1082</v>
      </c>
      <c r="O246">
        <v>1</v>
      </c>
      <c r="P246">
        <v>5</v>
      </c>
      <c r="Q246" t="s">
        <v>1013</v>
      </c>
      <c r="R246" t="s">
        <v>39</v>
      </c>
      <c r="S246">
        <v>1</v>
      </c>
      <c r="T246" t="s">
        <v>39</v>
      </c>
      <c r="U246" t="s">
        <v>784</v>
      </c>
      <c r="V246">
        <v>1</v>
      </c>
      <c r="W246">
        <v>1</v>
      </c>
      <c r="X246" t="s">
        <v>59</v>
      </c>
      <c r="Y246">
        <v>2</v>
      </c>
      <c r="Z246" t="s">
        <v>39</v>
      </c>
      <c r="AA246">
        <v>1</v>
      </c>
      <c r="AB246" t="s">
        <v>60</v>
      </c>
      <c r="AC246" t="s">
        <v>62</v>
      </c>
      <c r="AD246">
        <v>22.5</v>
      </c>
      <c r="AE246">
        <v>7.5</v>
      </c>
      <c r="AF246">
        <v>9</v>
      </c>
      <c r="AG246" t="s">
        <v>49</v>
      </c>
      <c r="AH246" t="s">
        <v>57</v>
      </c>
      <c r="AI246" t="s">
        <v>57</v>
      </c>
      <c r="AJ246">
        <v>2</v>
      </c>
      <c r="AK246">
        <v>4</v>
      </c>
      <c r="AL246">
        <v>0</v>
      </c>
      <c r="AM246">
        <v>6</v>
      </c>
      <c r="AN246" t="s">
        <v>61</v>
      </c>
      <c r="AO246">
        <v>0</v>
      </c>
      <c r="AP246">
        <v>3</v>
      </c>
      <c r="AR246" s="9" t="s">
        <v>515</v>
      </c>
      <c r="AS246" t="s">
        <v>515</v>
      </c>
      <c r="AT246" t="s">
        <v>515</v>
      </c>
      <c r="AU246" t="s">
        <v>52</v>
      </c>
      <c r="AV246">
        <v>3</v>
      </c>
      <c r="AW246" t="s">
        <v>52</v>
      </c>
      <c r="AX246">
        <v>3</v>
      </c>
      <c r="AY246" t="s">
        <v>49</v>
      </c>
      <c r="AZ246">
        <v>2</v>
      </c>
      <c r="BA246">
        <v>8</v>
      </c>
      <c r="BB246" t="s">
        <v>65</v>
      </c>
      <c r="BC246">
        <v>1</v>
      </c>
      <c r="BD246">
        <v>4</v>
      </c>
      <c r="BG246">
        <v>0</v>
      </c>
      <c r="BH246">
        <v>0</v>
      </c>
      <c r="BI246">
        <v>1</v>
      </c>
      <c r="BJ246" t="s">
        <v>562</v>
      </c>
      <c r="BK246" t="s">
        <v>563</v>
      </c>
      <c r="BL246" t="s">
        <v>562</v>
      </c>
      <c r="BM246" t="s">
        <v>563</v>
      </c>
      <c r="BN246" s="5">
        <v>1</v>
      </c>
      <c r="BO246" t="s">
        <v>559</v>
      </c>
      <c r="BP246" t="s">
        <v>606</v>
      </c>
      <c r="BQ246">
        <v>22.5</v>
      </c>
      <c r="BR246">
        <v>5.5</v>
      </c>
      <c r="BS246">
        <v>100</v>
      </c>
      <c r="BT246">
        <v>0</v>
      </c>
      <c r="BU246">
        <v>0</v>
      </c>
      <c r="BV246" t="s">
        <v>568</v>
      </c>
      <c r="BW246">
        <v>1991</v>
      </c>
      <c r="BX246">
        <v>0</v>
      </c>
      <c r="BY246">
        <v>29</v>
      </c>
      <c r="BZ246" t="s">
        <v>1076</v>
      </c>
      <c r="CA246" t="s">
        <v>569</v>
      </c>
      <c r="CB246">
        <v>1</v>
      </c>
      <c r="CC246" t="s">
        <v>553</v>
      </c>
      <c r="CD246">
        <v>2</v>
      </c>
      <c r="CE246" t="s">
        <v>601</v>
      </c>
      <c r="CF246">
        <v>3</v>
      </c>
      <c r="CG246" t="s">
        <v>576</v>
      </c>
      <c r="CH246">
        <v>1</v>
      </c>
      <c r="CI246" t="s">
        <v>556</v>
      </c>
      <c r="CJ246">
        <v>2</v>
      </c>
      <c r="CK246" t="s">
        <v>667</v>
      </c>
      <c r="CL246" t="s">
        <v>558</v>
      </c>
      <c r="CM246">
        <v>1</v>
      </c>
      <c r="CN246" t="s">
        <v>521</v>
      </c>
      <c r="CO246">
        <v>7.5</v>
      </c>
      <c r="CP246">
        <v>9</v>
      </c>
      <c r="CQ246" t="s">
        <v>520</v>
      </c>
      <c r="CR246" t="s">
        <v>585</v>
      </c>
      <c r="CS246" t="s">
        <v>39</v>
      </c>
    </row>
    <row r="247" spans="1:97" x14ac:dyDescent="0.35">
      <c r="A247" t="s">
        <v>90</v>
      </c>
      <c r="B247" t="s">
        <v>347</v>
      </c>
      <c r="C247">
        <v>1044</v>
      </c>
      <c r="D247" s="5">
        <v>1043</v>
      </c>
      <c r="E247">
        <v>1</v>
      </c>
      <c r="F247">
        <v>100</v>
      </c>
      <c r="G247">
        <v>37</v>
      </c>
      <c r="H247" t="b">
        <v>1</v>
      </c>
      <c r="I247">
        <v>5</v>
      </c>
      <c r="J247">
        <v>5</v>
      </c>
      <c r="K247" t="s">
        <v>1120</v>
      </c>
      <c r="L247">
        <v>0</v>
      </c>
      <c r="M247">
        <v>0</v>
      </c>
      <c r="N247" t="s">
        <v>1082</v>
      </c>
      <c r="O247">
        <v>1</v>
      </c>
      <c r="P247">
        <v>5</v>
      </c>
      <c r="Q247" t="s">
        <v>1013</v>
      </c>
      <c r="R247" t="s">
        <v>39</v>
      </c>
      <c r="S247">
        <v>1</v>
      </c>
      <c r="T247" t="s">
        <v>39</v>
      </c>
      <c r="U247" t="s">
        <v>784</v>
      </c>
      <c r="V247">
        <v>1</v>
      </c>
      <c r="W247">
        <v>1</v>
      </c>
      <c r="X247" t="s">
        <v>59</v>
      </c>
      <c r="Y247">
        <v>2</v>
      </c>
      <c r="Z247" t="s">
        <v>39</v>
      </c>
      <c r="AA247">
        <v>1</v>
      </c>
      <c r="AB247" t="s">
        <v>41</v>
      </c>
      <c r="AC247" t="s">
        <v>42</v>
      </c>
      <c r="AD247">
        <v>24.5</v>
      </c>
      <c r="AE247">
        <v>9.5</v>
      </c>
      <c r="AF247">
        <v>9</v>
      </c>
      <c r="AG247" t="s">
        <v>57</v>
      </c>
      <c r="AH247" t="s">
        <v>57</v>
      </c>
      <c r="AI247" t="s">
        <v>57</v>
      </c>
      <c r="AJ247">
        <v>4</v>
      </c>
      <c r="AK247">
        <v>4</v>
      </c>
      <c r="AL247">
        <v>0</v>
      </c>
      <c r="AM247">
        <v>8</v>
      </c>
      <c r="AN247" t="s">
        <v>61</v>
      </c>
      <c r="AO247">
        <v>0</v>
      </c>
      <c r="AP247">
        <v>3</v>
      </c>
      <c r="AR247" s="9">
        <v>43904.756851851853</v>
      </c>
      <c r="AS247">
        <v>100</v>
      </c>
      <c r="AT247" t="s">
        <v>514</v>
      </c>
      <c r="AU247" t="s">
        <v>52</v>
      </c>
      <c r="AV247">
        <v>3</v>
      </c>
      <c r="AW247" t="s">
        <v>57</v>
      </c>
      <c r="AX247">
        <v>4</v>
      </c>
      <c r="AY247" t="s">
        <v>57</v>
      </c>
      <c r="AZ247">
        <v>0</v>
      </c>
      <c r="BA247">
        <v>7</v>
      </c>
      <c r="BB247" t="s">
        <v>45</v>
      </c>
      <c r="BC247">
        <v>2</v>
      </c>
      <c r="BD247">
        <v>5</v>
      </c>
      <c r="BE247" t="s">
        <v>39</v>
      </c>
      <c r="BF247">
        <v>1</v>
      </c>
      <c r="BG247">
        <v>0</v>
      </c>
      <c r="BH247">
        <v>0</v>
      </c>
      <c r="BI247">
        <v>2</v>
      </c>
      <c r="BJ247" t="s">
        <v>566</v>
      </c>
      <c r="BK247" t="s">
        <v>567</v>
      </c>
      <c r="BL247" t="s">
        <v>566</v>
      </c>
      <c r="BM247" t="s">
        <v>567</v>
      </c>
      <c r="BN247" s="5">
        <v>2</v>
      </c>
      <c r="BO247" t="s">
        <v>594</v>
      </c>
      <c r="BP247" t="s">
        <v>560</v>
      </c>
      <c r="BQ247">
        <v>23.5</v>
      </c>
      <c r="BR247">
        <v>3.5</v>
      </c>
      <c r="BS247">
        <v>77</v>
      </c>
      <c r="BT247">
        <v>0</v>
      </c>
      <c r="BU247">
        <v>0</v>
      </c>
      <c r="BV247" t="s">
        <v>568</v>
      </c>
      <c r="BW247">
        <v>1994</v>
      </c>
      <c r="BX247">
        <v>0</v>
      </c>
      <c r="BY247">
        <v>26</v>
      </c>
      <c r="BZ247" t="s">
        <v>1076</v>
      </c>
      <c r="CA247" t="s">
        <v>552</v>
      </c>
      <c r="CB247">
        <v>4</v>
      </c>
      <c r="CC247" t="s">
        <v>590</v>
      </c>
      <c r="CD247">
        <v>1</v>
      </c>
      <c r="CE247" t="s">
        <v>570</v>
      </c>
      <c r="CF247">
        <v>2</v>
      </c>
      <c r="CG247" t="s">
        <v>576</v>
      </c>
      <c r="CH247">
        <v>1</v>
      </c>
      <c r="CI247" t="s">
        <v>556</v>
      </c>
      <c r="CJ247">
        <v>2</v>
      </c>
      <c r="CK247" t="s">
        <v>673</v>
      </c>
      <c r="CL247" t="s">
        <v>648</v>
      </c>
      <c r="CM247">
        <v>2</v>
      </c>
      <c r="CN247" t="s">
        <v>519</v>
      </c>
      <c r="CO247">
        <v>8.5</v>
      </c>
      <c r="CP247">
        <v>9</v>
      </c>
      <c r="CQ247" t="s">
        <v>520</v>
      </c>
      <c r="CR247" t="s">
        <v>561</v>
      </c>
      <c r="CS247" t="s">
        <v>39</v>
      </c>
    </row>
    <row r="248" spans="1:97" x14ac:dyDescent="0.35">
      <c r="A248" t="s">
        <v>96</v>
      </c>
      <c r="B248" t="s">
        <v>348</v>
      </c>
      <c r="C248">
        <v>1051</v>
      </c>
      <c r="D248" s="5">
        <v>1050</v>
      </c>
      <c r="E248">
        <v>1</v>
      </c>
      <c r="F248">
        <v>100</v>
      </c>
      <c r="G248">
        <v>69</v>
      </c>
      <c r="H248" t="b">
        <v>1</v>
      </c>
      <c r="I248">
        <v>5</v>
      </c>
      <c r="J248">
        <v>2</v>
      </c>
      <c r="K248" t="s">
        <v>1143</v>
      </c>
      <c r="L248">
        <v>1</v>
      </c>
      <c r="M248">
        <v>0</v>
      </c>
      <c r="N248" t="s">
        <v>1082</v>
      </c>
      <c r="O248">
        <v>2</v>
      </c>
      <c r="P248">
        <v>5</v>
      </c>
      <c r="Q248" t="s">
        <v>1014</v>
      </c>
      <c r="R248" t="s">
        <v>39</v>
      </c>
      <c r="S248">
        <v>1</v>
      </c>
      <c r="T248" t="s">
        <v>39</v>
      </c>
      <c r="U248" t="s">
        <v>784</v>
      </c>
      <c r="V248">
        <v>1</v>
      </c>
      <c r="W248">
        <v>1</v>
      </c>
      <c r="X248" t="s">
        <v>54</v>
      </c>
      <c r="Y248">
        <v>1</v>
      </c>
      <c r="Z248" t="s">
        <v>39</v>
      </c>
      <c r="AA248">
        <v>1</v>
      </c>
      <c r="AB248" t="s">
        <v>47</v>
      </c>
      <c r="AC248" t="s">
        <v>62</v>
      </c>
      <c r="AD248">
        <v>23.5</v>
      </c>
      <c r="AE248">
        <v>7.5</v>
      </c>
      <c r="AF248">
        <v>8</v>
      </c>
      <c r="AG248" t="s">
        <v>57</v>
      </c>
      <c r="AH248" t="s">
        <v>52</v>
      </c>
      <c r="AI248" t="s">
        <v>57</v>
      </c>
      <c r="AJ248">
        <v>4</v>
      </c>
      <c r="AK248">
        <v>3</v>
      </c>
      <c r="AL248">
        <v>0</v>
      </c>
      <c r="AM248">
        <v>7</v>
      </c>
      <c r="AN248" t="s">
        <v>58</v>
      </c>
      <c r="AO248">
        <v>-1</v>
      </c>
      <c r="AP248">
        <v>2</v>
      </c>
      <c r="AR248" s="9" t="s">
        <v>515</v>
      </c>
      <c r="AS248" t="s">
        <v>515</v>
      </c>
      <c r="AT248" t="s">
        <v>515</v>
      </c>
      <c r="AU248" t="s">
        <v>57</v>
      </c>
      <c r="AV248">
        <v>4</v>
      </c>
      <c r="AW248" t="s">
        <v>57</v>
      </c>
      <c r="AX248">
        <v>4</v>
      </c>
      <c r="AY248" t="s">
        <v>57</v>
      </c>
      <c r="AZ248">
        <v>4</v>
      </c>
      <c r="BA248">
        <v>12</v>
      </c>
      <c r="BB248" t="s">
        <v>58</v>
      </c>
      <c r="BC248">
        <v>-1</v>
      </c>
      <c r="BD248">
        <v>2</v>
      </c>
      <c r="BG248">
        <v>0</v>
      </c>
      <c r="BH248">
        <v>0</v>
      </c>
      <c r="BI248">
        <v>2</v>
      </c>
      <c r="BJ248" t="s">
        <v>566</v>
      </c>
      <c r="BK248" t="s">
        <v>567</v>
      </c>
      <c r="BL248" t="s">
        <v>566</v>
      </c>
      <c r="BM248" t="s">
        <v>567</v>
      </c>
      <c r="BN248" s="5">
        <v>2</v>
      </c>
      <c r="BO248" t="s">
        <v>41</v>
      </c>
      <c r="BP248" t="s">
        <v>560</v>
      </c>
      <c r="BQ248">
        <v>24.5</v>
      </c>
      <c r="BR248">
        <v>3.5</v>
      </c>
      <c r="BS248">
        <v>70</v>
      </c>
      <c r="BT248">
        <v>0</v>
      </c>
      <c r="BU248">
        <v>0</v>
      </c>
      <c r="BV248" t="s">
        <v>568</v>
      </c>
      <c r="BW248">
        <v>1991</v>
      </c>
      <c r="BX248">
        <v>0</v>
      </c>
      <c r="BY248">
        <v>29</v>
      </c>
      <c r="BZ248" t="s">
        <v>1076</v>
      </c>
      <c r="CA248" t="s">
        <v>569</v>
      </c>
      <c r="CB248">
        <v>1</v>
      </c>
      <c r="CC248" t="s">
        <v>553</v>
      </c>
      <c r="CD248">
        <v>2</v>
      </c>
      <c r="CE248" t="s">
        <v>570</v>
      </c>
      <c r="CF248">
        <v>2</v>
      </c>
      <c r="CG248" t="s">
        <v>576</v>
      </c>
      <c r="CH248">
        <v>1</v>
      </c>
      <c r="CI248" t="s">
        <v>556</v>
      </c>
      <c r="CJ248">
        <v>2</v>
      </c>
      <c r="CK248" t="s">
        <v>577</v>
      </c>
      <c r="CL248" t="s">
        <v>578</v>
      </c>
      <c r="CM248">
        <v>1</v>
      </c>
      <c r="CN248" t="s">
        <v>517</v>
      </c>
      <c r="CO248">
        <v>6.5</v>
      </c>
      <c r="CP248">
        <v>6</v>
      </c>
      <c r="CQ248" t="s">
        <v>518</v>
      </c>
      <c r="CR248" t="s">
        <v>579</v>
      </c>
      <c r="CS248" t="s">
        <v>39</v>
      </c>
    </row>
    <row r="249" spans="1:97" x14ac:dyDescent="0.35">
      <c r="A249" t="s">
        <v>96</v>
      </c>
      <c r="B249" t="s">
        <v>349</v>
      </c>
      <c r="C249">
        <v>1056</v>
      </c>
      <c r="D249" s="5">
        <v>1056</v>
      </c>
      <c r="E249">
        <v>1</v>
      </c>
      <c r="F249">
        <v>100</v>
      </c>
      <c r="G249">
        <v>43</v>
      </c>
      <c r="H249" t="b">
        <v>1</v>
      </c>
      <c r="I249">
        <v>5</v>
      </c>
      <c r="J249">
        <v>4</v>
      </c>
      <c r="K249" t="s">
        <v>1114</v>
      </c>
      <c r="L249">
        <v>1</v>
      </c>
      <c r="M249">
        <v>0</v>
      </c>
      <c r="O249">
        <v>2</v>
      </c>
      <c r="P249">
        <v>5</v>
      </c>
      <c r="Q249" t="s">
        <v>1014</v>
      </c>
      <c r="R249" t="s">
        <v>39</v>
      </c>
      <c r="S249">
        <v>1</v>
      </c>
      <c r="T249" t="s">
        <v>39</v>
      </c>
      <c r="U249" t="s">
        <v>784</v>
      </c>
      <c r="V249">
        <v>0</v>
      </c>
      <c r="W249">
        <v>1</v>
      </c>
      <c r="X249" t="s">
        <v>59</v>
      </c>
      <c r="Y249">
        <v>2</v>
      </c>
      <c r="Z249" t="s">
        <v>50</v>
      </c>
      <c r="AA249">
        <v>0</v>
      </c>
      <c r="AB249" t="s">
        <v>41</v>
      </c>
      <c r="AC249" t="s">
        <v>42</v>
      </c>
      <c r="AD249">
        <v>24.5</v>
      </c>
      <c r="AE249">
        <v>9.5</v>
      </c>
      <c r="AF249">
        <v>9</v>
      </c>
      <c r="AG249" t="s">
        <v>57</v>
      </c>
      <c r="AH249" t="s">
        <v>57</v>
      </c>
      <c r="AI249" t="s">
        <v>57</v>
      </c>
      <c r="AJ249">
        <v>4</v>
      </c>
      <c r="AK249">
        <v>4</v>
      </c>
      <c r="AL249">
        <v>0</v>
      </c>
      <c r="AM249">
        <v>8</v>
      </c>
      <c r="AN249" t="s">
        <v>61</v>
      </c>
      <c r="AO249">
        <v>0</v>
      </c>
      <c r="AP249">
        <v>3</v>
      </c>
      <c r="AR249" s="9" t="s">
        <v>515</v>
      </c>
      <c r="AS249" t="s">
        <v>515</v>
      </c>
      <c r="AT249" t="s">
        <v>515</v>
      </c>
      <c r="AU249" t="s">
        <v>57</v>
      </c>
      <c r="AV249">
        <v>4</v>
      </c>
      <c r="AW249" t="s">
        <v>57</v>
      </c>
      <c r="AX249">
        <v>4</v>
      </c>
      <c r="AY249" t="s">
        <v>57</v>
      </c>
      <c r="AZ249">
        <v>4</v>
      </c>
      <c r="BA249">
        <v>12</v>
      </c>
      <c r="BB249" t="s">
        <v>58</v>
      </c>
      <c r="BC249">
        <v>-1</v>
      </c>
      <c r="BD249">
        <v>2</v>
      </c>
      <c r="BG249">
        <v>0</v>
      </c>
      <c r="BH249">
        <v>0</v>
      </c>
      <c r="BI249">
        <v>2</v>
      </c>
      <c r="BJ249" t="s">
        <v>566</v>
      </c>
      <c r="BK249" t="s">
        <v>567</v>
      </c>
      <c r="BL249" t="s">
        <v>566</v>
      </c>
      <c r="BM249" t="s">
        <v>567</v>
      </c>
      <c r="BN249" s="5">
        <v>2</v>
      </c>
      <c r="BO249" t="s">
        <v>41</v>
      </c>
      <c r="BP249" t="s">
        <v>560</v>
      </c>
      <c r="BQ249">
        <v>24.5</v>
      </c>
      <c r="BR249">
        <v>3.5</v>
      </c>
      <c r="BS249">
        <v>70</v>
      </c>
      <c r="BT249">
        <v>0</v>
      </c>
      <c r="BU249">
        <v>0</v>
      </c>
      <c r="BV249" t="s">
        <v>542</v>
      </c>
      <c r="BW249">
        <v>1994</v>
      </c>
      <c r="BX249">
        <v>1</v>
      </c>
      <c r="BY249">
        <v>26</v>
      </c>
      <c r="BZ249" t="s">
        <v>1076</v>
      </c>
      <c r="CA249" t="s">
        <v>552</v>
      </c>
      <c r="CB249">
        <v>4</v>
      </c>
      <c r="CC249" t="s">
        <v>590</v>
      </c>
      <c r="CD249">
        <v>1</v>
      </c>
      <c r="CE249" t="s">
        <v>554</v>
      </c>
      <c r="CF249">
        <v>1</v>
      </c>
      <c r="CG249" t="s">
        <v>571</v>
      </c>
      <c r="CH249">
        <v>2</v>
      </c>
      <c r="CI249" t="s">
        <v>556</v>
      </c>
      <c r="CJ249">
        <v>2</v>
      </c>
      <c r="CK249" t="s">
        <v>662</v>
      </c>
      <c r="CL249" t="s">
        <v>578</v>
      </c>
      <c r="CM249">
        <v>1</v>
      </c>
      <c r="CN249" t="s">
        <v>42</v>
      </c>
      <c r="CO249">
        <v>9.5</v>
      </c>
      <c r="CP249">
        <v>9</v>
      </c>
      <c r="CQ249" t="s">
        <v>525</v>
      </c>
      <c r="CR249" t="s">
        <v>561</v>
      </c>
      <c r="CS249" t="s">
        <v>39</v>
      </c>
    </row>
    <row r="250" spans="1:97" x14ac:dyDescent="0.35">
      <c r="A250" t="s">
        <v>96</v>
      </c>
      <c r="B250" t="s">
        <v>350</v>
      </c>
      <c r="C250">
        <v>1108</v>
      </c>
      <c r="D250" s="5">
        <v>1107</v>
      </c>
      <c r="E250">
        <v>1</v>
      </c>
      <c r="F250">
        <v>100</v>
      </c>
      <c r="G250">
        <v>57</v>
      </c>
      <c r="H250" t="b">
        <v>1</v>
      </c>
      <c r="I250">
        <v>5</v>
      </c>
      <c r="J250">
        <v>4</v>
      </c>
      <c r="K250" t="s">
        <v>1131</v>
      </c>
      <c r="L250">
        <v>1</v>
      </c>
      <c r="M250">
        <v>0</v>
      </c>
      <c r="N250" t="s">
        <v>1082</v>
      </c>
      <c r="O250">
        <v>2</v>
      </c>
      <c r="P250">
        <v>5</v>
      </c>
      <c r="Q250" t="s">
        <v>1014</v>
      </c>
      <c r="R250" t="s">
        <v>39</v>
      </c>
      <c r="S250">
        <v>1</v>
      </c>
      <c r="T250" t="s">
        <v>39</v>
      </c>
      <c r="U250" t="s">
        <v>784</v>
      </c>
      <c r="V250">
        <v>1</v>
      </c>
      <c r="W250">
        <v>1</v>
      </c>
      <c r="X250" t="s">
        <v>59</v>
      </c>
      <c r="Y250">
        <v>2</v>
      </c>
      <c r="Z250" t="s">
        <v>39</v>
      </c>
      <c r="AA250">
        <v>1</v>
      </c>
      <c r="AB250" t="s">
        <v>41</v>
      </c>
      <c r="AC250" t="s">
        <v>42</v>
      </c>
      <c r="AD250">
        <v>24.5</v>
      </c>
      <c r="AE250">
        <v>9.5</v>
      </c>
      <c r="AF250">
        <v>9</v>
      </c>
      <c r="AG250" t="s">
        <v>57</v>
      </c>
      <c r="AH250" t="s">
        <v>52</v>
      </c>
      <c r="AI250" t="s">
        <v>43</v>
      </c>
      <c r="AJ250">
        <v>4</v>
      </c>
      <c r="AK250">
        <v>3</v>
      </c>
      <c r="AL250">
        <v>4</v>
      </c>
      <c r="AM250">
        <v>11</v>
      </c>
      <c r="AN250" t="s">
        <v>61</v>
      </c>
      <c r="AO250">
        <v>0</v>
      </c>
      <c r="AP250">
        <v>3</v>
      </c>
      <c r="AR250" s="9">
        <v>43905.602650462963</v>
      </c>
      <c r="AS250">
        <v>100</v>
      </c>
      <c r="AT250" t="s">
        <v>514</v>
      </c>
      <c r="AU250" t="s">
        <v>52</v>
      </c>
      <c r="AV250">
        <v>3</v>
      </c>
      <c r="AW250" t="s">
        <v>57</v>
      </c>
      <c r="AX250">
        <v>4</v>
      </c>
      <c r="AY250" t="s">
        <v>43</v>
      </c>
      <c r="AZ250">
        <v>4</v>
      </c>
      <c r="BA250">
        <v>11</v>
      </c>
      <c r="BB250" t="s">
        <v>61</v>
      </c>
      <c r="BC250">
        <v>0</v>
      </c>
      <c r="BD250">
        <v>3</v>
      </c>
      <c r="BE250" t="s">
        <v>39</v>
      </c>
      <c r="BF250">
        <v>1</v>
      </c>
      <c r="BG250">
        <v>0</v>
      </c>
      <c r="BH250">
        <v>0</v>
      </c>
      <c r="BI250">
        <v>2</v>
      </c>
      <c r="BJ250" t="s">
        <v>566</v>
      </c>
      <c r="BK250" t="s">
        <v>567</v>
      </c>
      <c r="BL250" t="s">
        <v>566</v>
      </c>
      <c r="BM250" t="s">
        <v>567</v>
      </c>
      <c r="BN250" s="5">
        <v>2</v>
      </c>
      <c r="BO250" t="s">
        <v>41</v>
      </c>
      <c r="BP250" t="s">
        <v>560</v>
      </c>
      <c r="BQ250">
        <v>24.5</v>
      </c>
      <c r="BR250">
        <v>3.5</v>
      </c>
      <c r="BS250">
        <v>70</v>
      </c>
      <c r="BT250">
        <v>0</v>
      </c>
      <c r="BU250">
        <v>0</v>
      </c>
      <c r="BV250" t="s">
        <v>568</v>
      </c>
      <c r="BW250">
        <v>1993</v>
      </c>
      <c r="BX250">
        <v>0</v>
      </c>
      <c r="BY250">
        <v>27</v>
      </c>
      <c r="BZ250" t="s">
        <v>1076</v>
      </c>
      <c r="CA250" t="s">
        <v>552</v>
      </c>
      <c r="CB250">
        <v>4</v>
      </c>
      <c r="CC250" t="s">
        <v>553</v>
      </c>
      <c r="CD250">
        <v>2</v>
      </c>
      <c r="CE250" t="s">
        <v>601</v>
      </c>
      <c r="CF250">
        <v>3</v>
      </c>
      <c r="CG250" t="s">
        <v>576</v>
      </c>
      <c r="CH250">
        <v>1</v>
      </c>
      <c r="CI250" t="s">
        <v>556</v>
      </c>
      <c r="CJ250">
        <v>2</v>
      </c>
      <c r="CK250" t="s">
        <v>693</v>
      </c>
      <c r="CL250" t="s">
        <v>648</v>
      </c>
      <c r="CM250">
        <v>2</v>
      </c>
      <c r="CN250" t="s">
        <v>519</v>
      </c>
      <c r="CO250">
        <v>8.5</v>
      </c>
      <c r="CP250">
        <v>8</v>
      </c>
      <c r="CQ250" t="s">
        <v>518</v>
      </c>
      <c r="CR250" t="s">
        <v>574</v>
      </c>
      <c r="CS250" t="s">
        <v>39</v>
      </c>
    </row>
    <row r="251" spans="1:97" x14ac:dyDescent="0.35">
      <c r="A251" t="s">
        <v>90</v>
      </c>
      <c r="B251" t="s">
        <v>351</v>
      </c>
      <c r="C251">
        <v>1126</v>
      </c>
      <c r="D251" s="5">
        <v>1125</v>
      </c>
      <c r="E251">
        <v>1</v>
      </c>
      <c r="F251">
        <v>100</v>
      </c>
      <c r="G251">
        <v>44</v>
      </c>
      <c r="H251" t="b">
        <v>1</v>
      </c>
      <c r="I251">
        <v>5</v>
      </c>
      <c r="J251">
        <v>4</v>
      </c>
      <c r="K251" t="s">
        <v>1122</v>
      </c>
      <c r="L251">
        <v>0</v>
      </c>
      <c r="M251">
        <v>0</v>
      </c>
      <c r="N251" t="s">
        <v>1082</v>
      </c>
      <c r="O251">
        <v>1</v>
      </c>
      <c r="P251">
        <v>5</v>
      </c>
      <c r="Q251" t="s">
        <v>1013</v>
      </c>
      <c r="R251" t="s">
        <v>39</v>
      </c>
      <c r="S251">
        <v>1</v>
      </c>
      <c r="T251" t="s">
        <v>39</v>
      </c>
      <c r="U251" t="s">
        <v>784</v>
      </c>
      <c r="V251">
        <v>1</v>
      </c>
      <c r="W251">
        <v>1</v>
      </c>
      <c r="X251" t="s">
        <v>40</v>
      </c>
      <c r="Y251">
        <v>4</v>
      </c>
      <c r="Z251" t="s">
        <v>39</v>
      </c>
      <c r="AA251">
        <v>1</v>
      </c>
      <c r="AB251" t="s">
        <v>41</v>
      </c>
      <c r="AC251" t="s">
        <v>48</v>
      </c>
      <c r="AD251">
        <v>24.5</v>
      </c>
      <c r="AE251">
        <v>8.5</v>
      </c>
      <c r="AF251">
        <v>8</v>
      </c>
      <c r="AG251" t="s">
        <v>57</v>
      </c>
      <c r="AH251" t="s">
        <v>57</v>
      </c>
      <c r="AI251" t="s">
        <v>57</v>
      </c>
      <c r="AJ251">
        <v>4</v>
      </c>
      <c r="AK251">
        <v>4</v>
      </c>
      <c r="AL251">
        <v>0</v>
      </c>
      <c r="AM251">
        <v>8</v>
      </c>
      <c r="AN251" t="s">
        <v>61</v>
      </c>
      <c r="AO251">
        <v>0</v>
      </c>
      <c r="AP251">
        <v>3</v>
      </c>
      <c r="AR251" s="9">
        <v>43904.847650462965</v>
      </c>
      <c r="AS251">
        <v>100</v>
      </c>
      <c r="AT251" t="s">
        <v>514</v>
      </c>
      <c r="AU251" t="s">
        <v>52</v>
      </c>
      <c r="AV251">
        <v>3</v>
      </c>
      <c r="AW251" t="s">
        <v>57</v>
      </c>
      <c r="AX251">
        <v>4</v>
      </c>
      <c r="AY251" t="s">
        <v>52</v>
      </c>
      <c r="AZ251">
        <v>1</v>
      </c>
      <c r="BA251">
        <v>8</v>
      </c>
      <c r="BB251" t="s">
        <v>61</v>
      </c>
      <c r="BC251">
        <v>0</v>
      </c>
      <c r="BD251">
        <v>3</v>
      </c>
      <c r="BE251" t="s">
        <v>39</v>
      </c>
      <c r="BF251">
        <v>1</v>
      </c>
      <c r="BG251">
        <v>0</v>
      </c>
      <c r="BH251">
        <v>0</v>
      </c>
      <c r="BI251">
        <v>2</v>
      </c>
      <c r="BJ251" t="s">
        <v>566</v>
      </c>
      <c r="BK251" t="s">
        <v>567</v>
      </c>
      <c r="BL251" t="s">
        <v>566</v>
      </c>
      <c r="BM251" t="s">
        <v>567</v>
      </c>
      <c r="BN251" s="5">
        <v>2</v>
      </c>
      <c r="BO251" t="s">
        <v>594</v>
      </c>
      <c r="BP251" t="s">
        <v>560</v>
      </c>
      <c r="BQ251">
        <v>23.5</v>
      </c>
      <c r="BR251">
        <v>3.5</v>
      </c>
      <c r="BS251">
        <v>77</v>
      </c>
      <c r="BT251">
        <v>0</v>
      </c>
      <c r="BU251">
        <v>0</v>
      </c>
      <c r="BV251" t="s">
        <v>542</v>
      </c>
      <c r="BW251">
        <v>1995</v>
      </c>
      <c r="BX251">
        <v>1</v>
      </c>
      <c r="BY251">
        <v>25</v>
      </c>
      <c r="BZ251" t="s">
        <v>1075</v>
      </c>
      <c r="CA251" t="s">
        <v>569</v>
      </c>
      <c r="CB251">
        <v>1</v>
      </c>
      <c r="CC251" t="s">
        <v>553</v>
      </c>
      <c r="CD251">
        <v>2</v>
      </c>
      <c r="CE251" t="s">
        <v>554</v>
      </c>
      <c r="CF251">
        <v>1</v>
      </c>
      <c r="CG251" t="s">
        <v>576</v>
      </c>
      <c r="CH251">
        <v>1</v>
      </c>
      <c r="CI251" t="s">
        <v>556</v>
      </c>
      <c r="CJ251">
        <v>2</v>
      </c>
      <c r="CK251" t="s">
        <v>677</v>
      </c>
      <c r="CL251" t="s">
        <v>578</v>
      </c>
      <c r="CM251">
        <v>1</v>
      </c>
      <c r="CN251" t="s">
        <v>521</v>
      </c>
      <c r="CO251">
        <v>7.5</v>
      </c>
      <c r="CP251">
        <v>8</v>
      </c>
      <c r="CQ251" t="s">
        <v>520</v>
      </c>
      <c r="CR251" t="s">
        <v>561</v>
      </c>
      <c r="CS251" t="s">
        <v>39</v>
      </c>
    </row>
    <row r="252" spans="1:97" x14ac:dyDescent="0.35">
      <c r="A252" t="s">
        <v>90</v>
      </c>
      <c r="B252" t="s">
        <v>352</v>
      </c>
      <c r="C252">
        <v>1127</v>
      </c>
      <c r="D252" s="5">
        <v>1126</v>
      </c>
      <c r="E252">
        <v>1</v>
      </c>
      <c r="F252">
        <v>100</v>
      </c>
      <c r="G252">
        <v>43</v>
      </c>
      <c r="H252" t="b">
        <v>1</v>
      </c>
      <c r="I252">
        <v>5</v>
      </c>
      <c r="J252">
        <v>3</v>
      </c>
      <c r="K252" t="s">
        <v>1119</v>
      </c>
      <c r="L252">
        <v>0</v>
      </c>
      <c r="M252">
        <v>0</v>
      </c>
      <c r="N252" t="s">
        <v>1082</v>
      </c>
      <c r="O252">
        <v>1</v>
      </c>
      <c r="P252">
        <v>5</v>
      </c>
      <c r="Q252" t="s">
        <v>1013</v>
      </c>
      <c r="R252" t="s">
        <v>39</v>
      </c>
      <c r="S252">
        <v>1</v>
      </c>
      <c r="T252" t="s">
        <v>50</v>
      </c>
      <c r="U252" t="s">
        <v>785</v>
      </c>
      <c r="V252">
        <v>1</v>
      </c>
      <c r="W252">
        <v>0</v>
      </c>
      <c r="X252" t="s">
        <v>46</v>
      </c>
      <c r="Y252">
        <v>3</v>
      </c>
      <c r="Z252" t="s">
        <v>39</v>
      </c>
      <c r="AA252">
        <v>1</v>
      </c>
      <c r="AB252" t="s">
        <v>47</v>
      </c>
      <c r="AC252" t="s">
        <v>62</v>
      </c>
      <c r="AD252">
        <v>23.5</v>
      </c>
      <c r="AE252">
        <v>7.5</v>
      </c>
      <c r="AF252">
        <v>8</v>
      </c>
      <c r="AG252" t="s">
        <v>57</v>
      </c>
      <c r="AH252" t="s">
        <v>57</v>
      </c>
      <c r="AI252" t="s">
        <v>57</v>
      </c>
      <c r="AJ252">
        <v>4</v>
      </c>
      <c r="AK252">
        <v>4</v>
      </c>
      <c r="AL252">
        <v>0</v>
      </c>
      <c r="AM252">
        <v>8</v>
      </c>
      <c r="AN252" t="s">
        <v>65</v>
      </c>
      <c r="AO252">
        <v>1</v>
      </c>
      <c r="AP252">
        <v>4</v>
      </c>
      <c r="AQ252">
        <v>0.8</v>
      </c>
      <c r="AR252" s="9" t="s">
        <v>515</v>
      </c>
      <c r="AS252" t="s">
        <v>515</v>
      </c>
      <c r="AT252" t="s">
        <v>515</v>
      </c>
      <c r="AU252" t="s">
        <v>52</v>
      </c>
      <c r="AV252">
        <v>3</v>
      </c>
      <c r="AW252" t="s">
        <v>52</v>
      </c>
      <c r="AX252">
        <v>3</v>
      </c>
      <c r="AY252" t="s">
        <v>52</v>
      </c>
      <c r="AZ252">
        <v>3</v>
      </c>
      <c r="BA252">
        <v>9</v>
      </c>
      <c r="BB252" t="s">
        <v>61</v>
      </c>
      <c r="BC252">
        <v>0</v>
      </c>
      <c r="BD252">
        <v>3</v>
      </c>
      <c r="BG252">
        <v>0</v>
      </c>
      <c r="BH252">
        <v>0</v>
      </c>
      <c r="BI252">
        <v>2</v>
      </c>
      <c r="BJ252" t="s">
        <v>566</v>
      </c>
      <c r="BK252" t="s">
        <v>567</v>
      </c>
      <c r="BL252" t="s">
        <v>566</v>
      </c>
      <c r="BM252" t="s">
        <v>567</v>
      </c>
      <c r="BN252" s="5">
        <v>2</v>
      </c>
      <c r="BO252" t="s">
        <v>594</v>
      </c>
      <c r="BP252" t="s">
        <v>560</v>
      </c>
      <c r="BQ252">
        <v>23.5</v>
      </c>
      <c r="BR252">
        <v>3.5</v>
      </c>
      <c r="BS252">
        <v>77</v>
      </c>
      <c r="BT252">
        <v>0</v>
      </c>
      <c r="BU252">
        <v>0</v>
      </c>
      <c r="BV252" t="s">
        <v>568</v>
      </c>
      <c r="BW252">
        <v>1994</v>
      </c>
      <c r="BX252">
        <v>0</v>
      </c>
      <c r="BY252">
        <v>26</v>
      </c>
      <c r="BZ252" t="s">
        <v>1076</v>
      </c>
      <c r="CA252" t="s">
        <v>569</v>
      </c>
      <c r="CB252">
        <v>1</v>
      </c>
      <c r="CC252" t="s">
        <v>553</v>
      </c>
      <c r="CD252">
        <v>2</v>
      </c>
      <c r="CE252" t="s">
        <v>570</v>
      </c>
      <c r="CF252">
        <v>2</v>
      </c>
      <c r="CG252" t="s">
        <v>571</v>
      </c>
      <c r="CH252">
        <v>2</v>
      </c>
      <c r="CI252" t="s">
        <v>556</v>
      </c>
      <c r="CJ252">
        <v>2</v>
      </c>
      <c r="CK252" t="s">
        <v>671</v>
      </c>
      <c r="CL252" t="s">
        <v>578</v>
      </c>
      <c r="CM252">
        <v>1</v>
      </c>
      <c r="CN252" t="s">
        <v>521</v>
      </c>
      <c r="CO252">
        <v>7.5</v>
      </c>
      <c r="CP252">
        <v>8</v>
      </c>
      <c r="CQ252" t="s">
        <v>520</v>
      </c>
      <c r="CR252" t="s">
        <v>585</v>
      </c>
      <c r="CS252" t="s">
        <v>39</v>
      </c>
    </row>
    <row r="253" spans="1:97" x14ac:dyDescent="0.35">
      <c r="A253" t="s">
        <v>90</v>
      </c>
      <c r="B253" t="s">
        <v>353</v>
      </c>
      <c r="C253">
        <v>1324</v>
      </c>
      <c r="D253" s="5">
        <v>1322</v>
      </c>
      <c r="E253">
        <v>1</v>
      </c>
      <c r="F253">
        <v>100</v>
      </c>
      <c r="G253">
        <v>104</v>
      </c>
      <c r="H253" t="b">
        <v>1</v>
      </c>
      <c r="I253">
        <v>5</v>
      </c>
      <c r="J253">
        <v>4</v>
      </c>
      <c r="K253" t="s">
        <v>1135</v>
      </c>
      <c r="L253">
        <v>0</v>
      </c>
      <c r="M253">
        <v>0</v>
      </c>
      <c r="N253" t="s">
        <v>1082</v>
      </c>
      <c r="O253">
        <v>1</v>
      </c>
      <c r="P253">
        <v>5</v>
      </c>
      <c r="Q253" t="s">
        <v>1013</v>
      </c>
      <c r="R253" t="s">
        <v>39</v>
      </c>
      <c r="S253">
        <v>1</v>
      </c>
      <c r="T253" t="s">
        <v>39</v>
      </c>
      <c r="U253" t="s">
        <v>784</v>
      </c>
      <c r="V253">
        <v>1</v>
      </c>
      <c r="W253">
        <v>1</v>
      </c>
      <c r="X253" t="s">
        <v>67</v>
      </c>
      <c r="Y253">
        <v>0</v>
      </c>
      <c r="Z253" t="s">
        <v>39</v>
      </c>
      <c r="AA253">
        <v>1</v>
      </c>
      <c r="AB253" t="s">
        <v>55</v>
      </c>
      <c r="AC253" t="s">
        <v>51</v>
      </c>
      <c r="AD253">
        <v>21.5</v>
      </c>
      <c r="AE253">
        <v>6.5</v>
      </c>
      <c r="AF253">
        <v>9</v>
      </c>
      <c r="AG253" t="s">
        <v>57</v>
      </c>
      <c r="AH253" t="s">
        <v>49</v>
      </c>
      <c r="AI253" t="s">
        <v>57</v>
      </c>
      <c r="AJ253">
        <v>4</v>
      </c>
      <c r="AK253">
        <v>2</v>
      </c>
      <c r="AL253">
        <v>0</v>
      </c>
      <c r="AM253">
        <v>6</v>
      </c>
      <c r="AN253" t="s">
        <v>64</v>
      </c>
      <c r="AO253">
        <v>-2</v>
      </c>
      <c r="AP253">
        <v>1</v>
      </c>
      <c r="AQ253">
        <v>0.9</v>
      </c>
      <c r="AR253" s="9">
        <v>43904.938310185185</v>
      </c>
      <c r="AS253">
        <v>100</v>
      </c>
      <c r="AT253" t="s">
        <v>514</v>
      </c>
      <c r="AU253" t="s">
        <v>57</v>
      </c>
      <c r="AV253">
        <v>4</v>
      </c>
      <c r="AW253" t="s">
        <v>57</v>
      </c>
      <c r="AX253">
        <v>4</v>
      </c>
      <c r="AY253" t="s">
        <v>57</v>
      </c>
      <c r="AZ253">
        <v>0</v>
      </c>
      <c r="BA253">
        <v>8</v>
      </c>
      <c r="BB253" t="s">
        <v>64</v>
      </c>
      <c r="BC253">
        <v>-2</v>
      </c>
      <c r="BD253">
        <v>1</v>
      </c>
      <c r="BE253" t="s">
        <v>50</v>
      </c>
      <c r="BF253">
        <v>0</v>
      </c>
      <c r="BG253">
        <v>1</v>
      </c>
      <c r="BH253">
        <v>0</v>
      </c>
      <c r="BI253">
        <v>2</v>
      </c>
      <c r="BJ253" t="s">
        <v>701</v>
      </c>
      <c r="BK253" t="s">
        <v>567</v>
      </c>
      <c r="BL253" t="s">
        <v>701</v>
      </c>
      <c r="BM253" t="s">
        <v>567</v>
      </c>
      <c r="BN253" s="5">
        <v>2</v>
      </c>
      <c r="BO253" t="s">
        <v>611</v>
      </c>
      <c r="BP253" t="s">
        <v>583</v>
      </c>
      <c r="BQ253">
        <v>21.5</v>
      </c>
      <c r="BR253">
        <v>1.5</v>
      </c>
      <c r="BS253">
        <v>60</v>
      </c>
      <c r="BT253">
        <v>3</v>
      </c>
      <c r="BU253">
        <v>0</v>
      </c>
      <c r="BV253" t="s">
        <v>568</v>
      </c>
      <c r="BW253">
        <v>1980</v>
      </c>
      <c r="BX253">
        <v>0</v>
      </c>
      <c r="BY253">
        <v>40</v>
      </c>
      <c r="BZ253" t="s">
        <v>1077</v>
      </c>
      <c r="CA253" t="s">
        <v>552</v>
      </c>
      <c r="CB253">
        <v>4</v>
      </c>
      <c r="CC253" t="s">
        <v>590</v>
      </c>
      <c r="CD253">
        <v>1</v>
      </c>
      <c r="CE253" t="s">
        <v>554</v>
      </c>
      <c r="CF253">
        <v>1</v>
      </c>
      <c r="CG253" t="s">
        <v>571</v>
      </c>
      <c r="CH253">
        <v>2</v>
      </c>
      <c r="CI253" t="s">
        <v>556</v>
      </c>
      <c r="CJ253">
        <v>2</v>
      </c>
      <c r="CK253" t="s">
        <v>702</v>
      </c>
      <c r="CL253" t="s">
        <v>592</v>
      </c>
      <c r="CM253">
        <v>3</v>
      </c>
      <c r="CN253" t="s">
        <v>56</v>
      </c>
      <c r="CO253">
        <v>4.5</v>
      </c>
      <c r="CP253">
        <v>7</v>
      </c>
      <c r="CQ253" t="s">
        <v>520</v>
      </c>
      <c r="CR253" t="s">
        <v>585</v>
      </c>
      <c r="CS253" t="s">
        <v>39</v>
      </c>
    </row>
    <row r="254" spans="1:97" x14ac:dyDescent="0.35">
      <c r="A254" t="s">
        <v>90</v>
      </c>
      <c r="B254" t="s">
        <v>354</v>
      </c>
      <c r="C254">
        <v>1346</v>
      </c>
      <c r="D254" s="5">
        <v>1345</v>
      </c>
      <c r="E254">
        <v>1</v>
      </c>
      <c r="F254">
        <v>100</v>
      </c>
      <c r="G254">
        <v>35</v>
      </c>
      <c r="H254" t="b">
        <v>1</v>
      </c>
      <c r="I254">
        <v>4</v>
      </c>
      <c r="J254">
        <v>4</v>
      </c>
      <c r="K254" t="s">
        <v>1129</v>
      </c>
      <c r="L254">
        <v>0</v>
      </c>
      <c r="M254">
        <v>0</v>
      </c>
      <c r="O254">
        <v>1</v>
      </c>
      <c r="P254">
        <v>5</v>
      </c>
      <c r="Q254" t="s">
        <v>1013</v>
      </c>
      <c r="R254" t="s">
        <v>50</v>
      </c>
      <c r="S254">
        <v>0</v>
      </c>
      <c r="U254" t="s">
        <v>785</v>
      </c>
      <c r="V254">
        <v>0</v>
      </c>
      <c r="W254">
        <v>0</v>
      </c>
      <c r="Z254" t="s">
        <v>39</v>
      </c>
      <c r="AA254">
        <v>1</v>
      </c>
      <c r="AB254" t="s">
        <v>41</v>
      </c>
      <c r="AC254" t="s">
        <v>48</v>
      </c>
      <c r="AD254">
        <v>24.5</v>
      </c>
      <c r="AE254">
        <v>8.5</v>
      </c>
      <c r="AF254">
        <v>8</v>
      </c>
      <c r="AG254" t="s">
        <v>57</v>
      </c>
      <c r="AH254" t="s">
        <v>57</v>
      </c>
      <c r="AI254" t="s">
        <v>57</v>
      </c>
      <c r="AJ254">
        <v>4</v>
      </c>
      <c r="AK254">
        <v>4</v>
      </c>
      <c r="AL254">
        <v>0</v>
      </c>
      <c r="AM254">
        <v>8</v>
      </c>
      <c r="AN254" t="s">
        <v>65</v>
      </c>
      <c r="AO254">
        <v>1</v>
      </c>
      <c r="AP254">
        <v>4</v>
      </c>
      <c r="AR254" s="9">
        <v>43905.521261574075</v>
      </c>
      <c r="AS254">
        <v>100</v>
      </c>
      <c r="AT254" t="s">
        <v>514</v>
      </c>
      <c r="AU254" t="s">
        <v>57</v>
      </c>
      <c r="AV254">
        <v>4</v>
      </c>
      <c r="AW254" t="s">
        <v>57</v>
      </c>
      <c r="AX254">
        <v>4</v>
      </c>
      <c r="AY254" t="s">
        <v>57</v>
      </c>
      <c r="AZ254">
        <v>0</v>
      </c>
      <c r="BA254">
        <v>8</v>
      </c>
      <c r="BB254" t="s">
        <v>65</v>
      </c>
      <c r="BC254">
        <v>1</v>
      </c>
      <c r="BD254">
        <v>4</v>
      </c>
      <c r="BE254" t="s">
        <v>39</v>
      </c>
      <c r="BF254">
        <v>1</v>
      </c>
      <c r="BG254">
        <v>0</v>
      </c>
      <c r="BH254">
        <v>0</v>
      </c>
      <c r="BI254">
        <v>2</v>
      </c>
      <c r="BJ254" t="s">
        <v>566</v>
      </c>
      <c r="BK254" t="s">
        <v>567</v>
      </c>
      <c r="BL254" t="s">
        <v>566</v>
      </c>
      <c r="BM254" t="s">
        <v>567</v>
      </c>
      <c r="BN254" s="5">
        <v>2</v>
      </c>
      <c r="BO254" t="s">
        <v>594</v>
      </c>
      <c r="BP254" t="s">
        <v>560</v>
      </c>
      <c r="BQ254">
        <v>23.5</v>
      </c>
      <c r="BR254">
        <v>3.5</v>
      </c>
      <c r="BS254">
        <v>77</v>
      </c>
      <c r="BT254">
        <v>0</v>
      </c>
      <c r="BU254">
        <v>0</v>
      </c>
      <c r="BV254" t="s">
        <v>568</v>
      </c>
      <c r="BW254">
        <v>1996</v>
      </c>
      <c r="BX254">
        <v>0</v>
      </c>
      <c r="BY254">
        <v>24</v>
      </c>
      <c r="BZ254" t="s">
        <v>1075</v>
      </c>
      <c r="CA254" t="s">
        <v>569</v>
      </c>
      <c r="CB254">
        <v>1</v>
      </c>
      <c r="CC254" t="s">
        <v>553</v>
      </c>
      <c r="CD254">
        <v>2</v>
      </c>
      <c r="CE254" t="s">
        <v>601</v>
      </c>
      <c r="CF254">
        <v>3</v>
      </c>
      <c r="CG254" t="s">
        <v>576</v>
      </c>
      <c r="CH254">
        <v>1</v>
      </c>
      <c r="CI254" t="s">
        <v>556</v>
      </c>
      <c r="CJ254">
        <v>2</v>
      </c>
      <c r="CK254" t="s">
        <v>652</v>
      </c>
      <c r="CL254" t="s">
        <v>578</v>
      </c>
      <c r="CM254">
        <v>1</v>
      </c>
      <c r="CN254" t="s">
        <v>519</v>
      </c>
      <c r="CO254">
        <v>8.5</v>
      </c>
      <c r="CP254">
        <v>9</v>
      </c>
      <c r="CQ254" t="s">
        <v>524</v>
      </c>
      <c r="CR254" t="s">
        <v>574</v>
      </c>
      <c r="CS254" t="s">
        <v>39</v>
      </c>
    </row>
    <row r="255" spans="1:97" x14ac:dyDescent="0.35">
      <c r="A255" t="s">
        <v>96</v>
      </c>
      <c r="B255" t="s">
        <v>355</v>
      </c>
      <c r="C255">
        <v>1523</v>
      </c>
      <c r="D255" s="5">
        <v>1522</v>
      </c>
      <c r="E255">
        <v>1</v>
      </c>
      <c r="F255">
        <v>100</v>
      </c>
      <c r="G255">
        <v>86</v>
      </c>
      <c r="H255" t="b">
        <v>1</v>
      </c>
      <c r="I255">
        <v>5</v>
      </c>
      <c r="J255">
        <v>4</v>
      </c>
      <c r="K255" t="s">
        <v>1113</v>
      </c>
      <c r="L255">
        <v>1</v>
      </c>
      <c r="M255">
        <v>0</v>
      </c>
      <c r="N255" t="s">
        <v>1082</v>
      </c>
      <c r="O255">
        <v>2</v>
      </c>
      <c r="P255">
        <v>5</v>
      </c>
      <c r="Q255" t="s">
        <v>1014</v>
      </c>
      <c r="R255" t="s">
        <v>39</v>
      </c>
      <c r="S255">
        <v>1</v>
      </c>
      <c r="T255" t="s">
        <v>39</v>
      </c>
      <c r="U255" t="s">
        <v>784</v>
      </c>
      <c r="V255">
        <v>1</v>
      </c>
      <c r="W255">
        <v>1</v>
      </c>
      <c r="X255" t="s">
        <v>59</v>
      </c>
      <c r="Y255">
        <v>2</v>
      </c>
      <c r="Z255" t="s">
        <v>39</v>
      </c>
      <c r="AA255">
        <v>1</v>
      </c>
      <c r="AB255" t="s">
        <v>60</v>
      </c>
      <c r="AC255" t="s">
        <v>51</v>
      </c>
      <c r="AD255">
        <v>22.5</v>
      </c>
      <c r="AE255">
        <v>6.5</v>
      </c>
      <c r="AF255">
        <v>8</v>
      </c>
      <c r="AG255" t="s">
        <v>57</v>
      </c>
      <c r="AH255" t="s">
        <v>57</v>
      </c>
      <c r="AI255" t="s">
        <v>57</v>
      </c>
      <c r="AJ255">
        <v>4</v>
      </c>
      <c r="AK255">
        <v>4</v>
      </c>
      <c r="AL255">
        <v>0</v>
      </c>
      <c r="AM255">
        <v>8</v>
      </c>
      <c r="AN255" t="s">
        <v>61</v>
      </c>
      <c r="AO255">
        <v>0</v>
      </c>
      <c r="AP255">
        <v>3</v>
      </c>
      <c r="AR255" s="9">
        <v>43906.054780092592</v>
      </c>
      <c r="AS255">
        <v>100</v>
      </c>
      <c r="AT255" t="s">
        <v>514</v>
      </c>
      <c r="AU255" t="s">
        <v>57</v>
      </c>
      <c r="AV255">
        <v>4</v>
      </c>
      <c r="AW255" t="s">
        <v>52</v>
      </c>
      <c r="AX255">
        <v>3</v>
      </c>
      <c r="AY255" t="s">
        <v>49</v>
      </c>
      <c r="AZ255">
        <v>2</v>
      </c>
      <c r="BA255">
        <v>9</v>
      </c>
      <c r="BB255" t="s">
        <v>61</v>
      </c>
      <c r="BC255">
        <v>0</v>
      </c>
      <c r="BD255">
        <v>3</v>
      </c>
      <c r="BE255" t="s">
        <v>39</v>
      </c>
      <c r="BF255">
        <v>1</v>
      </c>
      <c r="BG255">
        <v>0</v>
      </c>
      <c r="BH255">
        <v>0</v>
      </c>
      <c r="BI255">
        <v>1</v>
      </c>
      <c r="BJ255" t="s">
        <v>562</v>
      </c>
      <c r="BK255" t="s">
        <v>563</v>
      </c>
      <c r="BL255" t="s">
        <v>562</v>
      </c>
      <c r="BM255" t="s">
        <v>563</v>
      </c>
      <c r="BN255" s="5">
        <v>1</v>
      </c>
      <c r="BO255" t="s">
        <v>559</v>
      </c>
      <c r="BP255" t="s">
        <v>560</v>
      </c>
      <c r="BQ255">
        <v>22.5</v>
      </c>
      <c r="BR255">
        <v>3.5</v>
      </c>
      <c r="BS255">
        <v>100</v>
      </c>
      <c r="BT255">
        <v>0</v>
      </c>
      <c r="BU255">
        <v>0</v>
      </c>
      <c r="BV255" t="s">
        <v>542</v>
      </c>
      <c r="BW255">
        <v>1995</v>
      </c>
      <c r="BX255">
        <v>1</v>
      </c>
      <c r="BY255">
        <v>25</v>
      </c>
      <c r="BZ255" t="s">
        <v>1075</v>
      </c>
      <c r="CA255" t="s">
        <v>569</v>
      </c>
      <c r="CB255">
        <v>1</v>
      </c>
      <c r="CC255" t="s">
        <v>590</v>
      </c>
      <c r="CD255">
        <v>1</v>
      </c>
      <c r="CE255" t="s">
        <v>570</v>
      </c>
      <c r="CF255">
        <v>2</v>
      </c>
      <c r="CG255" t="s">
        <v>576</v>
      </c>
      <c r="CH255">
        <v>1</v>
      </c>
      <c r="CI255" t="s">
        <v>556</v>
      </c>
      <c r="CJ255">
        <v>2</v>
      </c>
      <c r="CK255" t="s">
        <v>660</v>
      </c>
      <c r="CL255" t="s">
        <v>648</v>
      </c>
      <c r="CM255">
        <v>2</v>
      </c>
      <c r="CN255" t="s">
        <v>517</v>
      </c>
      <c r="CO255">
        <v>6.5</v>
      </c>
      <c r="CP255">
        <v>8</v>
      </c>
      <c r="CQ255" t="s">
        <v>520</v>
      </c>
      <c r="CR255" t="s">
        <v>561</v>
      </c>
      <c r="CS255" t="s">
        <v>39</v>
      </c>
    </row>
    <row r="256" spans="1:97" x14ac:dyDescent="0.35">
      <c r="A256" t="s">
        <v>90</v>
      </c>
      <c r="B256" t="s">
        <v>356</v>
      </c>
      <c r="C256">
        <v>1714</v>
      </c>
      <c r="D256" s="5">
        <v>1714</v>
      </c>
      <c r="E256">
        <v>1</v>
      </c>
      <c r="F256">
        <v>100</v>
      </c>
      <c r="G256">
        <v>27</v>
      </c>
      <c r="H256" t="b">
        <v>1</v>
      </c>
      <c r="I256">
        <v>4</v>
      </c>
      <c r="J256">
        <v>1</v>
      </c>
      <c r="K256" t="s">
        <v>1126</v>
      </c>
      <c r="L256">
        <v>0</v>
      </c>
      <c r="M256">
        <v>0</v>
      </c>
      <c r="O256">
        <v>1</v>
      </c>
      <c r="P256">
        <v>5</v>
      </c>
      <c r="Q256" t="s">
        <v>1013</v>
      </c>
      <c r="R256" t="s">
        <v>50</v>
      </c>
      <c r="S256">
        <v>0</v>
      </c>
      <c r="U256" t="s">
        <v>785</v>
      </c>
      <c r="V256">
        <v>0</v>
      </c>
      <c r="W256">
        <v>0</v>
      </c>
      <c r="Z256" t="s">
        <v>50</v>
      </c>
      <c r="AA256">
        <v>0</v>
      </c>
      <c r="AB256" t="s">
        <v>47</v>
      </c>
      <c r="AC256" t="s">
        <v>62</v>
      </c>
      <c r="AD256">
        <v>23.5</v>
      </c>
      <c r="AE256">
        <v>7.5</v>
      </c>
      <c r="AF256">
        <v>8</v>
      </c>
      <c r="AG256" t="s">
        <v>57</v>
      </c>
      <c r="AH256" t="s">
        <v>57</v>
      </c>
      <c r="AI256" t="s">
        <v>57</v>
      </c>
      <c r="AJ256">
        <v>4</v>
      </c>
      <c r="AK256">
        <v>4</v>
      </c>
      <c r="AL256">
        <v>0</v>
      </c>
      <c r="AM256">
        <v>8</v>
      </c>
      <c r="AN256" t="s">
        <v>58</v>
      </c>
      <c r="AO256">
        <v>-1</v>
      </c>
      <c r="AP256">
        <v>2</v>
      </c>
      <c r="AR256" s="9" t="s">
        <v>515</v>
      </c>
      <c r="AS256" t="s">
        <v>515</v>
      </c>
      <c r="AT256" t="s">
        <v>515</v>
      </c>
      <c r="AU256" t="s">
        <v>57</v>
      </c>
      <c r="AV256">
        <v>4</v>
      </c>
      <c r="AW256" t="s">
        <v>57</v>
      </c>
      <c r="AX256">
        <v>4</v>
      </c>
      <c r="AY256" t="s">
        <v>57</v>
      </c>
      <c r="AZ256">
        <v>4</v>
      </c>
      <c r="BA256">
        <v>12</v>
      </c>
      <c r="BB256" t="s">
        <v>58</v>
      </c>
      <c r="BC256">
        <v>-1</v>
      </c>
      <c r="BD256">
        <v>2</v>
      </c>
      <c r="BG256">
        <v>0</v>
      </c>
      <c r="BH256">
        <v>0</v>
      </c>
      <c r="BI256">
        <v>1</v>
      </c>
      <c r="BJ256" t="s">
        <v>562</v>
      </c>
      <c r="BK256" t="s">
        <v>563</v>
      </c>
      <c r="BL256" t="s">
        <v>562</v>
      </c>
      <c r="BM256" t="s">
        <v>563</v>
      </c>
      <c r="BN256" s="5">
        <v>1</v>
      </c>
      <c r="BO256" t="s">
        <v>559</v>
      </c>
      <c r="BP256" t="s">
        <v>560</v>
      </c>
      <c r="BQ256">
        <v>22.5</v>
      </c>
      <c r="BR256">
        <v>3.5</v>
      </c>
      <c r="BS256">
        <v>100</v>
      </c>
      <c r="BT256">
        <v>0</v>
      </c>
      <c r="BU256">
        <v>0</v>
      </c>
      <c r="BV256" t="s">
        <v>568</v>
      </c>
      <c r="BW256">
        <v>1996</v>
      </c>
      <c r="BX256">
        <v>0</v>
      </c>
      <c r="BY256">
        <v>24</v>
      </c>
      <c r="BZ256" t="s">
        <v>1075</v>
      </c>
      <c r="CA256" t="s">
        <v>569</v>
      </c>
      <c r="CB256">
        <v>1</v>
      </c>
      <c r="CC256" t="s">
        <v>553</v>
      </c>
      <c r="CD256">
        <v>2</v>
      </c>
      <c r="CE256" t="s">
        <v>601</v>
      </c>
      <c r="CF256">
        <v>3</v>
      </c>
      <c r="CG256" t="s">
        <v>571</v>
      </c>
      <c r="CH256">
        <v>2</v>
      </c>
      <c r="CI256" t="s">
        <v>556</v>
      </c>
      <c r="CJ256">
        <v>2</v>
      </c>
      <c r="CK256" t="s">
        <v>684</v>
      </c>
      <c r="CL256" t="s">
        <v>578</v>
      </c>
      <c r="CM256">
        <v>1</v>
      </c>
      <c r="CN256" t="s">
        <v>521</v>
      </c>
      <c r="CO256">
        <v>7.5</v>
      </c>
      <c r="CP256">
        <v>9</v>
      </c>
      <c r="CQ256" t="s">
        <v>525</v>
      </c>
      <c r="CR256" t="s">
        <v>561</v>
      </c>
      <c r="CS256" t="s">
        <v>39</v>
      </c>
    </row>
    <row r="257" spans="1:97" x14ac:dyDescent="0.35">
      <c r="A257" t="s">
        <v>90</v>
      </c>
      <c r="B257" t="s">
        <v>357</v>
      </c>
      <c r="C257">
        <v>2210</v>
      </c>
      <c r="D257" s="5">
        <v>2208</v>
      </c>
      <c r="E257">
        <v>1</v>
      </c>
      <c r="F257">
        <v>100</v>
      </c>
      <c r="G257">
        <v>103</v>
      </c>
      <c r="H257" t="b">
        <v>1</v>
      </c>
      <c r="I257">
        <v>5</v>
      </c>
      <c r="J257">
        <v>2</v>
      </c>
      <c r="K257" t="s">
        <v>1112</v>
      </c>
      <c r="L257">
        <v>0</v>
      </c>
      <c r="M257">
        <v>0</v>
      </c>
      <c r="O257">
        <v>1</v>
      </c>
      <c r="P257">
        <v>5</v>
      </c>
      <c r="Q257" t="s">
        <v>1013</v>
      </c>
      <c r="R257" t="s">
        <v>39</v>
      </c>
      <c r="S257">
        <v>1</v>
      </c>
      <c r="T257" t="s">
        <v>39</v>
      </c>
      <c r="U257" t="s">
        <v>784</v>
      </c>
      <c r="V257">
        <v>0</v>
      </c>
      <c r="W257">
        <v>1</v>
      </c>
      <c r="X257" t="s">
        <v>46</v>
      </c>
      <c r="Y257">
        <v>3</v>
      </c>
      <c r="Z257" t="s">
        <v>50</v>
      </c>
      <c r="AA257">
        <v>0</v>
      </c>
      <c r="AB257" t="s">
        <v>55</v>
      </c>
      <c r="AC257" t="s">
        <v>51</v>
      </c>
      <c r="AD257">
        <v>21.5</v>
      </c>
      <c r="AE257">
        <v>6.5</v>
      </c>
      <c r="AF257">
        <v>9</v>
      </c>
      <c r="AG257" t="s">
        <v>57</v>
      </c>
      <c r="AH257" t="s">
        <v>57</v>
      </c>
      <c r="AI257" t="s">
        <v>57</v>
      </c>
      <c r="AJ257">
        <v>4</v>
      </c>
      <c r="AK257">
        <v>4</v>
      </c>
      <c r="AL257">
        <v>0</v>
      </c>
      <c r="AM257">
        <v>8</v>
      </c>
      <c r="AN257" t="s">
        <v>45</v>
      </c>
      <c r="AO257">
        <v>2</v>
      </c>
      <c r="AP257">
        <v>5</v>
      </c>
      <c r="AR257" s="9" t="s">
        <v>515</v>
      </c>
      <c r="AS257" t="s">
        <v>515</v>
      </c>
      <c r="AT257" t="s">
        <v>515</v>
      </c>
      <c r="AU257" t="s">
        <v>57</v>
      </c>
      <c r="AV257">
        <v>4</v>
      </c>
      <c r="AW257" t="s">
        <v>57</v>
      </c>
      <c r="AX257">
        <v>4</v>
      </c>
      <c r="AY257" t="s">
        <v>57</v>
      </c>
      <c r="AZ257">
        <v>4</v>
      </c>
      <c r="BA257">
        <v>12</v>
      </c>
      <c r="BB257" t="s">
        <v>45</v>
      </c>
      <c r="BC257">
        <v>2</v>
      </c>
      <c r="BD257">
        <v>5</v>
      </c>
      <c r="BG257">
        <v>1</v>
      </c>
      <c r="BH257">
        <v>1</v>
      </c>
      <c r="BI257">
        <v>4</v>
      </c>
      <c r="BJ257" t="s">
        <v>656</v>
      </c>
      <c r="BK257" t="s">
        <v>657</v>
      </c>
      <c r="BL257" t="s">
        <v>587</v>
      </c>
      <c r="BM257" t="s">
        <v>588</v>
      </c>
      <c r="BN257">
        <v>4</v>
      </c>
      <c r="BO257" t="s">
        <v>559</v>
      </c>
      <c r="BP257" t="s">
        <v>623</v>
      </c>
      <c r="BQ257">
        <v>22.5</v>
      </c>
      <c r="BR257">
        <v>0.5</v>
      </c>
      <c r="BS257">
        <v>14</v>
      </c>
      <c r="BT257">
        <v>2</v>
      </c>
      <c r="BU257">
        <v>1</v>
      </c>
      <c r="BV257" t="s">
        <v>542</v>
      </c>
      <c r="BW257">
        <v>1984</v>
      </c>
      <c r="BX257">
        <v>1</v>
      </c>
      <c r="BY257">
        <v>36</v>
      </c>
      <c r="BZ257" t="s">
        <v>1077</v>
      </c>
      <c r="CA257" t="s">
        <v>552</v>
      </c>
      <c r="CB257">
        <v>4</v>
      </c>
      <c r="CC257" t="s">
        <v>590</v>
      </c>
      <c r="CD257">
        <v>1</v>
      </c>
      <c r="CE257" t="s">
        <v>554</v>
      </c>
      <c r="CF257">
        <v>1</v>
      </c>
      <c r="CG257" t="s">
        <v>555</v>
      </c>
      <c r="CH257">
        <v>3</v>
      </c>
      <c r="CI257" t="s">
        <v>556</v>
      </c>
      <c r="CJ257">
        <v>2</v>
      </c>
      <c r="CK257" t="s">
        <v>658</v>
      </c>
      <c r="CL257" t="s">
        <v>592</v>
      </c>
      <c r="CM257">
        <v>3</v>
      </c>
      <c r="CN257" t="s">
        <v>517</v>
      </c>
      <c r="CO257">
        <v>6.5</v>
      </c>
      <c r="CP257">
        <v>8</v>
      </c>
      <c r="CQ257" t="s">
        <v>520</v>
      </c>
      <c r="CR257" t="s">
        <v>561</v>
      </c>
      <c r="CS257" t="s">
        <v>39</v>
      </c>
    </row>
    <row r="258" spans="1:97" x14ac:dyDescent="0.35">
      <c r="A258" t="s">
        <v>90</v>
      </c>
      <c r="B258" t="s">
        <v>358</v>
      </c>
      <c r="C258">
        <v>1819</v>
      </c>
      <c r="D258" s="5">
        <v>1818</v>
      </c>
      <c r="E258">
        <v>1</v>
      </c>
      <c r="F258">
        <v>100</v>
      </c>
      <c r="G258">
        <v>49</v>
      </c>
      <c r="H258" t="b">
        <v>1</v>
      </c>
      <c r="I258">
        <v>4</v>
      </c>
      <c r="J258">
        <v>2</v>
      </c>
      <c r="K258" t="s">
        <v>1123</v>
      </c>
      <c r="L258">
        <v>0</v>
      </c>
      <c r="M258">
        <v>0</v>
      </c>
      <c r="O258">
        <v>1</v>
      </c>
      <c r="P258">
        <v>5</v>
      </c>
      <c r="Q258" t="s">
        <v>1013</v>
      </c>
      <c r="R258" t="s">
        <v>50</v>
      </c>
      <c r="S258">
        <v>0</v>
      </c>
      <c r="U258" t="s">
        <v>785</v>
      </c>
      <c r="V258">
        <v>0</v>
      </c>
      <c r="W258">
        <v>0</v>
      </c>
      <c r="Z258" t="s">
        <v>39</v>
      </c>
      <c r="AA258">
        <v>1</v>
      </c>
      <c r="AB258" t="s">
        <v>47</v>
      </c>
      <c r="AC258" t="s">
        <v>62</v>
      </c>
      <c r="AD258">
        <v>23.5</v>
      </c>
      <c r="AE258">
        <v>7.5</v>
      </c>
      <c r="AF258">
        <v>8</v>
      </c>
      <c r="AG258" t="s">
        <v>49</v>
      </c>
      <c r="AH258" t="s">
        <v>57</v>
      </c>
      <c r="AI258" t="s">
        <v>52</v>
      </c>
      <c r="AJ258">
        <v>2</v>
      </c>
      <c r="AK258">
        <v>4</v>
      </c>
      <c r="AL258">
        <v>1</v>
      </c>
      <c r="AM258">
        <v>7</v>
      </c>
      <c r="AN258" t="s">
        <v>64</v>
      </c>
      <c r="AO258">
        <v>-2</v>
      </c>
      <c r="AP258">
        <v>1</v>
      </c>
      <c r="AR258" s="9" t="s">
        <v>515</v>
      </c>
      <c r="AS258" t="s">
        <v>515</v>
      </c>
      <c r="AT258" t="s">
        <v>515</v>
      </c>
      <c r="AU258" t="s">
        <v>49</v>
      </c>
      <c r="AV258">
        <v>2</v>
      </c>
      <c r="AW258" t="s">
        <v>57</v>
      </c>
      <c r="AX258">
        <v>4</v>
      </c>
      <c r="AY258" t="s">
        <v>57</v>
      </c>
      <c r="AZ258">
        <v>4</v>
      </c>
      <c r="BA258">
        <v>10</v>
      </c>
      <c r="BB258" t="s">
        <v>64</v>
      </c>
      <c r="BC258">
        <v>-2</v>
      </c>
      <c r="BD258">
        <v>1</v>
      </c>
      <c r="BG258">
        <v>1</v>
      </c>
      <c r="BH258">
        <v>1</v>
      </c>
      <c r="BI258">
        <v>3</v>
      </c>
      <c r="BJ258" t="s">
        <v>587</v>
      </c>
      <c r="BK258" t="s">
        <v>588</v>
      </c>
      <c r="BL258" t="s">
        <v>587</v>
      </c>
      <c r="BM258" t="s">
        <v>588</v>
      </c>
      <c r="BN258">
        <v>4</v>
      </c>
      <c r="BO258" t="s">
        <v>594</v>
      </c>
      <c r="BP258" t="s">
        <v>583</v>
      </c>
      <c r="BQ258">
        <v>23.5</v>
      </c>
      <c r="BR258">
        <v>1.5</v>
      </c>
      <c r="BS258">
        <v>33</v>
      </c>
      <c r="BT258">
        <v>2</v>
      </c>
      <c r="BU258">
        <v>1</v>
      </c>
      <c r="BV258" t="s">
        <v>542</v>
      </c>
      <c r="BW258">
        <v>1984</v>
      </c>
      <c r="BX258">
        <v>1</v>
      </c>
      <c r="BY258">
        <v>36</v>
      </c>
      <c r="BZ258" t="s">
        <v>1077</v>
      </c>
      <c r="CA258" t="s">
        <v>552</v>
      </c>
      <c r="CB258">
        <v>4</v>
      </c>
      <c r="CC258" t="s">
        <v>553</v>
      </c>
      <c r="CD258">
        <v>2</v>
      </c>
      <c r="CE258" t="s">
        <v>554</v>
      </c>
      <c r="CF258">
        <v>1</v>
      </c>
      <c r="CG258" t="s">
        <v>571</v>
      </c>
      <c r="CH258">
        <v>2</v>
      </c>
      <c r="CI258" t="s">
        <v>556</v>
      </c>
      <c r="CJ258">
        <v>2</v>
      </c>
      <c r="CK258" t="s">
        <v>679</v>
      </c>
      <c r="CL258" t="s">
        <v>592</v>
      </c>
      <c r="CM258">
        <v>3</v>
      </c>
      <c r="CN258" t="s">
        <v>521</v>
      </c>
      <c r="CO258">
        <v>7.5</v>
      </c>
      <c r="CP258">
        <v>8</v>
      </c>
      <c r="CQ258" t="s">
        <v>518</v>
      </c>
      <c r="CR258" t="s">
        <v>585</v>
      </c>
      <c r="CS258" t="s">
        <v>39</v>
      </c>
    </row>
    <row r="259" spans="1:97" x14ac:dyDescent="0.35">
      <c r="A259" t="s">
        <v>92</v>
      </c>
      <c r="B259" t="s">
        <v>329</v>
      </c>
      <c r="C259">
        <v>401</v>
      </c>
      <c r="D259" s="5">
        <v>400</v>
      </c>
      <c r="E259">
        <v>2</v>
      </c>
      <c r="F259">
        <v>100</v>
      </c>
      <c r="G259">
        <v>56</v>
      </c>
      <c r="H259" t="b">
        <v>1</v>
      </c>
      <c r="I259">
        <v>5</v>
      </c>
      <c r="J259">
        <v>5</v>
      </c>
      <c r="K259" t="s">
        <v>1149</v>
      </c>
      <c r="L259">
        <v>0</v>
      </c>
      <c r="M259">
        <v>1</v>
      </c>
      <c r="O259">
        <v>2</v>
      </c>
      <c r="P259">
        <v>1</v>
      </c>
      <c r="Q259" t="s">
        <v>1005</v>
      </c>
      <c r="R259" t="s">
        <v>39</v>
      </c>
      <c r="S259">
        <v>1</v>
      </c>
      <c r="T259" t="s">
        <v>39</v>
      </c>
      <c r="U259" t="s">
        <v>784</v>
      </c>
      <c r="V259">
        <v>0</v>
      </c>
      <c r="W259">
        <v>1</v>
      </c>
      <c r="X259" t="s">
        <v>46</v>
      </c>
      <c r="Y259">
        <v>3</v>
      </c>
      <c r="Z259" t="s">
        <v>39</v>
      </c>
      <c r="AA259">
        <v>1</v>
      </c>
      <c r="AB259" t="s">
        <v>47</v>
      </c>
      <c r="AC259" t="s">
        <v>63</v>
      </c>
      <c r="AD259">
        <v>23.5</v>
      </c>
      <c r="AE259">
        <v>5.5</v>
      </c>
      <c r="AF259">
        <v>6</v>
      </c>
      <c r="AG259" t="s">
        <v>57</v>
      </c>
      <c r="AH259" t="s">
        <v>57</v>
      </c>
      <c r="AI259" t="s">
        <v>57</v>
      </c>
      <c r="AJ259">
        <v>4</v>
      </c>
      <c r="AK259">
        <v>4</v>
      </c>
      <c r="AL259">
        <v>0</v>
      </c>
      <c r="AM259">
        <v>8</v>
      </c>
      <c r="AN259" t="s">
        <v>61</v>
      </c>
      <c r="AO259">
        <v>0</v>
      </c>
      <c r="AP259">
        <v>3</v>
      </c>
      <c r="AR259" s="9">
        <v>43904.777986111112</v>
      </c>
      <c r="AS259">
        <v>100</v>
      </c>
      <c r="AT259" t="s">
        <v>514</v>
      </c>
      <c r="AU259" t="s">
        <v>52</v>
      </c>
      <c r="AV259">
        <v>3</v>
      </c>
      <c r="AW259" t="s">
        <v>57</v>
      </c>
      <c r="AX259">
        <v>4</v>
      </c>
      <c r="AY259" t="s">
        <v>57</v>
      </c>
      <c r="AZ259">
        <v>0</v>
      </c>
      <c r="BA259">
        <v>7</v>
      </c>
      <c r="BB259" t="s">
        <v>65</v>
      </c>
      <c r="BC259">
        <v>1</v>
      </c>
      <c r="BD259">
        <v>4</v>
      </c>
      <c r="BE259" t="s">
        <v>39</v>
      </c>
      <c r="BF259">
        <v>1</v>
      </c>
      <c r="BG259">
        <v>0</v>
      </c>
      <c r="BH259">
        <v>0</v>
      </c>
      <c r="BI259">
        <v>3</v>
      </c>
      <c r="BJ259" t="s">
        <v>581</v>
      </c>
      <c r="BK259" t="s">
        <v>582</v>
      </c>
      <c r="BL259" t="s">
        <v>581</v>
      </c>
      <c r="BM259" t="s">
        <v>582</v>
      </c>
      <c r="BN259" s="5">
        <v>3</v>
      </c>
      <c r="BO259" t="s">
        <v>559</v>
      </c>
      <c r="BP259" t="s">
        <v>583</v>
      </c>
      <c r="BQ259">
        <v>22.5</v>
      </c>
      <c r="BR259">
        <v>1.5</v>
      </c>
      <c r="BS259">
        <v>42</v>
      </c>
      <c r="BT259">
        <v>0</v>
      </c>
      <c r="BU259">
        <v>0</v>
      </c>
      <c r="BV259" t="s">
        <v>542</v>
      </c>
      <c r="BW259">
        <v>1995</v>
      </c>
      <c r="BX259">
        <v>1</v>
      </c>
      <c r="BY259">
        <v>25</v>
      </c>
      <c r="BZ259" t="s">
        <v>1075</v>
      </c>
      <c r="CA259" t="s">
        <v>569</v>
      </c>
      <c r="CB259">
        <v>1</v>
      </c>
      <c r="CC259" t="s">
        <v>553</v>
      </c>
      <c r="CD259">
        <v>2</v>
      </c>
      <c r="CE259" t="s">
        <v>601</v>
      </c>
      <c r="CF259">
        <v>3</v>
      </c>
      <c r="CG259" t="s">
        <v>576</v>
      </c>
      <c r="CH259">
        <v>1</v>
      </c>
      <c r="CI259" t="s">
        <v>556</v>
      </c>
      <c r="CJ259">
        <v>2</v>
      </c>
      <c r="CK259" t="s">
        <v>604</v>
      </c>
      <c r="CL259" t="s">
        <v>578</v>
      </c>
      <c r="CM259">
        <v>1</v>
      </c>
      <c r="CN259" t="s">
        <v>522</v>
      </c>
      <c r="CO259">
        <v>5.5</v>
      </c>
      <c r="CP259">
        <v>7</v>
      </c>
      <c r="CQ259" t="s">
        <v>523</v>
      </c>
      <c r="CR259" t="s">
        <v>585</v>
      </c>
      <c r="CS259" t="s">
        <v>39</v>
      </c>
    </row>
    <row r="260" spans="1:97" x14ac:dyDescent="0.35">
      <c r="A260" t="s">
        <v>92</v>
      </c>
      <c r="B260" t="s">
        <v>173</v>
      </c>
      <c r="C260">
        <v>519</v>
      </c>
      <c r="D260" s="5">
        <v>519</v>
      </c>
      <c r="E260">
        <v>2</v>
      </c>
      <c r="F260">
        <v>100</v>
      </c>
      <c r="G260">
        <v>37</v>
      </c>
      <c r="H260" t="b">
        <v>1</v>
      </c>
      <c r="I260">
        <v>5</v>
      </c>
      <c r="J260">
        <v>5</v>
      </c>
      <c r="K260" t="s">
        <v>1144</v>
      </c>
      <c r="L260">
        <v>0</v>
      </c>
      <c r="M260">
        <v>1</v>
      </c>
      <c r="N260" t="s">
        <v>1081</v>
      </c>
      <c r="O260">
        <v>2</v>
      </c>
      <c r="P260">
        <v>1</v>
      </c>
      <c r="Q260" t="s">
        <v>1005</v>
      </c>
      <c r="R260" t="s">
        <v>39</v>
      </c>
      <c r="S260">
        <v>1</v>
      </c>
      <c r="T260" t="s">
        <v>39</v>
      </c>
      <c r="U260" t="s">
        <v>784</v>
      </c>
      <c r="V260">
        <v>1</v>
      </c>
      <c r="W260">
        <v>1</v>
      </c>
      <c r="X260" t="s">
        <v>46</v>
      </c>
      <c r="Y260">
        <v>3</v>
      </c>
      <c r="Z260" t="s">
        <v>50</v>
      </c>
      <c r="AA260">
        <v>0</v>
      </c>
      <c r="AB260" t="s">
        <v>60</v>
      </c>
      <c r="AC260" t="s">
        <v>62</v>
      </c>
      <c r="AD260">
        <v>22.5</v>
      </c>
      <c r="AE260">
        <v>7.5</v>
      </c>
      <c r="AF260">
        <v>9</v>
      </c>
      <c r="AG260" t="s">
        <v>57</v>
      </c>
      <c r="AH260" t="s">
        <v>57</v>
      </c>
      <c r="AI260" t="s">
        <v>57</v>
      </c>
      <c r="AJ260">
        <v>4</v>
      </c>
      <c r="AK260">
        <v>4</v>
      </c>
      <c r="AL260">
        <v>0</v>
      </c>
      <c r="AM260">
        <v>8</v>
      </c>
      <c r="AN260" t="s">
        <v>61</v>
      </c>
      <c r="AO260">
        <v>0</v>
      </c>
      <c r="AP260">
        <v>3</v>
      </c>
      <c r="AR260" s="9">
        <v>43904.754548611112</v>
      </c>
      <c r="AS260">
        <v>100</v>
      </c>
      <c r="AT260" t="s">
        <v>514</v>
      </c>
      <c r="AU260" t="s">
        <v>57</v>
      </c>
      <c r="AV260">
        <v>4</v>
      </c>
      <c r="AW260" t="s">
        <v>57</v>
      </c>
      <c r="AX260">
        <v>4</v>
      </c>
      <c r="AY260" t="s">
        <v>49</v>
      </c>
      <c r="AZ260">
        <v>2</v>
      </c>
      <c r="BA260">
        <v>10</v>
      </c>
      <c r="BB260" t="s">
        <v>45</v>
      </c>
      <c r="BC260">
        <v>2</v>
      </c>
      <c r="BD260">
        <v>5</v>
      </c>
      <c r="BE260" t="s">
        <v>39</v>
      </c>
      <c r="BF260">
        <v>1</v>
      </c>
      <c r="BG260">
        <v>0</v>
      </c>
      <c r="BH260">
        <v>0</v>
      </c>
      <c r="BI260">
        <v>3</v>
      </c>
      <c r="BJ260" t="s">
        <v>581</v>
      </c>
      <c r="BK260" t="s">
        <v>582</v>
      </c>
      <c r="BL260" t="s">
        <v>581</v>
      </c>
      <c r="BM260" t="s">
        <v>582</v>
      </c>
      <c r="BN260" s="5">
        <v>3</v>
      </c>
      <c r="BO260" t="s">
        <v>559</v>
      </c>
      <c r="BP260" t="s">
        <v>583</v>
      </c>
      <c r="BQ260">
        <v>22.5</v>
      </c>
      <c r="BR260">
        <v>1.5</v>
      </c>
      <c r="BS260">
        <v>42</v>
      </c>
      <c r="BT260">
        <v>0</v>
      </c>
      <c r="BU260">
        <v>0</v>
      </c>
      <c r="BV260" t="s">
        <v>542</v>
      </c>
      <c r="BW260">
        <v>1996</v>
      </c>
      <c r="BX260">
        <v>1</v>
      </c>
      <c r="BY260">
        <v>24</v>
      </c>
      <c r="BZ260" t="s">
        <v>1075</v>
      </c>
      <c r="CA260" t="s">
        <v>569</v>
      </c>
      <c r="CB260">
        <v>1</v>
      </c>
      <c r="CC260" t="s">
        <v>553</v>
      </c>
      <c r="CD260">
        <v>2</v>
      </c>
      <c r="CE260" t="s">
        <v>570</v>
      </c>
      <c r="CF260">
        <v>2</v>
      </c>
      <c r="CG260" t="s">
        <v>576</v>
      </c>
      <c r="CH260">
        <v>1</v>
      </c>
      <c r="CI260" t="s">
        <v>556</v>
      </c>
      <c r="CJ260">
        <v>2</v>
      </c>
      <c r="CK260" t="s">
        <v>584</v>
      </c>
      <c r="CL260" t="s">
        <v>558</v>
      </c>
      <c r="CM260">
        <v>1</v>
      </c>
      <c r="CN260" t="s">
        <v>521</v>
      </c>
      <c r="CO260">
        <v>7.5</v>
      </c>
      <c r="CP260">
        <v>9</v>
      </c>
      <c r="CQ260" t="s">
        <v>525</v>
      </c>
      <c r="CR260" t="s">
        <v>585</v>
      </c>
      <c r="CS260" t="s">
        <v>39</v>
      </c>
    </row>
    <row r="261" spans="1:97" x14ac:dyDescent="0.35">
      <c r="A261" t="s">
        <v>92</v>
      </c>
      <c r="B261" t="s">
        <v>359</v>
      </c>
      <c r="C261">
        <v>523</v>
      </c>
      <c r="D261" s="5">
        <v>522</v>
      </c>
      <c r="E261">
        <v>2</v>
      </c>
      <c r="F261">
        <v>100</v>
      </c>
      <c r="G261">
        <v>48</v>
      </c>
      <c r="H261" t="b">
        <v>1</v>
      </c>
      <c r="I261">
        <v>5</v>
      </c>
      <c r="J261">
        <v>5</v>
      </c>
      <c r="K261" t="s">
        <v>1109</v>
      </c>
      <c r="L261">
        <v>0</v>
      </c>
      <c r="M261">
        <v>1</v>
      </c>
      <c r="N261" t="s">
        <v>1081</v>
      </c>
      <c r="O261">
        <v>2</v>
      </c>
      <c r="P261">
        <v>1</v>
      </c>
      <c r="Q261" t="s">
        <v>1005</v>
      </c>
      <c r="R261" t="s">
        <v>39</v>
      </c>
      <c r="S261">
        <v>1</v>
      </c>
      <c r="T261" t="s">
        <v>39</v>
      </c>
      <c r="U261" t="s">
        <v>784</v>
      </c>
      <c r="V261">
        <v>1</v>
      </c>
      <c r="W261">
        <v>1</v>
      </c>
      <c r="X261" t="s">
        <v>46</v>
      </c>
      <c r="Y261">
        <v>3</v>
      </c>
      <c r="Z261" t="s">
        <v>50</v>
      </c>
      <c r="AA261">
        <v>0</v>
      </c>
      <c r="AB261" t="s">
        <v>41</v>
      </c>
      <c r="AC261" t="s">
        <v>62</v>
      </c>
      <c r="AD261">
        <v>24.5</v>
      </c>
      <c r="AE261">
        <v>7.5</v>
      </c>
      <c r="AF261">
        <v>7</v>
      </c>
      <c r="AG261" t="s">
        <v>52</v>
      </c>
      <c r="AH261" t="s">
        <v>57</v>
      </c>
      <c r="AI261" t="s">
        <v>52</v>
      </c>
      <c r="AJ261">
        <v>3</v>
      </c>
      <c r="AK261">
        <v>4</v>
      </c>
      <c r="AL261">
        <v>1</v>
      </c>
      <c r="AM261">
        <v>8</v>
      </c>
      <c r="AN261" t="s">
        <v>58</v>
      </c>
      <c r="AO261">
        <v>-1</v>
      </c>
      <c r="AP261">
        <v>2</v>
      </c>
      <c r="AR261" s="9">
        <v>43904.731435185182</v>
      </c>
      <c r="AS261">
        <v>100</v>
      </c>
      <c r="AT261" t="s">
        <v>514</v>
      </c>
      <c r="AU261" t="s">
        <v>57</v>
      </c>
      <c r="AV261">
        <v>4</v>
      </c>
      <c r="AW261" t="s">
        <v>57</v>
      </c>
      <c r="AX261">
        <v>4</v>
      </c>
      <c r="AY261" t="s">
        <v>57</v>
      </c>
      <c r="AZ261">
        <v>0</v>
      </c>
      <c r="BA261">
        <v>8</v>
      </c>
      <c r="BB261" t="s">
        <v>65</v>
      </c>
      <c r="BC261">
        <v>1</v>
      </c>
      <c r="BD261">
        <v>4</v>
      </c>
      <c r="BE261" t="s">
        <v>39</v>
      </c>
      <c r="BF261">
        <v>1</v>
      </c>
      <c r="BG261">
        <v>0</v>
      </c>
      <c r="BH261">
        <v>0</v>
      </c>
      <c r="BI261">
        <v>1</v>
      </c>
      <c r="BJ261" t="s">
        <v>562</v>
      </c>
      <c r="BK261" t="s">
        <v>563</v>
      </c>
      <c r="BL261" t="s">
        <v>562</v>
      </c>
      <c r="BM261" t="s">
        <v>563</v>
      </c>
      <c r="BN261" s="5">
        <v>1</v>
      </c>
      <c r="BO261" t="s">
        <v>41</v>
      </c>
      <c r="BP261" t="s">
        <v>606</v>
      </c>
      <c r="BQ261">
        <v>24.5</v>
      </c>
      <c r="BR261">
        <v>5.5</v>
      </c>
      <c r="BS261">
        <v>100</v>
      </c>
      <c r="BT261">
        <v>0</v>
      </c>
      <c r="BU261">
        <v>0</v>
      </c>
      <c r="BV261" t="s">
        <v>542</v>
      </c>
      <c r="BW261">
        <v>1995</v>
      </c>
      <c r="BX261">
        <v>1</v>
      </c>
      <c r="BY261">
        <v>25</v>
      </c>
      <c r="BZ261" t="s">
        <v>1075</v>
      </c>
      <c r="CA261" t="s">
        <v>569</v>
      </c>
      <c r="CB261">
        <v>1</v>
      </c>
      <c r="CC261" t="s">
        <v>590</v>
      </c>
      <c r="CD261">
        <v>1</v>
      </c>
      <c r="CE261" t="s">
        <v>554</v>
      </c>
      <c r="CF261">
        <v>1</v>
      </c>
      <c r="CG261" t="s">
        <v>571</v>
      </c>
      <c r="CH261">
        <v>2</v>
      </c>
      <c r="CI261" t="s">
        <v>556</v>
      </c>
      <c r="CJ261">
        <v>2</v>
      </c>
      <c r="CK261" t="s">
        <v>650</v>
      </c>
      <c r="CL261" t="s">
        <v>578</v>
      </c>
      <c r="CM261">
        <v>1</v>
      </c>
      <c r="CN261" t="s">
        <v>521</v>
      </c>
      <c r="CO261">
        <v>7.5</v>
      </c>
      <c r="CP261">
        <v>7</v>
      </c>
      <c r="CQ261" t="s">
        <v>520</v>
      </c>
      <c r="CR261" t="s">
        <v>585</v>
      </c>
      <c r="CS261" t="s">
        <v>39</v>
      </c>
    </row>
    <row r="262" spans="1:97" x14ac:dyDescent="0.35">
      <c r="A262" t="s">
        <v>86</v>
      </c>
      <c r="B262" t="s">
        <v>225</v>
      </c>
      <c r="C262">
        <v>531</v>
      </c>
      <c r="D262" s="5">
        <v>516</v>
      </c>
      <c r="E262">
        <v>2</v>
      </c>
      <c r="F262">
        <v>100</v>
      </c>
      <c r="G262">
        <v>873</v>
      </c>
      <c r="H262" t="b">
        <v>1</v>
      </c>
      <c r="I262">
        <v>5</v>
      </c>
      <c r="J262">
        <v>5</v>
      </c>
      <c r="K262" t="s">
        <v>1145</v>
      </c>
      <c r="L262">
        <v>1</v>
      </c>
      <c r="M262">
        <v>1</v>
      </c>
      <c r="O262">
        <v>1</v>
      </c>
      <c r="P262">
        <v>1</v>
      </c>
      <c r="Q262" t="s">
        <v>1006</v>
      </c>
      <c r="R262" t="s">
        <v>50</v>
      </c>
      <c r="S262">
        <v>0</v>
      </c>
      <c r="U262" t="s">
        <v>785</v>
      </c>
      <c r="V262">
        <v>0</v>
      </c>
      <c r="W262">
        <v>0</v>
      </c>
      <c r="Z262" t="s">
        <v>39</v>
      </c>
      <c r="AA262">
        <v>1</v>
      </c>
      <c r="AB262" t="s">
        <v>41</v>
      </c>
      <c r="AC262" t="s">
        <v>48</v>
      </c>
      <c r="AD262">
        <v>24.5</v>
      </c>
      <c r="AE262">
        <v>8.5</v>
      </c>
      <c r="AF262">
        <v>8</v>
      </c>
      <c r="AG262" t="s">
        <v>49</v>
      </c>
      <c r="AH262" t="s">
        <v>57</v>
      </c>
      <c r="AI262" t="s">
        <v>43</v>
      </c>
      <c r="AJ262">
        <v>2</v>
      </c>
      <c r="AK262">
        <v>4</v>
      </c>
      <c r="AL262">
        <v>4</v>
      </c>
      <c r="AM262">
        <v>10</v>
      </c>
      <c r="AN262" t="s">
        <v>64</v>
      </c>
      <c r="AO262">
        <v>-2</v>
      </c>
      <c r="AP262">
        <v>1</v>
      </c>
      <c r="AR262" s="9" t="s">
        <v>515</v>
      </c>
      <c r="AS262" t="s">
        <v>515</v>
      </c>
      <c r="AT262" t="s">
        <v>515</v>
      </c>
      <c r="AU262" t="s">
        <v>49</v>
      </c>
      <c r="AV262">
        <v>2</v>
      </c>
      <c r="AW262" t="s">
        <v>57</v>
      </c>
      <c r="AX262">
        <v>4</v>
      </c>
      <c r="AY262" t="s">
        <v>43</v>
      </c>
      <c r="AZ262">
        <v>0</v>
      </c>
      <c r="BA262">
        <v>6</v>
      </c>
      <c r="BB262" t="s">
        <v>64</v>
      </c>
      <c r="BC262">
        <v>-2</v>
      </c>
      <c r="BD262">
        <v>1</v>
      </c>
      <c r="BG262">
        <v>1</v>
      </c>
      <c r="BH262">
        <v>1</v>
      </c>
      <c r="BI262">
        <v>3</v>
      </c>
      <c r="BJ262" t="s">
        <v>587</v>
      </c>
      <c r="BK262" t="s">
        <v>588</v>
      </c>
      <c r="BL262" t="s">
        <v>587</v>
      </c>
      <c r="BM262" t="s">
        <v>588</v>
      </c>
      <c r="BN262">
        <v>4</v>
      </c>
      <c r="BO262" t="s">
        <v>41</v>
      </c>
      <c r="BP262" t="s">
        <v>583</v>
      </c>
      <c r="BQ262">
        <v>24.5</v>
      </c>
      <c r="BR262">
        <v>1.5</v>
      </c>
      <c r="BS262">
        <v>30</v>
      </c>
      <c r="BT262">
        <v>1</v>
      </c>
      <c r="BU262">
        <v>1</v>
      </c>
      <c r="BV262" t="s">
        <v>542</v>
      </c>
      <c r="BW262">
        <v>1983</v>
      </c>
      <c r="BX262">
        <v>1</v>
      </c>
      <c r="BY262">
        <v>37</v>
      </c>
      <c r="BZ262" t="s">
        <v>1077</v>
      </c>
      <c r="CA262" t="s">
        <v>589</v>
      </c>
      <c r="CB262">
        <v>3</v>
      </c>
      <c r="CC262" t="s">
        <v>590</v>
      </c>
      <c r="CD262">
        <v>1</v>
      </c>
      <c r="CE262" t="s">
        <v>554</v>
      </c>
      <c r="CF262">
        <v>1</v>
      </c>
      <c r="CG262" t="s">
        <v>555</v>
      </c>
      <c r="CH262">
        <v>3</v>
      </c>
      <c r="CI262" t="s">
        <v>556</v>
      </c>
      <c r="CJ262">
        <v>2</v>
      </c>
      <c r="CK262" t="s">
        <v>591</v>
      </c>
      <c r="CL262" t="s">
        <v>592</v>
      </c>
      <c r="CM262">
        <v>3</v>
      </c>
      <c r="CN262" t="s">
        <v>56</v>
      </c>
      <c r="CO262">
        <v>4.5</v>
      </c>
      <c r="CP262">
        <v>4</v>
      </c>
      <c r="CQ262" t="s">
        <v>523</v>
      </c>
      <c r="CR262" t="s">
        <v>561</v>
      </c>
      <c r="CS262" t="s">
        <v>39</v>
      </c>
    </row>
    <row r="263" spans="1:97" x14ac:dyDescent="0.35">
      <c r="A263" t="s">
        <v>86</v>
      </c>
      <c r="B263" t="s">
        <v>360</v>
      </c>
      <c r="C263">
        <v>532</v>
      </c>
      <c r="D263" s="5">
        <v>530</v>
      </c>
      <c r="E263">
        <v>2</v>
      </c>
      <c r="F263">
        <v>100</v>
      </c>
      <c r="G263">
        <v>111</v>
      </c>
      <c r="H263" t="b">
        <v>1</v>
      </c>
      <c r="I263">
        <v>5</v>
      </c>
      <c r="J263">
        <v>5</v>
      </c>
      <c r="K263" t="s">
        <v>1147</v>
      </c>
      <c r="L263">
        <v>1</v>
      </c>
      <c r="M263">
        <v>1</v>
      </c>
      <c r="N263" t="s">
        <v>1081</v>
      </c>
      <c r="O263">
        <v>1</v>
      </c>
      <c r="P263">
        <v>1</v>
      </c>
      <c r="Q263" t="s">
        <v>1006</v>
      </c>
      <c r="R263" t="s">
        <v>39</v>
      </c>
      <c r="S263">
        <v>1</v>
      </c>
      <c r="T263" t="s">
        <v>39</v>
      </c>
      <c r="U263" t="s">
        <v>784</v>
      </c>
      <c r="V263">
        <v>1</v>
      </c>
      <c r="W263">
        <v>1</v>
      </c>
      <c r="X263" t="s">
        <v>46</v>
      </c>
      <c r="Y263">
        <v>3</v>
      </c>
      <c r="Z263" t="s">
        <v>50</v>
      </c>
      <c r="AA263">
        <v>0</v>
      </c>
      <c r="AB263" t="s">
        <v>41</v>
      </c>
      <c r="AC263" t="s">
        <v>62</v>
      </c>
      <c r="AD263">
        <v>24.5</v>
      </c>
      <c r="AE263">
        <v>7.5</v>
      </c>
      <c r="AF263">
        <v>7</v>
      </c>
      <c r="AG263" t="s">
        <v>49</v>
      </c>
      <c r="AH263" t="s">
        <v>44</v>
      </c>
      <c r="AI263" t="s">
        <v>52</v>
      </c>
      <c r="AJ263">
        <v>2</v>
      </c>
      <c r="AK263">
        <v>1</v>
      </c>
      <c r="AL263">
        <v>1</v>
      </c>
      <c r="AM263">
        <v>4</v>
      </c>
      <c r="AN263" t="s">
        <v>65</v>
      </c>
      <c r="AO263">
        <v>1</v>
      </c>
      <c r="AP263">
        <v>4</v>
      </c>
      <c r="AR263" s="9">
        <v>43905.763043981482</v>
      </c>
      <c r="AS263">
        <v>100</v>
      </c>
      <c r="AT263" t="s">
        <v>514</v>
      </c>
      <c r="AU263" t="s">
        <v>52</v>
      </c>
      <c r="AV263">
        <v>3</v>
      </c>
      <c r="AW263" t="s">
        <v>44</v>
      </c>
      <c r="AX263">
        <v>1</v>
      </c>
      <c r="AY263" t="s">
        <v>57</v>
      </c>
      <c r="AZ263">
        <v>0</v>
      </c>
      <c r="BA263">
        <v>4</v>
      </c>
      <c r="BB263" t="s">
        <v>61</v>
      </c>
      <c r="BC263">
        <v>0</v>
      </c>
      <c r="BD263">
        <v>3</v>
      </c>
      <c r="BE263" t="s">
        <v>39</v>
      </c>
      <c r="BF263">
        <v>1</v>
      </c>
      <c r="BG263">
        <v>0</v>
      </c>
      <c r="BH263">
        <v>0</v>
      </c>
      <c r="BI263">
        <v>3</v>
      </c>
      <c r="BJ263" t="s">
        <v>581</v>
      </c>
      <c r="BK263" t="s">
        <v>582</v>
      </c>
      <c r="BL263" t="s">
        <v>581</v>
      </c>
      <c r="BM263" t="s">
        <v>582</v>
      </c>
      <c r="BN263" s="5">
        <v>3</v>
      </c>
      <c r="BO263" t="s">
        <v>559</v>
      </c>
      <c r="BP263" t="s">
        <v>583</v>
      </c>
      <c r="BQ263">
        <v>22.5</v>
      </c>
      <c r="BR263">
        <v>1.5</v>
      </c>
      <c r="BS263">
        <v>42</v>
      </c>
      <c r="BT263">
        <v>0</v>
      </c>
      <c r="BU263">
        <v>0</v>
      </c>
      <c r="BV263" t="s">
        <v>542</v>
      </c>
      <c r="BW263">
        <v>1986</v>
      </c>
      <c r="BX263">
        <v>1</v>
      </c>
      <c r="BY263">
        <v>34</v>
      </c>
      <c r="BZ263" t="s">
        <v>1076</v>
      </c>
      <c r="CA263" t="s">
        <v>569</v>
      </c>
      <c r="CB263">
        <v>1</v>
      </c>
      <c r="CC263" t="s">
        <v>590</v>
      </c>
      <c r="CD263">
        <v>1</v>
      </c>
      <c r="CE263" t="s">
        <v>570</v>
      </c>
      <c r="CF263">
        <v>2</v>
      </c>
      <c r="CG263" t="s">
        <v>571</v>
      </c>
      <c r="CH263">
        <v>2</v>
      </c>
      <c r="CI263" t="s">
        <v>598</v>
      </c>
      <c r="CJ263">
        <v>1</v>
      </c>
      <c r="CK263" t="s">
        <v>599</v>
      </c>
      <c r="CL263" t="s">
        <v>558</v>
      </c>
      <c r="CM263">
        <v>1</v>
      </c>
      <c r="CN263" t="s">
        <v>521</v>
      </c>
      <c r="CO263">
        <v>7.5</v>
      </c>
      <c r="CP263">
        <v>9</v>
      </c>
      <c r="CQ263" t="s">
        <v>525</v>
      </c>
      <c r="CR263" t="s">
        <v>574</v>
      </c>
      <c r="CS263" t="s">
        <v>39</v>
      </c>
    </row>
    <row r="264" spans="1:97" x14ac:dyDescent="0.35">
      <c r="A264" t="s">
        <v>92</v>
      </c>
      <c r="B264" t="s">
        <v>269</v>
      </c>
      <c r="C264">
        <v>628</v>
      </c>
      <c r="D264" s="5">
        <v>627</v>
      </c>
      <c r="E264">
        <v>2</v>
      </c>
      <c r="F264">
        <v>100</v>
      </c>
      <c r="G264">
        <v>44</v>
      </c>
      <c r="H264" t="b">
        <v>1</v>
      </c>
      <c r="I264">
        <v>5</v>
      </c>
      <c r="J264">
        <v>3</v>
      </c>
      <c r="K264" t="s">
        <v>1146</v>
      </c>
      <c r="L264">
        <v>0</v>
      </c>
      <c r="M264">
        <v>1</v>
      </c>
      <c r="O264">
        <v>2</v>
      </c>
      <c r="P264">
        <v>1</v>
      </c>
      <c r="Q264" t="s">
        <v>1005</v>
      </c>
      <c r="R264" t="s">
        <v>39</v>
      </c>
      <c r="S264">
        <v>1</v>
      </c>
      <c r="T264" t="s">
        <v>39</v>
      </c>
      <c r="U264" t="s">
        <v>784</v>
      </c>
      <c r="V264">
        <v>0</v>
      </c>
      <c r="W264">
        <v>1</v>
      </c>
      <c r="X264" t="s">
        <v>46</v>
      </c>
      <c r="Y264">
        <v>3</v>
      </c>
      <c r="Z264" t="s">
        <v>39</v>
      </c>
      <c r="AA264">
        <v>1</v>
      </c>
      <c r="AB264" t="s">
        <v>41</v>
      </c>
      <c r="AC264" t="s">
        <v>48</v>
      </c>
      <c r="AD264">
        <v>24.5</v>
      </c>
      <c r="AE264">
        <v>8.5</v>
      </c>
      <c r="AF264">
        <v>8</v>
      </c>
      <c r="AG264" t="s">
        <v>57</v>
      </c>
      <c r="AH264" t="s">
        <v>57</v>
      </c>
      <c r="AI264" t="s">
        <v>57</v>
      </c>
      <c r="AJ264">
        <v>4</v>
      </c>
      <c r="AK264">
        <v>4</v>
      </c>
      <c r="AL264">
        <v>0</v>
      </c>
      <c r="AM264">
        <v>8</v>
      </c>
      <c r="AN264" t="s">
        <v>64</v>
      </c>
      <c r="AO264">
        <v>-2</v>
      </c>
      <c r="AP264">
        <v>1</v>
      </c>
      <c r="AR264" s="9">
        <v>43904.720567129632</v>
      </c>
      <c r="AS264">
        <v>100</v>
      </c>
      <c r="AT264" t="s">
        <v>514</v>
      </c>
      <c r="AU264" t="s">
        <v>57</v>
      </c>
      <c r="AV264">
        <v>4</v>
      </c>
      <c r="AW264" t="s">
        <v>57</v>
      </c>
      <c r="AX264">
        <v>4</v>
      </c>
      <c r="AY264" t="s">
        <v>52</v>
      </c>
      <c r="AZ264">
        <v>1</v>
      </c>
      <c r="BA264">
        <v>9</v>
      </c>
      <c r="BB264" t="s">
        <v>45</v>
      </c>
      <c r="BC264">
        <v>2</v>
      </c>
      <c r="BD264">
        <v>5</v>
      </c>
      <c r="BE264" t="s">
        <v>39</v>
      </c>
      <c r="BF264">
        <v>1</v>
      </c>
      <c r="BG264">
        <v>0</v>
      </c>
      <c r="BH264">
        <v>0</v>
      </c>
      <c r="BI264">
        <v>3</v>
      </c>
      <c r="BJ264" t="s">
        <v>581</v>
      </c>
      <c r="BK264" t="s">
        <v>582</v>
      </c>
      <c r="BL264" t="s">
        <v>581</v>
      </c>
      <c r="BM264" t="s">
        <v>582</v>
      </c>
      <c r="BN264" s="5">
        <v>3</v>
      </c>
      <c r="BO264" t="s">
        <v>594</v>
      </c>
      <c r="BP264" t="s">
        <v>583</v>
      </c>
      <c r="BQ264">
        <v>23.5</v>
      </c>
      <c r="BR264">
        <v>1.5</v>
      </c>
      <c r="BS264">
        <v>33</v>
      </c>
      <c r="BT264">
        <v>0</v>
      </c>
      <c r="BU264">
        <v>0</v>
      </c>
      <c r="BV264" t="s">
        <v>568</v>
      </c>
      <c r="BW264">
        <v>1988</v>
      </c>
      <c r="BX264">
        <v>0</v>
      </c>
      <c r="BY264">
        <v>32</v>
      </c>
      <c r="BZ264" t="s">
        <v>1076</v>
      </c>
      <c r="CA264" t="s">
        <v>595</v>
      </c>
      <c r="CB264">
        <v>2</v>
      </c>
      <c r="CC264" t="s">
        <v>553</v>
      </c>
      <c r="CD264">
        <v>2</v>
      </c>
      <c r="CE264" t="s">
        <v>554</v>
      </c>
      <c r="CF264">
        <v>1</v>
      </c>
      <c r="CG264" t="s">
        <v>576</v>
      </c>
      <c r="CH264">
        <v>1</v>
      </c>
      <c r="CI264" t="s">
        <v>556</v>
      </c>
      <c r="CJ264">
        <v>2</v>
      </c>
      <c r="CK264" t="s">
        <v>596</v>
      </c>
      <c r="CL264" t="s">
        <v>573</v>
      </c>
      <c r="CM264">
        <v>0</v>
      </c>
      <c r="CN264" t="s">
        <v>521</v>
      </c>
      <c r="CO264">
        <v>7.5</v>
      </c>
      <c r="CP264">
        <v>8</v>
      </c>
      <c r="CQ264" t="s">
        <v>525</v>
      </c>
      <c r="CR264" t="s">
        <v>574</v>
      </c>
      <c r="CS264" t="s">
        <v>39</v>
      </c>
    </row>
    <row r="265" spans="1:97" x14ac:dyDescent="0.35">
      <c r="A265" t="s">
        <v>86</v>
      </c>
      <c r="B265" t="s">
        <v>361</v>
      </c>
      <c r="C265">
        <v>644</v>
      </c>
      <c r="D265" s="5">
        <v>643</v>
      </c>
      <c r="E265">
        <v>2</v>
      </c>
      <c r="F265">
        <v>100</v>
      </c>
      <c r="G265">
        <v>44</v>
      </c>
      <c r="H265" t="b">
        <v>1</v>
      </c>
      <c r="I265">
        <v>5</v>
      </c>
      <c r="J265">
        <v>5</v>
      </c>
      <c r="K265" t="s">
        <v>1148</v>
      </c>
      <c r="L265">
        <v>1</v>
      </c>
      <c r="M265">
        <v>1</v>
      </c>
      <c r="N265" t="s">
        <v>1081</v>
      </c>
      <c r="O265">
        <v>1</v>
      </c>
      <c r="P265">
        <v>1</v>
      </c>
      <c r="Q265" t="s">
        <v>1006</v>
      </c>
      <c r="R265" t="s">
        <v>39</v>
      </c>
      <c r="S265">
        <v>1</v>
      </c>
      <c r="T265" t="s">
        <v>39</v>
      </c>
      <c r="U265" t="s">
        <v>784</v>
      </c>
      <c r="V265">
        <v>1</v>
      </c>
      <c r="W265">
        <v>1</v>
      </c>
      <c r="X265" t="s">
        <v>59</v>
      </c>
      <c r="Y265">
        <v>2</v>
      </c>
      <c r="Z265" t="s">
        <v>50</v>
      </c>
      <c r="AA265">
        <v>0</v>
      </c>
      <c r="AB265" t="s">
        <v>41</v>
      </c>
      <c r="AC265" t="s">
        <v>48</v>
      </c>
      <c r="AD265">
        <v>24.5</v>
      </c>
      <c r="AE265">
        <v>8.5</v>
      </c>
      <c r="AF265">
        <v>8</v>
      </c>
      <c r="AG265" t="s">
        <v>57</v>
      </c>
      <c r="AH265" t="s">
        <v>57</v>
      </c>
      <c r="AI265" t="s">
        <v>57</v>
      </c>
      <c r="AJ265">
        <v>4</v>
      </c>
      <c r="AK265">
        <v>4</v>
      </c>
      <c r="AL265">
        <v>0</v>
      </c>
      <c r="AM265">
        <v>8</v>
      </c>
      <c r="AN265" t="s">
        <v>61</v>
      </c>
      <c r="AO265">
        <v>0</v>
      </c>
      <c r="AP265">
        <v>3</v>
      </c>
      <c r="AR265" s="9">
        <v>43904.795185185183</v>
      </c>
      <c r="AS265">
        <v>100</v>
      </c>
      <c r="AT265" t="s">
        <v>514</v>
      </c>
      <c r="AU265" t="s">
        <v>57</v>
      </c>
      <c r="AV265">
        <v>4</v>
      </c>
      <c r="AW265" t="s">
        <v>57</v>
      </c>
      <c r="AX265">
        <v>4</v>
      </c>
      <c r="AY265" t="s">
        <v>49</v>
      </c>
      <c r="AZ265">
        <v>2</v>
      </c>
      <c r="BA265">
        <v>10</v>
      </c>
      <c r="BB265" t="s">
        <v>45</v>
      </c>
      <c r="BC265">
        <v>2</v>
      </c>
      <c r="BD265">
        <v>5</v>
      </c>
      <c r="BE265" t="s">
        <v>39</v>
      </c>
      <c r="BF265">
        <v>1</v>
      </c>
      <c r="BG265">
        <v>0</v>
      </c>
      <c r="BH265">
        <v>0</v>
      </c>
      <c r="BI265">
        <v>3</v>
      </c>
      <c r="BJ265" t="s">
        <v>581</v>
      </c>
      <c r="BK265" t="s">
        <v>582</v>
      </c>
      <c r="BL265" t="s">
        <v>581</v>
      </c>
      <c r="BM265" t="s">
        <v>582</v>
      </c>
      <c r="BN265" s="5">
        <v>3</v>
      </c>
      <c r="BO265" t="s">
        <v>594</v>
      </c>
      <c r="BP265" t="s">
        <v>583</v>
      </c>
      <c r="BQ265">
        <v>23.5</v>
      </c>
      <c r="BR265">
        <v>1.5</v>
      </c>
      <c r="BS265">
        <v>33</v>
      </c>
      <c r="BT265">
        <v>0</v>
      </c>
      <c r="BU265">
        <v>0</v>
      </c>
      <c r="BV265" t="s">
        <v>568</v>
      </c>
      <c r="BW265">
        <v>1996</v>
      </c>
      <c r="BX265">
        <v>0</v>
      </c>
      <c r="BY265">
        <v>24</v>
      </c>
      <c r="BZ265" t="s">
        <v>1075</v>
      </c>
      <c r="CA265" t="s">
        <v>569</v>
      </c>
      <c r="CB265">
        <v>1</v>
      </c>
      <c r="CC265" t="s">
        <v>553</v>
      </c>
      <c r="CD265">
        <v>2</v>
      </c>
      <c r="CE265" t="s">
        <v>601</v>
      </c>
      <c r="CF265">
        <v>3</v>
      </c>
      <c r="CG265" t="s">
        <v>576</v>
      </c>
      <c r="CH265">
        <v>1</v>
      </c>
      <c r="CI265" t="s">
        <v>556</v>
      </c>
      <c r="CJ265">
        <v>2</v>
      </c>
      <c r="CK265" t="s">
        <v>602</v>
      </c>
      <c r="CL265" t="s">
        <v>558</v>
      </c>
      <c r="CM265">
        <v>1</v>
      </c>
      <c r="CN265" t="s">
        <v>521</v>
      </c>
      <c r="CO265">
        <v>7.5</v>
      </c>
      <c r="CP265">
        <v>8</v>
      </c>
      <c r="CQ265" t="s">
        <v>525</v>
      </c>
      <c r="CR265" t="s">
        <v>561</v>
      </c>
      <c r="CS265" t="s">
        <v>39</v>
      </c>
    </row>
    <row r="266" spans="1:97" x14ac:dyDescent="0.35">
      <c r="A266" t="s">
        <v>86</v>
      </c>
      <c r="B266" t="s">
        <v>180</v>
      </c>
      <c r="C266">
        <v>648</v>
      </c>
      <c r="D266" s="5">
        <v>647</v>
      </c>
      <c r="E266">
        <v>2</v>
      </c>
      <c r="F266">
        <v>100</v>
      </c>
      <c r="G266">
        <v>67</v>
      </c>
      <c r="H266" t="b">
        <v>1</v>
      </c>
      <c r="I266">
        <v>5</v>
      </c>
      <c r="J266">
        <v>5</v>
      </c>
      <c r="K266" t="s">
        <v>1092</v>
      </c>
      <c r="L266">
        <v>1</v>
      </c>
      <c r="M266">
        <v>1</v>
      </c>
      <c r="N266" t="s">
        <v>1081</v>
      </c>
      <c r="O266">
        <v>1</v>
      </c>
      <c r="P266">
        <v>1</v>
      </c>
      <c r="Q266" t="s">
        <v>1006</v>
      </c>
      <c r="R266" t="s">
        <v>39</v>
      </c>
      <c r="S266">
        <v>1</v>
      </c>
      <c r="T266" t="s">
        <v>39</v>
      </c>
      <c r="U266" t="s">
        <v>784</v>
      </c>
      <c r="V266">
        <v>1</v>
      </c>
      <c r="W266">
        <v>1</v>
      </c>
      <c r="X266" t="s">
        <v>46</v>
      </c>
      <c r="Y266">
        <v>3</v>
      </c>
      <c r="Z266" t="s">
        <v>50</v>
      </c>
      <c r="AA266">
        <v>0</v>
      </c>
      <c r="AB266" t="s">
        <v>41</v>
      </c>
      <c r="AC266" t="s">
        <v>48</v>
      </c>
      <c r="AD266">
        <v>24.5</v>
      </c>
      <c r="AE266">
        <v>8.5</v>
      </c>
      <c r="AF266">
        <v>8</v>
      </c>
      <c r="AG266" t="s">
        <v>57</v>
      </c>
      <c r="AH266" t="s">
        <v>57</v>
      </c>
      <c r="AI266" t="s">
        <v>57</v>
      </c>
      <c r="AJ266">
        <v>4</v>
      </c>
      <c r="AK266">
        <v>4</v>
      </c>
      <c r="AL266">
        <v>0</v>
      </c>
      <c r="AM266">
        <v>8</v>
      </c>
      <c r="AN266" t="s">
        <v>45</v>
      </c>
      <c r="AO266">
        <v>2</v>
      </c>
      <c r="AP266">
        <v>5</v>
      </c>
      <c r="AR266" s="9">
        <v>43904.794409722221</v>
      </c>
      <c r="AS266">
        <v>100</v>
      </c>
      <c r="AT266" t="s">
        <v>514</v>
      </c>
      <c r="AU266" t="s">
        <v>52</v>
      </c>
      <c r="AV266">
        <v>3</v>
      </c>
      <c r="AW266" t="s">
        <v>57</v>
      </c>
      <c r="AX266">
        <v>4</v>
      </c>
      <c r="AY266" t="s">
        <v>57</v>
      </c>
      <c r="AZ266">
        <v>0</v>
      </c>
      <c r="BA266">
        <v>7</v>
      </c>
      <c r="BB266" t="s">
        <v>65</v>
      </c>
      <c r="BC266">
        <v>1</v>
      </c>
      <c r="BD266">
        <v>4</v>
      </c>
      <c r="BE266" t="s">
        <v>39</v>
      </c>
      <c r="BF266">
        <v>1</v>
      </c>
      <c r="BG266">
        <v>0</v>
      </c>
      <c r="BH266">
        <v>0</v>
      </c>
      <c r="BI266">
        <v>3</v>
      </c>
      <c r="BJ266" t="s">
        <v>581</v>
      </c>
      <c r="BK266" t="s">
        <v>582</v>
      </c>
      <c r="BL266" t="s">
        <v>581</v>
      </c>
      <c r="BM266" t="s">
        <v>582</v>
      </c>
      <c r="BN266" s="5">
        <v>3</v>
      </c>
      <c r="BO266" t="s">
        <v>594</v>
      </c>
      <c r="BP266" t="s">
        <v>583</v>
      </c>
      <c r="BQ266">
        <v>23.5</v>
      </c>
      <c r="BR266">
        <v>1.5</v>
      </c>
      <c r="BS266">
        <v>33</v>
      </c>
      <c r="BT266">
        <v>0</v>
      </c>
      <c r="BU266">
        <v>0</v>
      </c>
      <c r="BV266" t="s">
        <v>568</v>
      </c>
      <c r="BW266">
        <v>1995</v>
      </c>
      <c r="BX266">
        <v>0</v>
      </c>
      <c r="BY266">
        <v>25</v>
      </c>
      <c r="BZ266" t="s">
        <v>1075</v>
      </c>
      <c r="CA266" t="s">
        <v>569</v>
      </c>
      <c r="CB266">
        <v>1</v>
      </c>
      <c r="CC266" t="s">
        <v>553</v>
      </c>
      <c r="CD266">
        <v>2</v>
      </c>
      <c r="CE266" t="s">
        <v>554</v>
      </c>
      <c r="CF266">
        <v>1</v>
      </c>
      <c r="CG266" t="s">
        <v>571</v>
      </c>
      <c r="CH266">
        <v>2</v>
      </c>
      <c r="CI266" t="s">
        <v>556</v>
      </c>
      <c r="CJ266">
        <v>2</v>
      </c>
      <c r="CK266" t="s">
        <v>609</v>
      </c>
      <c r="CL266" t="s">
        <v>578</v>
      </c>
      <c r="CM266">
        <v>1</v>
      </c>
      <c r="CN266" t="s">
        <v>521</v>
      </c>
      <c r="CO266">
        <v>7.5</v>
      </c>
      <c r="CP266">
        <v>8</v>
      </c>
      <c r="CQ266" t="s">
        <v>520</v>
      </c>
      <c r="CR266" t="s">
        <v>579</v>
      </c>
      <c r="CS266" t="s">
        <v>39</v>
      </c>
    </row>
    <row r="267" spans="1:97" x14ac:dyDescent="0.35">
      <c r="A267" t="s">
        <v>92</v>
      </c>
      <c r="B267" t="s">
        <v>183</v>
      </c>
      <c r="C267">
        <v>703</v>
      </c>
      <c r="D267" s="5">
        <v>703</v>
      </c>
      <c r="E267">
        <v>2</v>
      </c>
      <c r="F267">
        <v>100</v>
      </c>
      <c r="G267">
        <v>51</v>
      </c>
      <c r="H267" t="b">
        <v>1</v>
      </c>
      <c r="I267">
        <v>5</v>
      </c>
      <c r="J267">
        <v>1</v>
      </c>
      <c r="K267" t="s">
        <v>1102</v>
      </c>
      <c r="L267">
        <v>0</v>
      </c>
      <c r="M267">
        <v>1</v>
      </c>
      <c r="O267">
        <v>2</v>
      </c>
      <c r="P267">
        <v>1</v>
      </c>
      <c r="Q267" t="s">
        <v>1005</v>
      </c>
      <c r="R267" t="s">
        <v>50</v>
      </c>
      <c r="S267">
        <v>0</v>
      </c>
      <c r="U267" t="s">
        <v>785</v>
      </c>
      <c r="V267">
        <v>0</v>
      </c>
      <c r="W267">
        <v>0</v>
      </c>
      <c r="Z267" t="s">
        <v>39</v>
      </c>
      <c r="AA267">
        <v>1</v>
      </c>
      <c r="AB267" t="s">
        <v>47</v>
      </c>
      <c r="AC267" t="s">
        <v>51</v>
      </c>
      <c r="AD267">
        <v>23.5</v>
      </c>
      <c r="AE267">
        <v>6.5</v>
      </c>
      <c r="AF267">
        <v>7</v>
      </c>
      <c r="AG267" t="s">
        <v>57</v>
      </c>
      <c r="AH267" t="s">
        <v>57</v>
      </c>
      <c r="AI267" t="s">
        <v>57</v>
      </c>
      <c r="AJ267">
        <v>4</v>
      </c>
      <c r="AK267">
        <v>4</v>
      </c>
      <c r="AL267">
        <v>0</v>
      </c>
      <c r="AM267">
        <v>8</v>
      </c>
      <c r="AN267" t="s">
        <v>58</v>
      </c>
      <c r="AO267">
        <v>-1</v>
      </c>
      <c r="AP267">
        <v>2</v>
      </c>
      <c r="AR267" s="9">
        <v>43904.906215277777</v>
      </c>
      <c r="AS267">
        <v>40</v>
      </c>
      <c r="AT267" t="s">
        <v>516</v>
      </c>
      <c r="AU267" t="s">
        <v>57</v>
      </c>
      <c r="AV267">
        <v>4</v>
      </c>
      <c r="AW267" t="s">
        <v>57</v>
      </c>
      <c r="AX267">
        <v>4</v>
      </c>
      <c r="AY267" t="s">
        <v>57</v>
      </c>
      <c r="AZ267">
        <v>4</v>
      </c>
      <c r="BA267">
        <v>12</v>
      </c>
      <c r="BB267" t="s">
        <v>61</v>
      </c>
      <c r="BC267">
        <v>0</v>
      </c>
      <c r="BD267">
        <v>3</v>
      </c>
      <c r="BG267">
        <v>1</v>
      </c>
      <c r="BH267">
        <v>0</v>
      </c>
      <c r="BI267">
        <v>3</v>
      </c>
      <c r="BJ267" t="s">
        <v>630</v>
      </c>
      <c r="BK267" t="s">
        <v>582</v>
      </c>
      <c r="BL267" t="s">
        <v>630</v>
      </c>
      <c r="BM267" t="s">
        <v>582</v>
      </c>
      <c r="BN267" s="5">
        <v>3</v>
      </c>
      <c r="BO267" t="s">
        <v>594</v>
      </c>
      <c r="BP267" t="s">
        <v>583</v>
      </c>
      <c r="BQ267">
        <v>23.5</v>
      </c>
      <c r="BR267">
        <v>1.5</v>
      </c>
      <c r="BS267">
        <v>33</v>
      </c>
      <c r="BT267">
        <v>2</v>
      </c>
      <c r="BU267">
        <v>0</v>
      </c>
      <c r="BV267" t="s">
        <v>542</v>
      </c>
      <c r="BW267">
        <v>1973</v>
      </c>
      <c r="BX267">
        <v>1</v>
      </c>
      <c r="BY267">
        <v>47</v>
      </c>
      <c r="BZ267" t="s">
        <v>1078</v>
      </c>
      <c r="CA267" t="s">
        <v>552</v>
      </c>
      <c r="CB267">
        <v>4</v>
      </c>
      <c r="CC267" t="s">
        <v>590</v>
      </c>
      <c r="CD267">
        <v>1</v>
      </c>
      <c r="CE267" t="s">
        <v>554</v>
      </c>
      <c r="CF267">
        <v>1</v>
      </c>
      <c r="CG267" t="s">
        <v>576</v>
      </c>
      <c r="CH267">
        <v>1</v>
      </c>
      <c r="CI267" t="s">
        <v>556</v>
      </c>
      <c r="CJ267">
        <v>2</v>
      </c>
      <c r="CK267" t="s">
        <v>631</v>
      </c>
      <c r="CL267" t="s">
        <v>592</v>
      </c>
      <c r="CM267">
        <v>3</v>
      </c>
      <c r="CN267" t="s">
        <v>522</v>
      </c>
      <c r="CO267">
        <v>5.5</v>
      </c>
      <c r="CP267">
        <v>6</v>
      </c>
      <c r="CQ267" t="s">
        <v>523</v>
      </c>
      <c r="CR267" t="s">
        <v>585</v>
      </c>
      <c r="CS267" t="s">
        <v>39</v>
      </c>
    </row>
    <row r="268" spans="1:97" x14ac:dyDescent="0.35">
      <c r="A268" t="s">
        <v>86</v>
      </c>
      <c r="B268" t="s">
        <v>309</v>
      </c>
      <c r="C268">
        <v>710</v>
      </c>
      <c r="D268" s="5">
        <v>709</v>
      </c>
      <c r="E268">
        <v>2</v>
      </c>
      <c r="F268">
        <v>100</v>
      </c>
      <c r="G268">
        <v>51</v>
      </c>
      <c r="H268" t="b">
        <v>1</v>
      </c>
      <c r="I268">
        <v>5</v>
      </c>
      <c r="J268">
        <v>5</v>
      </c>
      <c r="K268" t="s">
        <v>1094</v>
      </c>
      <c r="L268">
        <v>1</v>
      </c>
      <c r="M268">
        <v>1</v>
      </c>
      <c r="N268" t="s">
        <v>1081</v>
      </c>
      <c r="O268">
        <v>1</v>
      </c>
      <c r="P268">
        <v>1</v>
      </c>
      <c r="Q268" t="s">
        <v>1006</v>
      </c>
      <c r="R268" t="s">
        <v>39</v>
      </c>
      <c r="S268">
        <v>1</v>
      </c>
      <c r="T268" t="s">
        <v>39</v>
      </c>
      <c r="U268" t="s">
        <v>784</v>
      </c>
      <c r="V268">
        <v>1</v>
      </c>
      <c r="W268">
        <v>1</v>
      </c>
      <c r="X268" t="s">
        <v>46</v>
      </c>
      <c r="Y268">
        <v>3</v>
      </c>
      <c r="Z268" t="s">
        <v>50</v>
      </c>
      <c r="AA268">
        <v>0</v>
      </c>
      <c r="AB268" t="s">
        <v>60</v>
      </c>
      <c r="AC268" t="s">
        <v>63</v>
      </c>
      <c r="AD268">
        <v>22.5</v>
      </c>
      <c r="AE268">
        <v>5.5</v>
      </c>
      <c r="AF268">
        <v>7</v>
      </c>
      <c r="AG268" t="s">
        <v>57</v>
      </c>
      <c r="AH268" t="s">
        <v>57</v>
      </c>
      <c r="AI268" t="s">
        <v>57</v>
      </c>
      <c r="AJ268">
        <v>4</v>
      </c>
      <c r="AK268">
        <v>4</v>
      </c>
      <c r="AL268">
        <v>0</v>
      </c>
      <c r="AM268">
        <v>8</v>
      </c>
      <c r="AN268" t="s">
        <v>65</v>
      </c>
      <c r="AO268">
        <v>1</v>
      </c>
      <c r="AP268">
        <v>4</v>
      </c>
      <c r="AR268" s="9">
        <v>43904.719004629631</v>
      </c>
      <c r="AS268">
        <v>100</v>
      </c>
      <c r="AT268" t="s">
        <v>514</v>
      </c>
      <c r="AU268" t="s">
        <v>57</v>
      </c>
      <c r="AV268">
        <v>4</v>
      </c>
      <c r="AW268" t="s">
        <v>57</v>
      </c>
      <c r="AX268">
        <v>4</v>
      </c>
      <c r="AY268" t="s">
        <v>52</v>
      </c>
      <c r="AZ268">
        <v>1</v>
      </c>
      <c r="BA268">
        <v>9</v>
      </c>
      <c r="BB268" t="s">
        <v>45</v>
      </c>
      <c r="BC268">
        <v>2</v>
      </c>
      <c r="BD268">
        <v>5</v>
      </c>
      <c r="BE268" t="s">
        <v>39</v>
      </c>
      <c r="BF268">
        <v>1</v>
      </c>
      <c r="BG268">
        <v>0</v>
      </c>
      <c r="BH268">
        <v>0</v>
      </c>
      <c r="BI268">
        <v>2</v>
      </c>
      <c r="BJ268" t="s">
        <v>566</v>
      </c>
      <c r="BK268" t="s">
        <v>567</v>
      </c>
      <c r="BL268" t="s">
        <v>566</v>
      </c>
      <c r="BM268" t="s">
        <v>567</v>
      </c>
      <c r="BN268" s="5">
        <v>2</v>
      </c>
      <c r="BO268" t="s">
        <v>611</v>
      </c>
      <c r="BP268" t="s">
        <v>583</v>
      </c>
      <c r="BQ268">
        <v>21.5</v>
      </c>
      <c r="BR268">
        <v>1.5</v>
      </c>
      <c r="BS268">
        <v>60</v>
      </c>
      <c r="BT268">
        <v>0</v>
      </c>
      <c r="BU268">
        <v>0</v>
      </c>
      <c r="BV268" t="s">
        <v>542</v>
      </c>
      <c r="BW268">
        <v>1982</v>
      </c>
      <c r="BX268">
        <v>1</v>
      </c>
      <c r="BY268">
        <v>38</v>
      </c>
      <c r="BZ268" t="s">
        <v>1077</v>
      </c>
      <c r="CA268" t="s">
        <v>552</v>
      </c>
      <c r="CB268">
        <v>4</v>
      </c>
      <c r="CC268" t="s">
        <v>590</v>
      </c>
      <c r="CD268">
        <v>1</v>
      </c>
      <c r="CE268" t="s">
        <v>554</v>
      </c>
      <c r="CF268">
        <v>1</v>
      </c>
      <c r="CG268" t="s">
        <v>571</v>
      </c>
      <c r="CH268">
        <v>2</v>
      </c>
      <c r="CI268" t="s">
        <v>556</v>
      </c>
      <c r="CJ268">
        <v>2</v>
      </c>
      <c r="CK268" t="s">
        <v>614</v>
      </c>
      <c r="CL268" t="s">
        <v>573</v>
      </c>
      <c r="CM268">
        <v>0</v>
      </c>
      <c r="CN268" t="s">
        <v>522</v>
      </c>
      <c r="CO268">
        <v>5.5</v>
      </c>
      <c r="CP268">
        <v>8</v>
      </c>
      <c r="CQ268" t="s">
        <v>520</v>
      </c>
      <c r="CR268" t="s">
        <v>561</v>
      </c>
      <c r="CS268" t="s">
        <v>39</v>
      </c>
    </row>
    <row r="269" spans="1:97" x14ac:dyDescent="0.35">
      <c r="A269" t="s">
        <v>92</v>
      </c>
      <c r="B269" t="s">
        <v>186</v>
      </c>
      <c r="C269">
        <v>713</v>
      </c>
      <c r="D269" s="5">
        <v>711</v>
      </c>
      <c r="E269">
        <v>2</v>
      </c>
      <c r="F269">
        <v>100</v>
      </c>
      <c r="G269">
        <v>76</v>
      </c>
      <c r="H269" t="b">
        <v>1</v>
      </c>
      <c r="I269">
        <v>5</v>
      </c>
      <c r="J269">
        <v>5</v>
      </c>
      <c r="K269" t="s">
        <v>1095</v>
      </c>
      <c r="L269">
        <v>0</v>
      </c>
      <c r="M269">
        <v>1</v>
      </c>
      <c r="O269">
        <v>2</v>
      </c>
      <c r="P269">
        <v>1</v>
      </c>
      <c r="Q269" t="s">
        <v>1005</v>
      </c>
      <c r="R269" t="s">
        <v>39</v>
      </c>
      <c r="S269">
        <v>1</v>
      </c>
      <c r="T269" t="s">
        <v>39</v>
      </c>
      <c r="U269" t="s">
        <v>784</v>
      </c>
      <c r="V269">
        <v>0</v>
      </c>
      <c r="W269">
        <v>1</v>
      </c>
      <c r="X269" t="s">
        <v>59</v>
      </c>
      <c r="Y269">
        <v>2</v>
      </c>
      <c r="Z269" t="s">
        <v>39</v>
      </c>
      <c r="AA269">
        <v>1</v>
      </c>
      <c r="AB269" t="s">
        <v>55</v>
      </c>
      <c r="AC269" t="s">
        <v>63</v>
      </c>
      <c r="AD269">
        <v>21.5</v>
      </c>
      <c r="AE269">
        <v>5.5</v>
      </c>
      <c r="AF269">
        <v>8</v>
      </c>
      <c r="AG269" t="s">
        <v>57</v>
      </c>
      <c r="AH269" t="s">
        <v>57</v>
      </c>
      <c r="AI269" t="s">
        <v>57</v>
      </c>
      <c r="AJ269">
        <v>4</v>
      </c>
      <c r="AK269">
        <v>4</v>
      </c>
      <c r="AL269">
        <v>0</v>
      </c>
      <c r="AM269">
        <v>8</v>
      </c>
      <c r="AN269" t="s">
        <v>65</v>
      </c>
      <c r="AO269">
        <v>1</v>
      </c>
      <c r="AP269">
        <v>4</v>
      </c>
      <c r="AQ269">
        <v>0.85</v>
      </c>
      <c r="AR269" s="9">
        <v>43905.881921296299</v>
      </c>
      <c r="AS269">
        <v>100</v>
      </c>
      <c r="AT269" t="s">
        <v>514</v>
      </c>
      <c r="AU269" t="s">
        <v>57</v>
      </c>
      <c r="AV269">
        <v>4</v>
      </c>
      <c r="AW269" t="s">
        <v>57</v>
      </c>
      <c r="AX269">
        <v>4</v>
      </c>
      <c r="AY269" t="s">
        <v>57</v>
      </c>
      <c r="AZ269">
        <v>0</v>
      </c>
      <c r="BA269">
        <v>8</v>
      </c>
      <c r="BB269" t="s">
        <v>45</v>
      </c>
      <c r="BC269">
        <v>2</v>
      </c>
      <c r="BD269">
        <v>5</v>
      </c>
      <c r="BE269" t="s">
        <v>39</v>
      </c>
      <c r="BF269">
        <v>1</v>
      </c>
      <c r="BG269">
        <v>0</v>
      </c>
      <c r="BH269">
        <v>0</v>
      </c>
      <c r="BI269">
        <v>2</v>
      </c>
      <c r="BJ269" t="s">
        <v>566</v>
      </c>
      <c r="BK269" t="s">
        <v>567</v>
      </c>
      <c r="BL269" t="s">
        <v>566</v>
      </c>
      <c r="BM269" t="s">
        <v>567</v>
      </c>
      <c r="BN269" s="5">
        <v>2</v>
      </c>
      <c r="BO269" t="s">
        <v>611</v>
      </c>
      <c r="BP269" t="s">
        <v>583</v>
      </c>
      <c r="BQ269">
        <v>21.5</v>
      </c>
      <c r="BR269">
        <v>1.5</v>
      </c>
      <c r="BS269">
        <v>60</v>
      </c>
      <c r="BT269">
        <v>0</v>
      </c>
      <c r="BU269">
        <v>0</v>
      </c>
      <c r="BV269" t="s">
        <v>568</v>
      </c>
      <c r="BW269">
        <v>1974</v>
      </c>
      <c r="BX269">
        <v>0</v>
      </c>
      <c r="BY269">
        <v>46</v>
      </c>
      <c r="BZ269" t="s">
        <v>1078</v>
      </c>
      <c r="CA269" t="s">
        <v>552</v>
      </c>
      <c r="CB269">
        <v>4</v>
      </c>
      <c r="CC269" t="s">
        <v>590</v>
      </c>
      <c r="CD269">
        <v>1</v>
      </c>
      <c r="CE269" t="s">
        <v>554</v>
      </c>
      <c r="CF269">
        <v>1</v>
      </c>
      <c r="CG269" t="s">
        <v>571</v>
      </c>
      <c r="CH269">
        <v>2</v>
      </c>
      <c r="CI269" t="s">
        <v>556</v>
      </c>
      <c r="CJ269">
        <v>2</v>
      </c>
      <c r="CK269" t="s">
        <v>616</v>
      </c>
      <c r="CL269" t="s">
        <v>573</v>
      </c>
      <c r="CM269">
        <v>0</v>
      </c>
      <c r="CN269" t="s">
        <v>522</v>
      </c>
      <c r="CO269">
        <v>5.5</v>
      </c>
      <c r="CP269">
        <v>8</v>
      </c>
      <c r="CQ269" t="s">
        <v>520</v>
      </c>
      <c r="CR269" t="s">
        <v>574</v>
      </c>
      <c r="CS269" t="s">
        <v>39</v>
      </c>
    </row>
    <row r="270" spans="1:97" x14ac:dyDescent="0.35">
      <c r="A270" t="s">
        <v>92</v>
      </c>
      <c r="B270" t="s">
        <v>362</v>
      </c>
      <c r="C270">
        <v>727</v>
      </c>
      <c r="D270" s="5">
        <v>725</v>
      </c>
      <c r="E270">
        <v>2</v>
      </c>
      <c r="F270">
        <v>100</v>
      </c>
      <c r="G270">
        <v>84</v>
      </c>
      <c r="H270" t="b">
        <v>1</v>
      </c>
      <c r="I270">
        <v>5</v>
      </c>
      <c r="J270">
        <v>5</v>
      </c>
      <c r="K270" t="s">
        <v>1098</v>
      </c>
      <c r="L270">
        <v>0</v>
      </c>
      <c r="M270">
        <v>1</v>
      </c>
      <c r="N270" t="s">
        <v>1081</v>
      </c>
      <c r="O270">
        <v>2</v>
      </c>
      <c r="P270">
        <v>1</v>
      </c>
      <c r="Q270" t="s">
        <v>1005</v>
      </c>
      <c r="R270" t="s">
        <v>39</v>
      </c>
      <c r="S270">
        <v>1</v>
      </c>
      <c r="T270" t="s">
        <v>39</v>
      </c>
      <c r="U270" t="s">
        <v>784</v>
      </c>
      <c r="V270">
        <v>1</v>
      </c>
      <c r="W270">
        <v>1</v>
      </c>
      <c r="X270" t="s">
        <v>46</v>
      </c>
      <c r="Y270">
        <v>3</v>
      </c>
      <c r="Z270" t="s">
        <v>50</v>
      </c>
      <c r="AA270">
        <v>0</v>
      </c>
      <c r="AB270" t="s">
        <v>55</v>
      </c>
      <c r="AC270" t="s">
        <v>51</v>
      </c>
      <c r="AD270">
        <v>21.5</v>
      </c>
      <c r="AE270">
        <v>6.5</v>
      </c>
      <c r="AF270">
        <v>9</v>
      </c>
      <c r="AG270" t="s">
        <v>44</v>
      </c>
      <c r="AH270" t="s">
        <v>52</v>
      </c>
      <c r="AI270" t="s">
        <v>57</v>
      </c>
      <c r="AJ270">
        <v>1</v>
      </c>
      <c r="AK270">
        <v>3</v>
      </c>
      <c r="AL270">
        <v>0</v>
      </c>
      <c r="AM270">
        <v>4</v>
      </c>
      <c r="AN270" t="s">
        <v>64</v>
      </c>
      <c r="AO270">
        <v>-2</v>
      </c>
      <c r="AP270">
        <v>1</v>
      </c>
      <c r="AR270" s="9">
        <v>43905.96166666667</v>
      </c>
      <c r="AS270">
        <v>100</v>
      </c>
      <c r="AT270" t="s">
        <v>514</v>
      </c>
      <c r="AU270" t="s">
        <v>49</v>
      </c>
      <c r="AV270">
        <v>2</v>
      </c>
      <c r="AW270" t="s">
        <v>52</v>
      </c>
      <c r="AX270">
        <v>3</v>
      </c>
      <c r="AY270" t="s">
        <v>52</v>
      </c>
      <c r="AZ270">
        <v>1</v>
      </c>
      <c r="BA270">
        <v>6</v>
      </c>
      <c r="BB270" t="s">
        <v>61</v>
      </c>
      <c r="BC270">
        <v>0</v>
      </c>
      <c r="BD270">
        <v>3</v>
      </c>
      <c r="BE270" t="s">
        <v>39</v>
      </c>
      <c r="BF270">
        <v>1</v>
      </c>
      <c r="BG270">
        <v>0</v>
      </c>
      <c r="BH270">
        <v>0</v>
      </c>
      <c r="BI270">
        <v>3</v>
      </c>
      <c r="BJ270" t="s">
        <v>581</v>
      </c>
      <c r="BK270" t="s">
        <v>582</v>
      </c>
      <c r="BL270" t="s">
        <v>581</v>
      </c>
      <c r="BM270" t="s">
        <v>582</v>
      </c>
      <c r="BN270" s="5">
        <v>3</v>
      </c>
      <c r="BO270" t="s">
        <v>66</v>
      </c>
      <c r="BP270" t="s">
        <v>623</v>
      </c>
      <c r="BQ270">
        <v>20.5</v>
      </c>
      <c r="BR270">
        <v>0.5</v>
      </c>
      <c r="BS270">
        <v>33</v>
      </c>
      <c r="BT270">
        <v>0</v>
      </c>
      <c r="BU270">
        <v>0</v>
      </c>
      <c r="BV270" t="s">
        <v>542</v>
      </c>
      <c r="BW270">
        <v>1972</v>
      </c>
      <c r="BX270">
        <v>1</v>
      </c>
      <c r="BY270">
        <v>48</v>
      </c>
      <c r="BZ270" t="s">
        <v>1078</v>
      </c>
      <c r="CA270" t="s">
        <v>552</v>
      </c>
      <c r="CB270">
        <v>4</v>
      </c>
      <c r="CC270" t="s">
        <v>553</v>
      </c>
      <c r="CD270">
        <v>2</v>
      </c>
      <c r="CE270" t="s">
        <v>570</v>
      </c>
      <c r="CF270">
        <v>2</v>
      </c>
      <c r="CG270" t="s">
        <v>576</v>
      </c>
      <c r="CH270">
        <v>1</v>
      </c>
      <c r="CI270" t="s">
        <v>556</v>
      </c>
      <c r="CJ270">
        <v>2</v>
      </c>
      <c r="CK270" t="s">
        <v>564</v>
      </c>
      <c r="CL270" t="s">
        <v>558</v>
      </c>
      <c r="CM270">
        <v>1</v>
      </c>
      <c r="CN270" t="s">
        <v>522</v>
      </c>
      <c r="CO270">
        <v>5.5</v>
      </c>
      <c r="CP270">
        <v>9</v>
      </c>
      <c r="CQ270" t="s">
        <v>525</v>
      </c>
      <c r="CR270" t="s">
        <v>561</v>
      </c>
      <c r="CS270" t="s">
        <v>39</v>
      </c>
    </row>
    <row r="271" spans="1:97" x14ac:dyDescent="0.35">
      <c r="A271" t="s">
        <v>86</v>
      </c>
      <c r="B271" t="s">
        <v>362</v>
      </c>
      <c r="C271">
        <v>727</v>
      </c>
      <c r="D271" s="5">
        <v>726</v>
      </c>
      <c r="E271">
        <v>2</v>
      </c>
      <c r="F271">
        <v>100</v>
      </c>
      <c r="G271">
        <v>54</v>
      </c>
      <c r="H271" t="b">
        <v>1</v>
      </c>
      <c r="I271">
        <v>5</v>
      </c>
      <c r="J271">
        <v>4</v>
      </c>
      <c r="K271" t="s">
        <v>1101</v>
      </c>
      <c r="L271">
        <v>1</v>
      </c>
      <c r="M271">
        <v>1</v>
      </c>
      <c r="N271" t="s">
        <v>1081</v>
      </c>
      <c r="O271">
        <v>1</v>
      </c>
      <c r="P271">
        <v>1</v>
      </c>
      <c r="Q271" t="s">
        <v>1006</v>
      </c>
      <c r="R271" t="s">
        <v>39</v>
      </c>
      <c r="S271">
        <v>1</v>
      </c>
      <c r="T271" t="s">
        <v>39</v>
      </c>
      <c r="U271" t="s">
        <v>784</v>
      </c>
      <c r="V271">
        <v>1</v>
      </c>
      <c r="W271">
        <v>1</v>
      </c>
      <c r="X271" t="s">
        <v>46</v>
      </c>
      <c r="Y271">
        <v>3</v>
      </c>
      <c r="Z271" t="s">
        <v>50</v>
      </c>
      <c r="AA271">
        <v>0</v>
      </c>
      <c r="AB271" t="s">
        <v>41</v>
      </c>
      <c r="AC271" t="s">
        <v>42</v>
      </c>
      <c r="AD271">
        <v>24.5</v>
      </c>
      <c r="AE271">
        <v>9.5</v>
      </c>
      <c r="AF271">
        <v>9</v>
      </c>
      <c r="AG271" t="s">
        <v>57</v>
      </c>
      <c r="AH271" t="s">
        <v>57</v>
      </c>
      <c r="AI271" t="s">
        <v>57</v>
      </c>
      <c r="AJ271">
        <v>4</v>
      </c>
      <c r="AK271">
        <v>4</v>
      </c>
      <c r="AL271">
        <v>0</v>
      </c>
      <c r="AM271">
        <v>8</v>
      </c>
      <c r="AN271" t="s">
        <v>61</v>
      </c>
      <c r="AO271">
        <v>0</v>
      </c>
      <c r="AP271">
        <v>3</v>
      </c>
      <c r="AR271" s="9">
        <v>43904.751527777778</v>
      </c>
      <c r="AS271">
        <v>100</v>
      </c>
      <c r="AT271" t="s">
        <v>514</v>
      </c>
      <c r="AU271" t="s">
        <v>49</v>
      </c>
      <c r="AV271">
        <v>2</v>
      </c>
      <c r="AW271" t="s">
        <v>57</v>
      </c>
      <c r="AX271">
        <v>4</v>
      </c>
      <c r="AY271" t="s">
        <v>57</v>
      </c>
      <c r="AZ271">
        <v>0</v>
      </c>
      <c r="BA271">
        <v>6</v>
      </c>
      <c r="BB271" t="s">
        <v>61</v>
      </c>
      <c r="BC271">
        <v>0</v>
      </c>
      <c r="BD271">
        <v>3</v>
      </c>
      <c r="BE271" t="s">
        <v>50</v>
      </c>
      <c r="BF271">
        <v>0</v>
      </c>
      <c r="BG271">
        <v>0</v>
      </c>
      <c r="BH271">
        <v>0</v>
      </c>
      <c r="BI271">
        <v>2</v>
      </c>
      <c r="BJ271" t="s">
        <v>566</v>
      </c>
      <c r="BK271" t="s">
        <v>567</v>
      </c>
      <c r="BL271" t="s">
        <v>566</v>
      </c>
      <c r="BM271" t="s">
        <v>567</v>
      </c>
      <c r="BN271" s="5">
        <v>2</v>
      </c>
      <c r="BO271" t="s">
        <v>594</v>
      </c>
      <c r="BP271" t="s">
        <v>560</v>
      </c>
      <c r="BQ271">
        <v>23.5</v>
      </c>
      <c r="BR271">
        <v>3.5</v>
      </c>
      <c r="BS271">
        <v>77</v>
      </c>
      <c r="BT271">
        <v>0</v>
      </c>
      <c r="BU271">
        <v>0</v>
      </c>
      <c r="BV271" t="s">
        <v>542</v>
      </c>
      <c r="BW271">
        <v>1993</v>
      </c>
      <c r="BX271">
        <v>1</v>
      </c>
      <c r="BY271">
        <v>27</v>
      </c>
      <c r="BZ271" t="s">
        <v>1076</v>
      </c>
      <c r="CA271" t="s">
        <v>569</v>
      </c>
      <c r="CB271">
        <v>1</v>
      </c>
      <c r="CC271" t="s">
        <v>590</v>
      </c>
      <c r="CD271">
        <v>1</v>
      </c>
      <c r="CE271" t="s">
        <v>570</v>
      </c>
      <c r="CF271">
        <v>2</v>
      </c>
      <c r="CG271" t="s">
        <v>571</v>
      </c>
      <c r="CH271">
        <v>2</v>
      </c>
      <c r="CI271" t="s">
        <v>556</v>
      </c>
      <c r="CJ271">
        <v>2</v>
      </c>
      <c r="CK271" t="s">
        <v>621</v>
      </c>
      <c r="CL271" t="s">
        <v>578</v>
      </c>
      <c r="CM271">
        <v>1</v>
      </c>
      <c r="CN271" t="s">
        <v>521</v>
      </c>
      <c r="CO271">
        <v>7.5</v>
      </c>
      <c r="CP271">
        <v>8</v>
      </c>
      <c r="CQ271" t="s">
        <v>518</v>
      </c>
      <c r="CR271" t="s">
        <v>574</v>
      </c>
      <c r="CS271" t="s">
        <v>39</v>
      </c>
    </row>
    <row r="272" spans="1:97" x14ac:dyDescent="0.35">
      <c r="A272" t="s">
        <v>86</v>
      </c>
      <c r="B272" t="s">
        <v>192</v>
      </c>
      <c r="C272">
        <v>733</v>
      </c>
      <c r="D272" s="5">
        <v>732</v>
      </c>
      <c r="E272">
        <v>2</v>
      </c>
      <c r="F272">
        <v>100</v>
      </c>
      <c r="G272">
        <v>80</v>
      </c>
      <c r="H272" t="b">
        <v>1</v>
      </c>
      <c r="I272">
        <v>3</v>
      </c>
      <c r="J272">
        <v>1</v>
      </c>
      <c r="K272" t="s">
        <v>1137</v>
      </c>
      <c r="L272">
        <v>1</v>
      </c>
      <c r="M272">
        <v>1</v>
      </c>
      <c r="N272" t="s">
        <v>1081</v>
      </c>
      <c r="O272">
        <v>1</v>
      </c>
      <c r="P272">
        <v>1</v>
      </c>
      <c r="Q272" t="s">
        <v>1006</v>
      </c>
      <c r="R272" t="s">
        <v>39</v>
      </c>
      <c r="S272">
        <v>1</v>
      </c>
      <c r="T272" t="s">
        <v>39</v>
      </c>
      <c r="U272" t="s">
        <v>784</v>
      </c>
      <c r="V272">
        <v>1</v>
      </c>
      <c r="W272">
        <v>1</v>
      </c>
      <c r="X272" t="s">
        <v>40</v>
      </c>
      <c r="Y272">
        <v>4</v>
      </c>
      <c r="Z272" t="s">
        <v>50</v>
      </c>
      <c r="AA272">
        <v>0</v>
      </c>
      <c r="AB272" t="s">
        <v>47</v>
      </c>
      <c r="AC272" t="s">
        <v>51</v>
      </c>
      <c r="AD272">
        <v>23.5</v>
      </c>
      <c r="AE272">
        <v>6.5</v>
      </c>
      <c r="AF272">
        <v>7</v>
      </c>
      <c r="AG272" t="s">
        <v>57</v>
      </c>
      <c r="AH272" t="s">
        <v>57</v>
      </c>
      <c r="AI272" t="s">
        <v>57</v>
      </c>
      <c r="AJ272">
        <v>4</v>
      </c>
      <c r="AK272">
        <v>4</v>
      </c>
      <c r="AL272">
        <v>0</v>
      </c>
      <c r="AM272">
        <v>8</v>
      </c>
      <c r="AN272" t="s">
        <v>64</v>
      </c>
      <c r="AO272">
        <v>-2</v>
      </c>
      <c r="AP272">
        <v>1</v>
      </c>
      <c r="AR272" s="9" t="s">
        <v>515</v>
      </c>
      <c r="AS272" t="s">
        <v>515</v>
      </c>
      <c r="AT272" t="s">
        <v>515</v>
      </c>
      <c r="AU272" t="s">
        <v>57</v>
      </c>
      <c r="AV272">
        <v>4</v>
      </c>
      <c r="AW272" t="s">
        <v>57</v>
      </c>
      <c r="AX272">
        <v>4</v>
      </c>
      <c r="AY272" t="s">
        <v>57</v>
      </c>
      <c r="AZ272">
        <v>4</v>
      </c>
      <c r="BA272">
        <v>12</v>
      </c>
      <c r="BB272" t="s">
        <v>61</v>
      </c>
      <c r="BC272">
        <v>0</v>
      </c>
      <c r="BD272">
        <v>3</v>
      </c>
      <c r="BG272">
        <v>1</v>
      </c>
      <c r="BH272">
        <v>0</v>
      </c>
      <c r="BI272">
        <v>3</v>
      </c>
      <c r="BJ272" t="s">
        <v>630</v>
      </c>
      <c r="BK272" t="s">
        <v>582</v>
      </c>
      <c r="BL272" t="s">
        <v>630</v>
      </c>
      <c r="BM272" t="s">
        <v>582</v>
      </c>
      <c r="BN272" s="5">
        <v>3</v>
      </c>
      <c r="BO272" t="s">
        <v>559</v>
      </c>
      <c r="BP272" t="s">
        <v>583</v>
      </c>
      <c r="BQ272">
        <v>22.5</v>
      </c>
      <c r="BR272">
        <v>1.5</v>
      </c>
      <c r="BS272">
        <v>42</v>
      </c>
      <c r="BT272">
        <v>1</v>
      </c>
      <c r="BU272">
        <v>0</v>
      </c>
      <c r="BV272" t="s">
        <v>568</v>
      </c>
      <c r="BW272">
        <v>1983</v>
      </c>
      <c r="BX272">
        <v>0</v>
      </c>
      <c r="BY272">
        <v>37</v>
      </c>
      <c r="BZ272" t="s">
        <v>1077</v>
      </c>
      <c r="CA272" t="s">
        <v>552</v>
      </c>
      <c r="CB272">
        <v>4</v>
      </c>
      <c r="CC272" t="s">
        <v>590</v>
      </c>
      <c r="CD272">
        <v>1</v>
      </c>
      <c r="CE272" t="s">
        <v>570</v>
      </c>
      <c r="CF272">
        <v>2</v>
      </c>
      <c r="CG272" t="s">
        <v>571</v>
      </c>
      <c r="CH272">
        <v>2</v>
      </c>
      <c r="CI272" t="s">
        <v>556</v>
      </c>
      <c r="CJ272">
        <v>2</v>
      </c>
      <c r="CK272" t="s">
        <v>706</v>
      </c>
      <c r="CL272" t="s">
        <v>592</v>
      </c>
      <c r="CM272">
        <v>3</v>
      </c>
      <c r="CN272" t="s">
        <v>522</v>
      </c>
      <c r="CO272">
        <v>5.5</v>
      </c>
      <c r="CP272">
        <v>7</v>
      </c>
      <c r="CQ272" t="s">
        <v>520</v>
      </c>
      <c r="CR272" t="s">
        <v>585</v>
      </c>
      <c r="CS272" t="s">
        <v>39</v>
      </c>
    </row>
    <row r="273" spans="1:97" x14ac:dyDescent="0.35">
      <c r="A273" t="s">
        <v>86</v>
      </c>
      <c r="B273" t="s">
        <v>237</v>
      </c>
      <c r="C273">
        <v>734</v>
      </c>
      <c r="D273" s="5">
        <v>733</v>
      </c>
      <c r="E273">
        <v>2</v>
      </c>
      <c r="F273">
        <v>100</v>
      </c>
      <c r="G273">
        <v>35</v>
      </c>
      <c r="H273" t="b">
        <v>1</v>
      </c>
      <c r="I273">
        <v>5</v>
      </c>
      <c r="J273">
        <v>5</v>
      </c>
      <c r="K273" t="s">
        <v>1093</v>
      </c>
      <c r="L273">
        <v>1</v>
      </c>
      <c r="M273">
        <v>1</v>
      </c>
      <c r="N273" t="s">
        <v>1081</v>
      </c>
      <c r="O273">
        <v>1</v>
      </c>
      <c r="P273">
        <v>1</v>
      </c>
      <c r="Q273" t="s">
        <v>1006</v>
      </c>
      <c r="R273" t="s">
        <v>39</v>
      </c>
      <c r="S273">
        <v>1</v>
      </c>
      <c r="T273" t="s">
        <v>39</v>
      </c>
      <c r="U273" t="s">
        <v>784</v>
      </c>
      <c r="V273">
        <v>1</v>
      </c>
      <c r="W273">
        <v>1</v>
      </c>
      <c r="X273" t="s">
        <v>59</v>
      </c>
      <c r="Y273">
        <v>2</v>
      </c>
      <c r="Z273" t="s">
        <v>50</v>
      </c>
      <c r="AA273">
        <v>0</v>
      </c>
      <c r="AB273" t="s">
        <v>60</v>
      </c>
      <c r="AC273" t="s">
        <v>51</v>
      </c>
      <c r="AD273">
        <v>22.5</v>
      </c>
      <c r="AE273">
        <v>6.5</v>
      </c>
      <c r="AF273">
        <v>8</v>
      </c>
      <c r="AG273" t="s">
        <v>57</v>
      </c>
      <c r="AH273" t="s">
        <v>52</v>
      </c>
      <c r="AI273" t="s">
        <v>57</v>
      </c>
      <c r="AJ273">
        <v>4</v>
      </c>
      <c r="AK273">
        <v>3</v>
      </c>
      <c r="AL273">
        <v>0</v>
      </c>
      <c r="AM273">
        <v>7</v>
      </c>
      <c r="AN273" t="s">
        <v>65</v>
      </c>
      <c r="AO273">
        <v>1</v>
      </c>
      <c r="AP273">
        <v>4</v>
      </c>
      <c r="AR273" s="9">
        <v>43904.757916666669</v>
      </c>
      <c r="AS273">
        <v>100</v>
      </c>
      <c r="AT273" t="s">
        <v>514</v>
      </c>
      <c r="AU273" t="s">
        <v>57</v>
      </c>
      <c r="AV273">
        <v>4</v>
      </c>
      <c r="AW273" t="s">
        <v>52</v>
      </c>
      <c r="AX273">
        <v>3</v>
      </c>
      <c r="AY273" t="s">
        <v>52</v>
      </c>
      <c r="AZ273">
        <v>1</v>
      </c>
      <c r="BA273">
        <v>8</v>
      </c>
      <c r="BB273" t="s">
        <v>45</v>
      </c>
      <c r="BC273">
        <v>2</v>
      </c>
      <c r="BD273">
        <v>5</v>
      </c>
      <c r="BE273" t="s">
        <v>39</v>
      </c>
      <c r="BF273">
        <v>1</v>
      </c>
      <c r="BG273">
        <v>0</v>
      </c>
      <c r="BH273">
        <v>0</v>
      </c>
      <c r="BI273">
        <v>2</v>
      </c>
      <c r="BJ273" t="s">
        <v>566</v>
      </c>
      <c r="BK273" t="s">
        <v>567</v>
      </c>
      <c r="BL273" t="s">
        <v>566</v>
      </c>
      <c r="BM273" t="s">
        <v>567</v>
      </c>
      <c r="BN273" s="5">
        <v>2</v>
      </c>
      <c r="BO273" t="s">
        <v>611</v>
      </c>
      <c r="BP273" t="s">
        <v>583</v>
      </c>
      <c r="BQ273">
        <v>21.5</v>
      </c>
      <c r="BR273">
        <v>1.5</v>
      </c>
      <c r="BS273">
        <v>60</v>
      </c>
      <c r="BT273">
        <v>0</v>
      </c>
      <c r="BU273">
        <v>0</v>
      </c>
      <c r="BV273" t="s">
        <v>542</v>
      </c>
      <c r="BW273">
        <v>1996</v>
      </c>
      <c r="BX273">
        <v>1</v>
      </c>
      <c r="BY273">
        <v>24</v>
      </c>
      <c r="BZ273" t="s">
        <v>1075</v>
      </c>
      <c r="CA273" t="s">
        <v>569</v>
      </c>
      <c r="CB273">
        <v>1</v>
      </c>
      <c r="CC273" t="s">
        <v>590</v>
      </c>
      <c r="CD273">
        <v>1</v>
      </c>
      <c r="CE273" t="s">
        <v>554</v>
      </c>
      <c r="CF273">
        <v>1</v>
      </c>
      <c r="CG273" t="s">
        <v>576</v>
      </c>
      <c r="CH273">
        <v>1</v>
      </c>
      <c r="CI273" t="s">
        <v>556</v>
      </c>
      <c r="CJ273">
        <v>2</v>
      </c>
      <c r="CK273" t="s">
        <v>612</v>
      </c>
      <c r="CL273" t="s">
        <v>573</v>
      </c>
      <c r="CM273">
        <v>0</v>
      </c>
      <c r="CN273" t="s">
        <v>522</v>
      </c>
      <c r="CO273">
        <v>5.5</v>
      </c>
      <c r="CP273">
        <v>8</v>
      </c>
      <c r="CQ273" t="s">
        <v>520</v>
      </c>
      <c r="CR273" t="s">
        <v>561</v>
      </c>
      <c r="CS273" t="s">
        <v>39</v>
      </c>
    </row>
    <row r="274" spans="1:97" x14ac:dyDescent="0.35">
      <c r="A274" t="s">
        <v>86</v>
      </c>
      <c r="B274" t="s">
        <v>311</v>
      </c>
      <c r="C274">
        <v>806</v>
      </c>
      <c r="D274" s="5">
        <v>804</v>
      </c>
      <c r="E274">
        <v>2</v>
      </c>
      <c r="F274">
        <v>100</v>
      </c>
      <c r="G274">
        <v>103</v>
      </c>
      <c r="H274" t="b">
        <v>1</v>
      </c>
      <c r="I274">
        <v>4</v>
      </c>
      <c r="J274">
        <v>2</v>
      </c>
      <c r="K274" t="s">
        <v>1105</v>
      </c>
      <c r="L274">
        <v>1</v>
      </c>
      <c r="M274">
        <v>1</v>
      </c>
      <c r="N274" t="s">
        <v>1081</v>
      </c>
      <c r="O274">
        <v>1</v>
      </c>
      <c r="P274">
        <v>1</v>
      </c>
      <c r="Q274" t="s">
        <v>1006</v>
      </c>
      <c r="R274" t="s">
        <v>39</v>
      </c>
      <c r="S274">
        <v>1</v>
      </c>
      <c r="T274" t="s">
        <v>39</v>
      </c>
      <c r="U274" t="s">
        <v>784</v>
      </c>
      <c r="V274">
        <v>1</v>
      </c>
      <c r="W274">
        <v>1</v>
      </c>
      <c r="X274" t="s">
        <v>59</v>
      </c>
      <c r="Y274">
        <v>2</v>
      </c>
      <c r="Z274" t="s">
        <v>50</v>
      </c>
      <c r="AA274">
        <v>0</v>
      </c>
      <c r="AB274" t="s">
        <v>60</v>
      </c>
      <c r="AC274" t="s">
        <v>51</v>
      </c>
      <c r="AD274">
        <v>22.5</v>
      </c>
      <c r="AE274">
        <v>6.5</v>
      </c>
      <c r="AF274">
        <v>8</v>
      </c>
      <c r="AG274" t="s">
        <v>57</v>
      </c>
      <c r="AH274" t="s">
        <v>57</v>
      </c>
      <c r="AI274" t="s">
        <v>57</v>
      </c>
      <c r="AJ274">
        <v>4</v>
      </c>
      <c r="AK274">
        <v>4</v>
      </c>
      <c r="AL274">
        <v>0</v>
      </c>
      <c r="AM274">
        <v>8</v>
      </c>
      <c r="AN274" t="s">
        <v>58</v>
      </c>
      <c r="AO274">
        <v>-1</v>
      </c>
      <c r="AP274">
        <v>2</v>
      </c>
      <c r="AR274" s="9" t="s">
        <v>515</v>
      </c>
      <c r="AS274" t="s">
        <v>515</v>
      </c>
      <c r="AT274" t="s">
        <v>515</v>
      </c>
      <c r="AU274" t="s">
        <v>52</v>
      </c>
      <c r="AV274">
        <v>3</v>
      </c>
      <c r="AW274" t="s">
        <v>57</v>
      </c>
      <c r="AX274">
        <v>4</v>
      </c>
      <c r="AY274" t="s">
        <v>57</v>
      </c>
      <c r="AZ274">
        <v>4</v>
      </c>
      <c r="BA274">
        <v>11</v>
      </c>
      <c r="BB274" t="s">
        <v>64</v>
      </c>
      <c r="BC274">
        <v>-2</v>
      </c>
      <c r="BD274">
        <v>1</v>
      </c>
      <c r="BG274">
        <v>1</v>
      </c>
      <c r="BH274">
        <v>1</v>
      </c>
      <c r="BI274">
        <v>3</v>
      </c>
      <c r="BJ274" t="s">
        <v>587</v>
      </c>
      <c r="BK274" t="s">
        <v>588</v>
      </c>
      <c r="BL274" t="s">
        <v>587</v>
      </c>
      <c r="BM274" t="s">
        <v>588</v>
      </c>
      <c r="BN274">
        <v>4</v>
      </c>
      <c r="BO274" t="s">
        <v>559</v>
      </c>
      <c r="BP274" t="s">
        <v>583</v>
      </c>
      <c r="BQ274">
        <v>22.5</v>
      </c>
      <c r="BR274">
        <v>1.5</v>
      </c>
      <c r="BS274">
        <v>42</v>
      </c>
      <c r="BT274">
        <v>2</v>
      </c>
      <c r="BU274">
        <v>1</v>
      </c>
      <c r="BV274" t="s">
        <v>568</v>
      </c>
      <c r="BW274">
        <v>1979</v>
      </c>
      <c r="BX274">
        <v>0</v>
      </c>
      <c r="BY274">
        <v>41</v>
      </c>
      <c r="BZ274" t="s">
        <v>1077</v>
      </c>
      <c r="CA274" t="s">
        <v>552</v>
      </c>
      <c r="CB274">
        <v>4</v>
      </c>
      <c r="CC274" t="s">
        <v>590</v>
      </c>
      <c r="CD274">
        <v>1</v>
      </c>
      <c r="CE274" t="s">
        <v>570</v>
      </c>
      <c r="CF274">
        <v>2</v>
      </c>
      <c r="CG274" t="s">
        <v>555</v>
      </c>
      <c r="CH274">
        <v>3</v>
      </c>
      <c r="CI274" t="s">
        <v>556</v>
      </c>
      <c r="CJ274">
        <v>2</v>
      </c>
      <c r="CK274" t="s">
        <v>637</v>
      </c>
      <c r="CL274" t="s">
        <v>592</v>
      </c>
      <c r="CM274">
        <v>3</v>
      </c>
      <c r="CN274" t="s">
        <v>522</v>
      </c>
      <c r="CO274">
        <v>5.5</v>
      </c>
      <c r="CP274">
        <v>7</v>
      </c>
      <c r="CQ274" t="s">
        <v>518</v>
      </c>
      <c r="CR274" t="s">
        <v>561</v>
      </c>
      <c r="CS274" t="s">
        <v>39</v>
      </c>
    </row>
    <row r="275" spans="1:97" x14ac:dyDescent="0.35">
      <c r="A275" t="s">
        <v>92</v>
      </c>
      <c r="B275" t="s">
        <v>363</v>
      </c>
      <c r="C275">
        <v>816</v>
      </c>
      <c r="D275" s="5">
        <v>815</v>
      </c>
      <c r="E275">
        <v>2</v>
      </c>
      <c r="F275">
        <v>100</v>
      </c>
      <c r="G275">
        <v>39</v>
      </c>
      <c r="H275" t="b">
        <v>1</v>
      </c>
      <c r="I275">
        <v>4</v>
      </c>
      <c r="J275">
        <v>4</v>
      </c>
      <c r="K275" t="s">
        <v>1100</v>
      </c>
      <c r="L275">
        <v>0</v>
      </c>
      <c r="M275">
        <v>1</v>
      </c>
      <c r="O275">
        <v>2</v>
      </c>
      <c r="P275">
        <v>1</v>
      </c>
      <c r="Q275" t="s">
        <v>1005</v>
      </c>
      <c r="R275" t="s">
        <v>50</v>
      </c>
      <c r="S275">
        <v>0</v>
      </c>
      <c r="U275" t="s">
        <v>785</v>
      </c>
      <c r="V275">
        <v>0</v>
      </c>
      <c r="W275">
        <v>0</v>
      </c>
      <c r="Z275" t="s">
        <v>39</v>
      </c>
      <c r="AA275">
        <v>1</v>
      </c>
      <c r="AB275" t="s">
        <v>60</v>
      </c>
      <c r="AC275" t="s">
        <v>51</v>
      </c>
      <c r="AD275">
        <v>22.5</v>
      </c>
      <c r="AE275">
        <v>6.5</v>
      </c>
      <c r="AF275">
        <v>8</v>
      </c>
      <c r="AG275" t="s">
        <v>57</v>
      </c>
      <c r="AH275" t="s">
        <v>57</v>
      </c>
      <c r="AI275" t="s">
        <v>49</v>
      </c>
      <c r="AJ275">
        <v>4</v>
      </c>
      <c r="AK275">
        <v>4</v>
      </c>
      <c r="AL275">
        <v>2</v>
      </c>
      <c r="AM275">
        <v>10</v>
      </c>
      <c r="AN275" t="s">
        <v>65</v>
      </c>
      <c r="AO275">
        <v>1</v>
      </c>
      <c r="AP275">
        <v>4</v>
      </c>
      <c r="AR275" s="9">
        <v>43904.768101851849</v>
      </c>
      <c r="AS275">
        <v>100</v>
      </c>
      <c r="AT275" t="s">
        <v>514</v>
      </c>
      <c r="AU275" t="s">
        <v>57</v>
      </c>
      <c r="AV275">
        <v>4</v>
      </c>
      <c r="AW275" t="s">
        <v>57</v>
      </c>
      <c r="AX275">
        <v>4</v>
      </c>
      <c r="AY275" t="s">
        <v>52</v>
      </c>
      <c r="AZ275">
        <v>1</v>
      </c>
      <c r="BA275">
        <v>9</v>
      </c>
      <c r="BB275" t="s">
        <v>45</v>
      </c>
      <c r="BC275">
        <v>2</v>
      </c>
      <c r="BD275">
        <v>5</v>
      </c>
      <c r="BE275" t="s">
        <v>39</v>
      </c>
      <c r="BF275">
        <v>1</v>
      </c>
      <c r="BG275">
        <v>0</v>
      </c>
      <c r="BH275">
        <v>0</v>
      </c>
      <c r="BI275">
        <v>1</v>
      </c>
      <c r="BJ275" t="s">
        <v>562</v>
      </c>
      <c r="BK275" t="s">
        <v>563</v>
      </c>
      <c r="BL275" t="s">
        <v>562</v>
      </c>
      <c r="BM275" t="s">
        <v>563</v>
      </c>
      <c r="BN275" s="5">
        <v>1</v>
      </c>
      <c r="BO275" t="s">
        <v>559</v>
      </c>
      <c r="BP275" t="s">
        <v>620</v>
      </c>
      <c r="BQ275">
        <v>22.5</v>
      </c>
      <c r="BR275">
        <v>4.5</v>
      </c>
      <c r="BS275">
        <v>100</v>
      </c>
      <c r="BT275">
        <v>0</v>
      </c>
      <c r="BU275">
        <v>0</v>
      </c>
      <c r="BV275" t="s">
        <v>542</v>
      </c>
      <c r="BW275">
        <v>1994</v>
      </c>
      <c r="BX275">
        <v>1</v>
      </c>
      <c r="BY275">
        <v>26</v>
      </c>
      <c r="BZ275" t="s">
        <v>1076</v>
      </c>
      <c r="CA275" t="s">
        <v>552</v>
      </c>
      <c r="CB275">
        <v>4</v>
      </c>
      <c r="CC275" t="s">
        <v>553</v>
      </c>
      <c r="CD275">
        <v>2</v>
      </c>
      <c r="CE275" t="s">
        <v>601</v>
      </c>
      <c r="CF275">
        <v>3</v>
      </c>
      <c r="CG275" t="s">
        <v>576</v>
      </c>
      <c r="CH275">
        <v>1</v>
      </c>
      <c r="CI275" t="s">
        <v>556</v>
      </c>
      <c r="CJ275">
        <v>2</v>
      </c>
      <c r="CK275" t="s">
        <v>627</v>
      </c>
      <c r="CL275" t="s">
        <v>578</v>
      </c>
      <c r="CM275">
        <v>1</v>
      </c>
      <c r="CN275" t="s">
        <v>522</v>
      </c>
      <c r="CO275">
        <v>5.5</v>
      </c>
      <c r="CP275">
        <v>7</v>
      </c>
      <c r="CQ275" t="s">
        <v>520</v>
      </c>
      <c r="CR275" t="s">
        <v>585</v>
      </c>
      <c r="CS275" t="s">
        <v>39</v>
      </c>
    </row>
    <row r="276" spans="1:97" x14ac:dyDescent="0.35">
      <c r="A276" t="s">
        <v>92</v>
      </c>
      <c r="B276" t="s">
        <v>363</v>
      </c>
      <c r="C276">
        <v>816</v>
      </c>
      <c r="D276" s="5">
        <v>815</v>
      </c>
      <c r="E276">
        <v>2</v>
      </c>
      <c r="F276">
        <v>100</v>
      </c>
      <c r="G276">
        <v>56</v>
      </c>
      <c r="H276" t="b">
        <v>1</v>
      </c>
      <c r="I276">
        <v>5</v>
      </c>
      <c r="J276">
        <v>5</v>
      </c>
      <c r="K276" t="s">
        <v>1096</v>
      </c>
      <c r="L276">
        <v>0</v>
      </c>
      <c r="M276">
        <v>1</v>
      </c>
      <c r="N276" t="s">
        <v>1081</v>
      </c>
      <c r="O276">
        <v>2</v>
      </c>
      <c r="P276">
        <v>1</v>
      </c>
      <c r="Q276" t="s">
        <v>1005</v>
      </c>
      <c r="R276" t="s">
        <v>39</v>
      </c>
      <c r="S276">
        <v>1</v>
      </c>
      <c r="T276" t="s">
        <v>39</v>
      </c>
      <c r="U276" t="s">
        <v>784</v>
      </c>
      <c r="V276">
        <v>1</v>
      </c>
      <c r="W276">
        <v>1</v>
      </c>
      <c r="X276" t="s">
        <v>40</v>
      </c>
      <c r="Y276">
        <v>4</v>
      </c>
      <c r="Z276" t="s">
        <v>50</v>
      </c>
      <c r="AA276">
        <v>0</v>
      </c>
      <c r="AB276" t="s">
        <v>60</v>
      </c>
      <c r="AC276" t="s">
        <v>62</v>
      </c>
      <c r="AD276">
        <v>22.5</v>
      </c>
      <c r="AE276">
        <v>7.5</v>
      </c>
      <c r="AF276">
        <v>9</v>
      </c>
      <c r="AG276" t="s">
        <v>49</v>
      </c>
      <c r="AH276" t="s">
        <v>57</v>
      </c>
      <c r="AI276" t="s">
        <v>57</v>
      </c>
      <c r="AJ276">
        <v>2</v>
      </c>
      <c r="AK276">
        <v>4</v>
      </c>
      <c r="AL276">
        <v>0</v>
      </c>
      <c r="AM276">
        <v>6</v>
      </c>
      <c r="AN276" t="s">
        <v>58</v>
      </c>
      <c r="AO276">
        <v>-1</v>
      </c>
      <c r="AP276">
        <v>2</v>
      </c>
      <c r="AR276" s="9">
        <v>43904.719687500001</v>
      </c>
      <c r="AS276">
        <v>100</v>
      </c>
      <c r="AT276" t="s">
        <v>514</v>
      </c>
      <c r="AU276" t="s">
        <v>57</v>
      </c>
      <c r="AV276">
        <v>4</v>
      </c>
      <c r="AW276" t="s">
        <v>57</v>
      </c>
      <c r="AX276">
        <v>4</v>
      </c>
      <c r="AY276" t="s">
        <v>52</v>
      </c>
      <c r="AZ276">
        <v>1</v>
      </c>
      <c r="BA276">
        <v>9</v>
      </c>
      <c r="BB276" t="s">
        <v>65</v>
      </c>
      <c r="BC276">
        <v>1</v>
      </c>
      <c r="BD276">
        <v>4</v>
      </c>
      <c r="BE276" t="s">
        <v>39</v>
      </c>
      <c r="BF276">
        <v>1</v>
      </c>
      <c r="BG276">
        <v>0</v>
      </c>
      <c r="BH276">
        <v>0</v>
      </c>
      <c r="BI276">
        <v>3</v>
      </c>
      <c r="BJ276" t="s">
        <v>581</v>
      </c>
      <c r="BK276" t="s">
        <v>582</v>
      </c>
      <c r="BL276" t="s">
        <v>581</v>
      </c>
      <c r="BM276" t="s">
        <v>582</v>
      </c>
      <c r="BN276" s="5">
        <v>3</v>
      </c>
      <c r="BO276" t="s">
        <v>559</v>
      </c>
      <c r="BP276" t="s">
        <v>583</v>
      </c>
      <c r="BQ276">
        <v>22.5</v>
      </c>
      <c r="BR276">
        <v>1.5</v>
      </c>
      <c r="BS276">
        <v>42</v>
      </c>
      <c r="BT276">
        <v>0</v>
      </c>
      <c r="BU276">
        <v>0</v>
      </c>
      <c r="BV276" t="s">
        <v>542</v>
      </c>
      <c r="BW276">
        <v>1986</v>
      </c>
      <c r="BX276">
        <v>1</v>
      </c>
      <c r="BY276">
        <v>34</v>
      </c>
      <c r="BZ276" t="s">
        <v>1076</v>
      </c>
      <c r="CA276" t="s">
        <v>552</v>
      </c>
      <c r="CB276">
        <v>4</v>
      </c>
      <c r="CC276" t="s">
        <v>553</v>
      </c>
      <c r="CD276">
        <v>2</v>
      </c>
      <c r="CE276" t="s">
        <v>570</v>
      </c>
      <c r="CF276">
        <v>2</v>
      </c>
      <c r="CG276" t="s">
        <v>555</v>
      </c>
      <c r="CH276">
        <v>3</v>
      </c>
      <c r="CI276" t="s">
        <v>556</v>
      </c>
      <c r="CJ276">
        <v>2</v>
      </c>
      <c r="CK276" t="s">
        <v>618</v>
      </c>
      <c r="CL276" t="s">
        <v>573</v>
      </c>
      <c r="CM276">
        <v>0</v>
      </c>
      <c r="CN276" t="s">
        <v>522</v>
      </c>
      <c r="CO276">
        <v>5.5</v>
      </c>
      <c r="CP276">
        <v>7</v>
      </c>
      <c r="CQ276" t="s">
        <v>520</v>
      </c>
      <c r="CR276" t="s">
        <v>585</v>
      </c>
      <c r="CS276" t="s">
        <v>39</v>
      </c>
    </row>
    <row r="277" spans="1:97" x14ac:dyDescent="0.35">
      <c r="A277" t="s">
        <v>86</v>
      </c>
      <c r="B277" t="s">
        <v>202</v>
      </c>
      <c r="C277">
        <v>829</v>
      </c>
      <c r="D277" s="5">
        <v>827</v>
      </c>
      <c r="E277">
        <v>2</v>
      </c>
      <c r="F277">
        <v>100</v>
      </c>
      <c r="G277">
        <v>79</v>
      </c>
      <c r="H277" t="b">
        <v>1</v>
      </c>
      <c r="I277">
        <v>5</v>
      </c>
      <c r="J277">
        <v>5</v>
      </c>
      <c r="K277" t="s">
        <v>1118</v>
      </c>
      <c r="L277">
        <v>1</v>
      </c>
      <c r="M277">
        <v>1</v>
      </c>
      <c r="O277">
        <v>1</v>
      </c>
      <c r="P277">
        <v>1</v>
      </c>
      <c r="Q277" t="s">
        <v>1006</v>
      </c>
      <c r="R277" t="s">
        <v>39</v>
      </c>
      <c r="S277">
        <v>1</v>
      </c>
      <c r="T277" t="s">
        <v>39</v>
      </c>
      <c r="U277" t="s">
        <v>784</v>
      </c>
      <c r="V277">
        <v>0</v>
      </c>
      <c r="W277">
        <v>1</v>
      </c>
      <c r="X277" t="s">
        <v>46</v>
      </c>
      <c r="Y277">
        <v>3</v>
      </c>
      <c r="Z277" t="s">
        <v>39</v>
      </c>
      <c r="AA277">
        <v>1</v>
      </c>
      <c r="AB277" t="s">
        <v>47</v>
      </c>
      <c r="AC277" t="s">
        <v>62</v>
      </c>
      <c r="AD277">
        <v>23.5</v>
      </c>
      <c r="AE277">
        <v>7.5</v>
      </c>
      <c r="AF277">
        <v>8</v>
      </c>
      <c r="AG277" t="s">
        <v>57</v>
      </c>
      <c r="AH277" t="s">
        <v>57</v>
      </c>
      <c r="AI277" t="s">
        <v>57</v>
      </c>
      <c r="AJ277">
        <v>4</v>
      </c>
      <c r="AK277">
        <v>4</v>
      </c>
      <c r="AL277">
        <v>0</v>
      </c>
      <c r="AM277">
        <v>8</v>
      </c>
      <c r="AN277" t="s">
        <v>61</v>
      </c>
      <c r="AO277">
        <v>0</v>
      </c>
      <c r="AP277">
        <v>3</v>
      </c>
      <c r="AR277" s="9">
        <v>43904.797569444447</v>
      </c>
      <c r="AS277">
        <v>100</v>
      </c>
      <c r="AT277" t="s">
        <v>514</v>
      </c>
      <c r="AU277" t="s">
        <v>49</v>
      </c>
      <c r="AV277">
        <v>2</v>
      </c>
      <c r="AW277" t="s">
        <v>57</v>
      </c>
      <c r="AX277">
        <v>4</v>
      </c>
      <c r="AY277" t="s">
        <v>43</v>
      </c>
      <c r="AZ277">
        <v>4</v>
      </c>
      <c r="BA277">
        <v>10</v>
      </c>
      <c r="BB277" t="s">
        <v>45</v>
      </c>
      <c r="BC277">
        <v>2</v>
      </c>
      <c r="BD277">
        <v>5</v>
      </c>
      <c r="BE277" t="s">
        <v>39</v>
      </c>
      <c r="BF277">
        <v>1</v>
      </c>
      <c r="BG277">
        <v>0</v>
      </c>
      <c r="BH277">
        <v>0</v>
      </c>
      <c r="BI277">
        <v>1</v>
      </c>
      <c r="BJ277" t="s">
        <v>562</v>
      </c>
      <c r="BK277" t="s">
        <v>563</v>
      </c>
      <c r="BL277" t="s">
        <v>562</v>
      </c>
      <c r="BM277" t="s">
        <v>563</v>
      </c>
      <c r="BN277" s="5">
        <v>1</v>
      </c>
      <c r="BO277" s="14" t="s">
        <v>559</v>
      </c>
      <c r="BP277" s="14" t="s">
        <v>560</v>
      </c>
      <c r="BQ277">
        <v>22.5</v>
      </c>
      <c r="BR277">
        <v>3.5</v>
      </c>
      <c r="BS277">
        <v>100</v>
      </c>
      <c r="BT277">
        <v>0</v>
      </c>
      <c r="BU277">
        <v>0</v>
      </c>
      <c r="BV277" t="s">
        <v>542</v>
      </c>
      <c r="BW277">
        <v>1980</v>
      </c>
      <c r="BX277">
        <v>1</v>
      </c>
      <c r="BY277">
        <v>40</v>
      </c>
      <c r="BZ277" t="s">
        <v>1077</v>
      </c>
      <c r="CA277" s="15" t="s">
        <v>552</v>
      </c>
      <c r="CB277">
        <v>4</v>
      </c>
      <c r="CC277" s="15" t="s">
        <v>553</v>
      </c>
      <c r="CD277">
        <v>2</v>
      </c>
      <c r="CE277" s="15" t="s">
        <v>554</v>
      </c>
      <c r="CF277">
        <v>1</v>
      </c>
      <c r="CG277" s="15" t="s">
        <v>555</v>
      </c>
      <c r="CH277">
        <v>3</v>
      </c>
      <c r="CI277" s="15" t="s">
        <v>556</v>
      </c>
      <c r="CJ277">
        <v>2</v>
      </c>
      <c r="CK277" s="15" t="s">
        <v>557</v>
      </c>
      <c r="CL277" s="15" t="s">
        <v>558</v>
      </c>
      <c r="CM277">
        <v>1</v>
      </c>
      <c r="CN277" s="14" t="s">
        <v>521</v>
      </c>
      <c r="CO277">
        <v>7.5</v>
      </c>
      <c r="CP277">
        <v>9</v>
      </c>
      <c r="CQ277" t="s">
        <v>520</v>
      </c>
      <c r="CR277" s="15" t="s">
        <v>561</v>
      </c>
      <c r="CS277" s="15" t="s">
        <v>39</v>
      </c>
    </row>
    <row r="278" spans="1:97" x14ac:dyDescent="0.35">
      <c r="A278" t="s">
        <v>86</v>
      </c>
      <c r="B278" t="s">
        <v>364</v>
      </c>
      <c r="C278">
        <v>840</v>
      </c>
      <c r="D278" s="5">
        <v>838</v>
      </c>
      <c r="E278">
        <v>2</v>
      </c>
      <c r="F278">
        <v>100</v>
      </c>
      <c r="G278">
        <v>97</v>
      </c>
      <c r="H278" t="b">
        <v>1</v>
      </c>
      <c r="I278">
        <v>5</v>
      </c>
      <c r="J278">
        <v>5</v>
      </c>
      <c r="K278" t="s">
        <v>1106</v>
      </c>
      <c r="L278">
        <v>1</v>
      </c>
      <c r="M278">
        <v>1</v>
      </c>
      <c r="N278" t="s">
        <v>1081</v>
      </c>
      <c r="O278">
        <v>1</v>
      </c>
      <c r="P278">
        <v>1</v>
      </c>
      <c r="Q278" t="s">
        <v>1006</v>
      </c>
      <c r="R278" t="s">
        <v>39</v>
      </c>
      <c r="S278">
        <v>1</v>
      </c>
      <c r="T278" t="s">
        <v>39</v>
      </c>
      <c r="U278" t="s">
        <v>784</v>
      </c>
      <c r="V278">
        <v>1</v>
      </c>
      <c r="W278">
        <v>1</v>
      </c>
      <c r="X278" t="s">
        <v>40</v>
      </c>
      <c r="Y278">
        <v>4</v>
      </c>
      <c r="Z278" t="s">
        <v>50</v>
      </c>
      <c r="AA278">
        <v>0</v>
      </c>
      <c r="AB278" t="s">
        <v>47</v>
      </c>
      <c r="AC278" t="s">
        <v>51</v>
      </c>
      <c r="AD278">
        <v>23.5</v>
      </c>
      <c r="AE278">
        <v>6.5</v>
      </c>
      <c r="AF278">
        <v>7</v>
      </c>
      <c r="AG278" t="s">
        <v>57</v>
      </c>
      <c r="AH278" t="s">
        <v>57</v>
      </c>
      <c r="AI278" t="s">
        <v>44</v>
      </c>
      <c r="AJ278">
        <v>4</v>
      </c>
      <c r="AK278">
        <v>4</v>
      </c>
      <c r="AL278">
        <v>3</v>
      </c>
      <c r="AM278">
        <v>11</v>
      </c>
      <c r="AN278" t="s">
        <v>65</v>
      </c>
      <c r="AO278">
        <v>1</v>
      </c>
      <c r="AP278">
        <v>4</v>
      </c>
      <c r="AR278" s="9">
        <v>43904.721585648149</v>
      </c>
      <c r="AS278">
        <v>100</v>
      </c>
      <c r="AT278" t="s">
        <v>514</v>
      </c>
      <c r="AU278" t="s">
        <v>43</v>
      </c>
      <c r="AV278">
        <v>0</v>
      </c>
      <c r="AW278" t="s">
        <v>57</v>
      </c>
      <c r="AX278">
        <v>4</v>
      </c>
      <c r="AY278" t="s">
        <v>43</v>
      </c>
      <c r="AZ278">
        <v>4</v>
      </c>
      <c r="BA278">
        <v>8</v>
      </c>
      <c r="BB278" t="s">
        <v>53</v>
      </c>
      <c r="BC278">
        <v>-3</v>
      </c>
      <c r="BD278">
        <v>0</v>
      </c>
      <c r="BE278" t="s">
        <v>39</v>
      </c>
      <c r="BF278">
        <v>1</v>
      </c>
      <c r="BG278">
        <v>1</v>
      </c>
      <c r="BH278">
        <v>0</v>
      </c>
      <c r="BI278">
        <v>3</v>
      </c>
      <c r="BJ278" t="s">
        <v>630</v>
      </c>
      <c r="BK278" t="s">
        <v>582</v>
      </c>
      <c r="BL278" t="s">
        <v>630</v>
      </c>
      <c r="BM278" t="s">
        <v>582</v>
      </c>
      <c r="BN278" s="5">
        <v>3</v>
      </c>
      <c r="BO278" t="s">
        <v>41</v>
      </c>
      <c r="BP278" t="s">
        <v>583</v>
      </c>
      <c r="BQ278">
        <v>24.5</v>
      </c>
      <c r="BR278">
        <v>1.5</v>
      </c>
      <c r="BS278">
        <v>30</v>
      </c>
      <c r="BT278">
        <v>1</v>
      </c>
      <c r="BU278">
        <v>0</v>
      </c>
      <c r="BV278" t="s">
        <v>542</v>
      </c>
      <c r="BW278">
        <v>1979</v>
      </c>
      <c r="BX278">
        <v>1</v>
      </c>
      <c r="BY278">
        <v>41</v>
      </c>
      <c r="BZ278" t="s">
        <v>1077</v>
      </c>
      <c r="CA278" t="s">
        <v>552</v>
      </c>
      <c r="CB278">
        <v>4</v>
      </c>
      <c r="CC278" t="s">
        <v>553</v>
      </c>
      <c r="CD278">
        <v>2</v>
      </c>
      <c r="CE278" t="s">
        <v>554</v>
      </c>
      <c r="CF278">
        <v>1</v>
      </c>
      <c r="CG278" t="s">
        <v>555</v>
      </c>
      <c r="CH278">
        <v>3</v>
      </c>
      <c r="CI278" t="s">
        <v>556</v>
      </c>
      <c r="CJ278">
        <v>2</v>
      </c>
      <c r="CK278" t="s">
        <v>639</v>
      </c>
      <c r="CL278" t="s">
        <v>640</v>
      </c>
      <c r="CM278">
        <v>4</v>
      </c>
      <c r="CN278" t="s">
        <v>521</v>
      </c>
      <c r="CO278">
        <v>7.5</v>
      </c>
      <c r="CP278">
        <v>7</v>
      </c>
      <c r="CQ278" t="s">
        <v>523</v>
      </c>
      <c r="CR278" t="s">
        <v>641</v>
      </c>
      <c r="CS278" t="s">
        <v>39</v>
      </c>
    </row>
    <row r="279" spans="1:97" x14ac:dyDescent="0.35">
      <c r="A279" t="s">
        <v>92</v>
      </c>
      <c r="B279" t="s">
        <v>365</v>
      </c>
      <c r="C279">
        <v>844</v>
      </c>
      <c r="D279" s="5">
        <v>843</v>
      </c>
      <c r="E279">
        <v>2</v>
      </c>
      <c r="F279">
        <v>100</v>
      </c>
      <c r="G279">
        <v>48</v>
      </c>
      <c r="H279" t="b">
        <v>1</v>
      </c>
      <c r="I279">
        <v>5</v>
      </c>
      <c r="J279">
        <v>4</v>
      </c>
      <c r="K279" t="s">
        <v>1116</v>
      </c>
      <c r="L279">
        <v>0</v>
      </c>
      <c r="M279">
        <v>1</v>
      </c>
      <c r="N279" t="s">
        <v>1081</v>
      </c>
      <c r="O279">
        <v>2</v>
      </c>
      <c r="P279">
        <v>1</v>
      </c>
      <c r="Q279" t="s">
        <v>1005</v>
      </c>
      <c r="R279" t="s">
        <v>39</v>
      </c>
      <c r="S279">
        <v>1</v>
      </c>
      <c r="T279" t="s">
        <v>39</v>
      </c>
      <c r="U279" t="s">
        <v>784</v>
      </c>
      <c r="V279">
        <v>1</v>
      </c>
      <c r="W279">
        <v>1</v>
      </c>
      <c r="X279" t="s">
        <v>40</v>
      </c>
      <c r="Y279">
        <v>4</v>
      </c>
      <c r="Z279" t="s">
        <v>50</v>
      </c>
      <c r="AA279">
        <v>0</v>
      </c>
      <c r="AB279" t="s">
        <v>60</v>
      </c>
      <c r="AC279" t="s">
        <v>62</v>
      </c>
      <c r="AD279">
        <v>22.5</v>
      </c>
      <c r="AE279">
        <v>7.5</v>
      </c>
      <c r="AF279">
        <v>9</v>
      </c>
      <c r="AG279" t="s">
        <v>57</v>
      </c>
      <c r="AH279" t="s">
        <v>57</v>
      </c>
      <c r="AI279" t="s">
        <v>57</v>
      </c>
      <c r="AJ279">
        <v>4</v>
      </c>
      <c r="AK279">
        <v>4</v>
      </c>
      <c r="AL279">
        <v>0</v>
      </c>
      <c r="AM279">
        <v>8</v>
      </c>
      <c r="AN279" t="s">
        <v>61</v>
      </c>
      <c r="AO279">
        <v>0</v>
      </c>
      <c r="AP279">
        <v>3</v>
      </c>
      <c r="AR279" s="9">
        <v>43904.737326388888</v>
      </c>
      <c r="AS279">
        <v>100</v>
      </c>
      <c r="AT279" t="s">
        <v>514</v>
      </c>
      <c r="AU279" t="s">
        <v>52</v>
      </c>
      <c r="AV279">
        <v>3</v>
      </c>
      <c r="AW279" t="s">
        <v>57</v>
      </c>
      <c r="AX279">
        <v>4</v>
      </c>
      <c r="AY279" t="s">
        <v>52</v>
      </c>
      <c r="AZ279">
        <v>1</v>
      </c>
      <c r="BA279">
        <v>8</v>
      </c>
      <c r="BB279" t="s">
        <v>58</v>
      </c>
      <c r="BC279">
        <v>-1</v>
      </c>
      <c r="BD279">
        <v>2</v>
      </c>
      <c r="BE279" t="s">
        <v>39</v>
      </c>
      <c r="BF279">
        <v>1</v>
      </c>
      <c r="BG279">
        <v>0</v>
      </c>
      <c r="BH279">
        <v>0</v>
      </c>
      <c r="BI279">
        <v>2</v>
      </c>
      <c r="BJ279" t="s">
        <v>566</v>
      </c>
      <c r="BK279" t="s">
        <v>567</v>
      </c>
      <c r="BL279" t="s">
        <v>566</v>
      </c>
      <c r="BM279" t="s">
        <v>567</v>
      </c>
      <c r="BN279" s="5">
        <v>2</v>
      </c>
      <c r="BO279" t="s">
        <v>611</v>
      </c>
      <c r="BP279" t="s">
        <v>583</v>
      </c>
      <c r="BQ279">
        <v>21.5</v>
      </c>
      <c r="BR279">
        <v>1.5</v>
      </c>
      <c r="BS279">
        <v>60</v>
      </c>
      <c r="BT279">
        <v>0</v>
      </c>
      <c r="BU279">
        <v>0</v>
      </c>
      <c r="BV279" t="s">
        <v>542</v>
      </c>
      <c r="BW279">
        <v>1994</v>
      </c>
      <c r="BX279">
        <v>1</v>
      </c>
      <c r="BY279">
        <v>26</v>
      </c>
      <c r="BZ279" t="s">
        <v>1076</v>
      </c>
      <c r="CA279" t="s">
        <v>569</v>
      </c>
      <c r="CB279">
        <v>1</v>
      </c>
      <c r="CC279" t="s">
        <v>553</v>
      </c>
      <c r="CD279">
        <v>2</v>
      </c>
      <c r="CE279" t="s">
        <v>601</v>
      </c>
      <c r="CF279">
        <v>3</v>
      </c>
      <c r="CG279" t="s">
        <v>576</v>
      </c>
      <c r="CH279">
        <v>1</v>
      </c>
      <c r="CI279" t="s">
        <v>556</v>
      </c>
      <c r="CJ279">
        <v>2</v>
      </c>
      <c r="CK279" t="s">
        <v>667</v>
      </c>
      <c r="CL279" t="s">
        <v>578</v>
      </c>
      <c r="CM279">
        <v>1</v>
      </c>
      <c r="CN279" t="s">
        <v>522</v>
      </c>
      <c r="CO279">
        <v>5.5</v>
      </c>
      <c r="CP279">
        <v>8</v>
      </c>
      <c r="CQ279" t="s">
        <v>520</v>
      </c>
      <c r="CR279" t="s">
        <v>574</v>
      </c>
      <c r="CS279" t="s">
        <v>39</v>
      </c>
    </row>
    <row r="280" spans="1:97" x14ac:dyDescent="0.35">
      <c r="A280" t="s">
        <v>86</v>
      </c>
      <c r="B280" t="s">
        <v>342</v>
      </c>
      <c r="C280">
        <v>845</v>
      </c>
      <c r="D280" s="5">
        <v>844</v>
      </c>
      <c r="E280">
        <v>2</v>
      </c>
      <c r="F280">
        <v>100</v>
      </c>
      <c r="G280">
        <v>45</v>
      </c>
      <c r="H280" t="b">
        <v>1</v>
      </c>
      <c r="I280">
        <v>5</v>
      </c>
      <c r="J280">
        <v>3</v>
      </c>
      <c r="K280" t="s">
        <v>1099</v>
      </c>
      <c r="L280">
        <v>1</v>
      </c>
      <c r="M280">
        <v>1</v>
      </c>
      <c r="N280" t="s">
        <v>1081</v>
      </c>
      <c r="O280">
        <v>1</v>
      </c>
      <c r="P280">
        <v>1</v>
      </c>
      <c r="Q280" t="s">
        <v>1006</v>
      </c>
      <c r="R280" t="s">
        <v>39</v>
      </c>
      <c r="S280">
        <v>1</v>
      </c>
      <c r="T280" t="s">
        <v>39</v>
      </c>
      <c r="U280" t="s">
        <v>784</v>
      </c>
      <c r="V280">
        <v>1</v>
      </c>
      <c r="W280">
        <v>1</v>
      </c>
      <c r="X280" t="s">
        <v>59</v>
      </c>
      <c r="Y280">
        <v>2</v>
      </c>
      <c r="Z280" t="s">
        <v>50</v>
      </c>
      <c r="AA280">
        <v>0</v>
      </c>
      <c r="AB280" t="s">
        <v>47</v>
      </c>
      <c r="AC280" t="s">
        <v>62</v>
      </c>
      <c r="AD280">
        <v>23.5</v>
      </c>
      <c r="AE280">
        <v>7.5</v>
      </c>
      <c r="AF280">
        <v>8</v>
      </c>
      <c r="AG280" t="s">
        <v>57</v>
      </c>
      <c r="AH280" t="s">
        <v>57</v>
      </c>
      <c r="AI280" t="s">
        <v>57</v>
      </c>
      <c r="AJ280">
        <v>4</v>
      </c>
      <c r="AK280">
        <v>4</v>
      </c>
      <c r="AL280">
        <v>0</v>
      </c>
      <c r="AM280">
        <v>8</v>
      </c>
      <c r="AN280" t="s">
        <v>61</v>
      </c>
      <c r="AO280">
        <v>0</v>
      </c>
      <c r="AP280">
        <v>3</v>
      </c>
      <c r="AR280" s="9">
        <v>43906.030914351853</v>
      </c>
      <c r="AS280">
        <v>100</v>
      </c>
      <c r="AT280" t="s">
        <v>514</v>
      </c>
      <c r="AU280" t="s">
        <v>52</v>
      </c>
      <c r="AV280">
        <v>3</v>
      </c>
      <c r="AW280" t="s">
        <v>57</v>
      </c>
      <c r="AX280">
        <v>4</v>
      </c>
      <c r="AY280" t="s">
        <v>57</v>
      </c>
      <c r="AZ280">
        <v>0</v>
      </c>
      <c r="BA280">
        <v>7</v>
      </c>
      <c r="BB280" t="s">
        <v>61</v>
      </c>
      <c r="BC280">
        <v>0</v>
      </c>
      <c r="BD280">
        <v>3</v>
      </c>
      <c r="BE280" t="s">
        <v>39</v>
      </c>
      <c r="BF280">
        <v>1</v>
      </c>
      <c r="BG280">
        <v>0</v>
      </c>
      <c r="BH280">
        <v>0</v>
      </c>
      <c r="BI280">
        <v>1</v>
      </c>
      <c r="BJ280" t="s">
        <v>562</v>
      </c>
      <c r="BK280" t="s">
        <v>563</v>
      </c>
      <c r="BL280" t="s">
        <v>562</v>
      </c>
      <c r="BM280" t="s">
        <v>563</v>
      </c>
      <c r="BN280" s="5">
        <v>1</v>
      </c>
      <c r="BO280" t="s">
        <v>594</v>
      </c>
      <c r="BP280" t="s">
        <v>620</v>
      </c>
      <c r="BQ280">
        <v>23.5</v>
      </c>
      <c r="BR280">
        <v>4.5</v>
      </c>
      <c r="BS280">
        <v>100</v>
      </c>
      <c r="BT280">
        <v>0</v>
      </c>
      <c r="BU280">
        <v>0</v>
      </c>
      <c r="BV280" t="s">
        <v>542</v>
      </c>
      <c r="BW280">
        <v>1995</v>
      </c>
      <c r="BX280">
        <v>1</v>
      </c>
      <c r="BY280">
        <v>25</v>
      </c>
      <c r="BZ280" t="s">
        <v>1075</v>
      </c>
      <c r="CA280" t="s">
        <v>569</v>
      </c>
      <c r="CB280">
        <v>1</v>
      </c>
      <c r="CC280" t="s">
        <v>553</v>
      </c>
      <c r="CD280">
        <v>2</v>
      </c>
      <c r="CE280" t="s">
        <v>570</v>
      </c>
      <c r="CF280">
        <v>2</v>
      </c>
      <c r="CG280" t="s">
        <v>576</v>
      </c>
      <c r="CH280">
        <v>1</v>
      </c>
      <c r="CI280" t="s">
        <v>556</v>
      </c>
      <c r="CJ280">
        <v>2</v>
      </c>
      <c r="CK280" t="s">
        <v>625</v>
      </c>
      <c r="CL280" t="s">
        <v>578</v>
      </c>
      <c r="CM280">
        <v>1</v>
      </c>
      <c r="CN280" t="s">
        <v>517</v>
      </c>
      <c r="CO280">
        <v>6.5</v>
      </c>
      <c r="CP280">
        <v>7</v>
      </c>
      <c r="CQ280" t="s">
        <v>518</v>
      </c>
      <c r="CR280" t="s">
        <v>585</v>
      </c>
      <c r="CS280" t="s">
        <v>39</v>
      </c>
    </row>
    <row r="281" spans="1:97" x14ac:dyDescent="0.35">
      <c r="A281" t="s">
        <v>92</v>
      </c>
      <c r="B281" t="s">
        <v>316</v>
      </c>
      <c r="C281">
        <v>848</v>
      </c>
      <c r="D281" s="5">
        <v>846</v>
      </c>
      <c r="E281">
        <v>2</v>
      </c>
      <c r="F281">
        <v>100</v>
      </c>
      <c r="G281">
        <v>92</v>
      </c>
      <c r="H281" t="b">
        <v>1</v>
      </c>
      <c r="I281">
        <v>5</v>
      </c>
      <c r="J281">
        <v>4</v>
      </c>
      <c r="K281" t="s">
        <v>1104</v>
      </c>
      <c r="L281">
        <v>0</v>
      </c>
      <c r="M281">
        <v>1</v>
      </c>
      <c r="O281">
        <v>2</v>
      </c>
      <c r="P281">
        <v>1</v>
      </c>
      <c r="Q281" t="s">
        <v>1005</v>
      </c>
      <c r="R281" t="s">
        <v>39</v>
      </c>
      <c r="S281">
        <v>1</v>
      </c>
      <c r="T281" t="s">
        <v>50</v>
      </c>
      <c r="U281" t="s">
        <v>785</v>
      </c>
      <c r="V281">
        <v>0</v>
      </c>
      <c r="W281">
        <v>0</v>
      </c>
      <c r="X281" t="s">
        <v>67</v>
      </c>
      <c r="Y281">
        <v>0</v>
      </c>
      <c r="Z281" t="s">
        <v>39</v>
      </c>
      <c r="AA281">
        <v>1</v>
      </c>
      <c r="AB281" t="s">
        <v>47</v>
      </c>
      <c r="AC281" t="s">
        <v>62</v>
      </c>
      <c r="AD281">
        <v>23.5</v>
      </c>
      <c r="AE281">
        <v>7.5</v>
      </c>
      <c r="AF281">
        <v>8</v>
      </c>
      <c r="AG281" t="s">
        <v>57</v>
      </c>
      <c r="AH281" t="s">
        <v>49</v>
      </c>
      <c r="AI281" t="s">
        <v>57</v>
      </c>
      <c r="AJ281">
        <v>4</v>
      </c>
      <c r="AK281">
        <v>2</v>
      </c>
      <c r="AL281">
        <v>0</v>
      </c>
      <c r="AM281">
        <v>6</v>
      </c>
      <c r="AN281" t="s">
        <v>64</v>
      </c>
      <c r="AO281">
        <v>-2</v>
      </c>
      <c r="AP281">
        <v>1</v>
      </c>
      <c r="AR281" s="9">
        <v>43904.938680555555</v>
      </c>
      <c r="AS281">
        <v>100</v>
      </c>
      <c r="AT281" t="s">
        <v>514</v>
      </c>
      <c r="AU281" t="s">
        <v>52</v>
      </c>
      <c r="AV281">
        <v>3</v>
      </c>
      <c r="AW281" t="s">
        <v>52</v>
      </c>
      <c r="AX281">
        <v>3</v>
      </c>
      <c r="AY281" t="s">
        <v>57</v>
      </c>
      <c r="AZ281">
        <v>0</v>
      </c>
      <c r="BA281">
        <v>6</v>
      </c>
      <c r="BB281" t="s">
        <v>61</v>
      </c>
      <c r="BC281">
        <v>0</v>
      </c>
      <c r="BD281">
        <v>3</v>
      </c>
      <c r="BE281" t="s">
        <v>39</v>
      </c>
      <c r="BF281">
        <v>1</v>
      </c>
      <c r="BG281">
        <v>0</v>
      </c>
      <c r="BH281">
        <v>0</v>
      </c>
      <c r="BI281">
        <v>2</v>
      </c>
      <c r="BJ281" t="s">
        <v>566</v>
      </c>
      <c r="BK281" t="s">
        <v>567</v>
      </c>
      <c r="BL281" t="s">
        <v>566</v>
      </c>
      <c r="BM281" t="s">
        <v>567</v>
      </c>
      <c r="BN281" s="5">
        <v>2</v>
      </c>
      <c r="BO281" t="s">
        <v>594</v>
      </c>
      <c r="BP281" t="s">
        <v>560</v>
      </c>
      <c r="BQ281">
        <v>23.5</v>
      </c>
      <c r="BR281">
        <v>3.5</v>
      </c>
      <c r="BS281">
        <v>77</v>
      </c>
      <c r="BT281">
        <v>0</v>
      </c>
      <c r="BU281">
        <v>0</v>
      </c>
      <c r="BV281" t="s">
        <v>568</v>
      </c>
      <c r="BW281">
        <v>1995</v>
      </c>
      <c r="BX281">
        <v>0</v>
      </c>
      <c r="BY281">
        <v>25</v>
      </c>
      <c r="BZ281" t="s">
        <v>1075</v>
      </c>
      <c r="CA281" t="s">
        <v>569</v>
      </c>
      <c r="CB281">
        <v>1</v>
      </c>
      <c r="CC281" t="s">
        <v>553</v>
      </c>
      <c r="CD281">
        <v>2</v>
      </c>
      <c r="CE281" t="s">
        <v>570</v>
      </c>
      <c r="CF281">
        <v>2</v>
      </c>
      <c r="CG281" t="s">
        <v>576</v>
      </c>
      <c r="CH281">
        <v>1</v>
      </c>
      <c r="CI281" t="s">
        <v>556</v>
      </c>
      <c r="CJ281">
        <v>2</v>
      </c>
      <c r="CK281" t="s">
        <v>635</v>
      </c>
      <c r="CL281" t="s">
        <v>578</v>
      </c>
      <c r="CM281">
        <v>1</v>
      </c>
      <c r="CN281" t="s">
        <v>517</v>
      </c>
      <c r="CO281">
        <v>6.5</v>
      </c>
      <c r="CP281">
        <v>7</v>
      </c>
      <c r="CQ281" t="s">
        <v>518</v>
      </c>
      <c r="CR281" t="s">
        <v>561</v>
      </c>
      <c r="CS281" t="s">
        <v>39</v>
      </c>
    </row>
    <row r="282" spans="1:97" x14ac:dyDescent="0.35">
      <c r="A282" t="s">
        <v>92</v>
      </c>
      <c r="B282" t="s">
        <v>245</v>
      </c>
      <c r="C282">
        <v>849</v>
      </c>
      <c r="D282" s="5">
        <v>848</v>
      </c>
      <c r="E282">
        <v>2</v>
      </c>
      <c r="F282">
        <v>100</v>
      </c>
      <c r="G282">
        <v>62</v>
      </c>
      <c r="H282" t="b">
        <v>1</v>
      </c>
      <c r="I282">
        <v>5</v>
      </c>
      <c r="J282">
        <v>5</v>
      </c>
      <c r="K282" t="s">
        <v>1110</v>
      </c>
      <c r="L282">
        <v>0</v>
      </c>
      <c r="M282">
        <v>1</v>
      </c>
      <c r="O282">
        <v>2</v>
      </c>
      <c r="P282">
        <v>1</v>
      </c>
      <c r="Q282" t="s">
        <v>1005</v>
      </c>
      <c r="R282" t="s">
        <v>39</v>
      </c>
      <c r="S282">
        <v>1</v>
      </c>
      <c r="T282" t="s">
        <v>50</v>
      </c>
      <c r="U282" t="s">
        <v>785</v>
      </c>
      <c r="V282">
        <v>0</v>
      </c>
      <c r="W282">
        <v>0</v>
      </c>
      <c r="X282" t="s">
        <v>54</v>
      </c>
      <c r="Y282">
        <v>1</v>
      </c>
      <c r="Z282" t="s">
        <v>39</v>
      </c>
      <c r="AA282">
        <v>1</v>
      </c>
      <c r="AB282" t="s">
        <v>47</v>
      </c>
      <c r="AC282" t="s">
        <v>62</v>
      </c>
      <c r="AD282">
        <v>23.5</v>
      </c>
      <c r="AE282">
        <v>7.5</v>
      </c>
      <c r="AF282">
        <v>8</v>
      </c>
      <c r="AG282" t="s">
        <v>43</v>
      </c>
      <c r="AH282" t="s">
        <v>43</v>
      </c>
      <c r="AI282" t="s">
        <v>49</v>
      </c>
      <c r="AJ282">
        <v>0</v>
      </c>
      <c r="AK282">
        <v>0</v>
      </c>
      <c r="AL282">
        <v>2</v>
      </c>
      <c r="AM282">
        <v>2</v>
      </c>
      <c r="AN282" t="s">
        <v>53</v>
      </c>
      <c r="AO282">
        <v>-3</v>
      </c>
      <c r="AP282">
        <v>0</v>
      </c>
      <c r="AR282" s="9">
        <v>43904.719074074077</v>
      </c>
      <c r="AS282">
        <v>100</v>
      </c>
      <c r="AT282" t="s">
        <v>514</v>
      </c>
      <c r="AU282" t="s">
        <v>57</v>
      </c>
      <c r="AV282">
        <v>4</v>
      </c>
      <c r="AW282" t="s">
        <v>57</v>
      </c>
      <c r="AX282">
        <v>4</v>
      </c>
      <c r="AY282" t="s">
        <v>52</v>
      </c>
      <c r="AZ282">
        <v>1</v>
      </c>
      <c r="BA282">
        <v>9</v>
      </c>
      <c r="BB282" t="s">
        <v>65</v>
      </c>
      <c r="BC282">
        <v>1</v>
      </c>
      <c r="BD282">
        <v>4</v>
      </c>
      <c r="BE282" t="s">
        <v>39</v>
      </c>
      <c r="BF282">
        <v>1</v>
      </c>
      <c r="BG282">
        <v>0</v>
      </c>
      <c r="BH282">
        <v>0</v>
      </c>
      <c r="BI282">
        <v>3</v>
      </c>
      <c r="BJ282" t="s">
        <v>581</v>
      </c>
      <c r="BK282" t="s">
        <v>582</v>
      </c>
      <c r="BL282" t="s">
        <v>581</v>
      </c>
      <c r="BM282" t="s">
        <v>582</v>
      </c>
      <c r="BN282" s="5">
        <v>3</v>
      </c>
      <c r="BO282" t="s">
        <v>559</v>
      </c>
      <c r="BP282" t="s">
        <v>583</v>
      </c>
      <c r="BQ282">
        <v>22.5</v>
      </c>
      <c r="BR282">
        <v>1.5</v>
      </c>
      <c r="BS282">
        <v>42</v>
      </c>
      <c r="BT282">
        <v>0</v>
      </c>
      <c r="BU282">
        <v>0</v>
      </c>
      <c r="BV282" t="s">
        <v>542</v>
      </c>
      <c r="BW282">
        <v>1997</v>
      </c>
      <c r="BX282">
        <v>1</v>
      </c>
      <c r="BY282">
        <v>23</v>
      </c>
      <c r="BZ282" t="s">
        <v>1075</v>
      </c>
      <c r="CA282" t="s">
        <v>569</v>
      </c>
      <c r="CB282">
        <v>1</v>
      </c>
      <c r="CC282" t="s">
        <v>553</v>
      </c>
      <c r="CD282">
        <v>2</v>
      </c>
      <c r="CE282" t="s">
        <v>554</v>
      </c>
      <c r="CF282">
        <v>1</v>
      </c>
      <c r="CG282" t="s">
        <v>576</v>
      </c>
      <c r="CH282">
        <v>1</v>
      </c>
      <c r="CI282" t="s">
        <v>556</v>
      </c>
      <c r="CJ282">
        <v>2</v>
      </c>
      <c r="CK282" t="s">
        <v>652</v>
      </c>
      <c r="CL282" t="s">
        <v>578</v>
      </c>
      <c r="CM282">
        <v>1</v>
      </c>
      <c r="CN282" t="s">
        <v>517</v>
      </c>
      <c r="CO282">
        <v>6.5</v>
      </c>
      <c r="CP282">
        <v>8</v>
      </c>
      <c r="CQ282" t="s">
        <v>520</v>
      </c>
      <c r="CR282" t="s">
        <v>641</v>
      </c>
      <c r="CS282" t="s">
        <v>39</v>
      </c>
    </row>
    <row r="283" spans="1:97" x14ac:dyDescent="0.35">
      <c r="A283" t="s">
        <v>86</v>
      </c>
      <c r="B283" t="s">
        <v>246</v>
      </c>
      <c r="C283">
        <v>853</v>
      </c>
      <c r="D283" s="5">
        <v>852</v>
      </c>
      <c r="E283">
        <v>2</v>
      </c>
      <c r="F283">
        <v>100</v>
      </c>
      <c r="G283">
        <v>68</v>
      </c>
      <c r="H283" t="b">
        <v>1</v>
      </c>
      <c r="I283">
        <v>5</v>
      </c>
      <c r="J283">
        <v>4</v>
      </c>
      <c r="K283" t="s">
        <v>1134</v>
      </c>
      <c r="L283">
        <v>1</v>
      </c>
      <c r="M283">
        <v>1</v>
      </c>
      <c r="N283" t="s">
        <v>1081</v>
      </c>
      <c r="O283">
        <v>1</v>
      </c>
      <c r="P283">
        <v>1</v>
      </c>
      <c r="Q283" t="s">
        <v>1006</v>
      </c>
      <c r="R283" t="s">
        <v>39</v>
      </c>
      <c r="S283">
        <v>1</v>
      </c>
      <c r="T283" t="s">
        <v>39</v>
      </c>
      <c r="U283" t="s">
        <v>784</v>
      </c>
      <c r="V283">
        <v>1</v>
      </c>
      <c r="W283">
        <v>1</v>
      </c>
      <c r="X283" t="s">
        <v>59</v>
      </c>
      <c r="Y283">
        <v>2</v>
      </c>
      <c r="Z283" t="s">
        <v>50</v>
      </c>
      <c r="AA283">
        <v>0</v>
      </c>
      <c r="AB283" t="s">
        <v>41</v>
      </c>
      <c r="AC283" t="s">
        <v>62</v>
      </c>
      <c r="AD283">
        <v>24.5</v>
      </c>
      <c r="AE283">
        <v>7.5</v>
      </c>
      <c r="AF283">
        <v>7</v>
      </c>
      <c r="AG283" t="s">
        <v>57</v>
      </c>
      <c r="AH283" t="s">
        <v>57</v>
      </c>
      <c r="AI283" t="s">
        <v>57</v>
      </c>
      <c r="AJ283">
        <v>4</v>
      </c>
      <c r="AK283">
        <v>4</v>
      </c>
      <c r="AL283">
        <v>0</v>
      </c>
      <c r="AM283">
        <v>8</v>
      </c>
      <c r="AN283" t="s">
        <v>64</v>
      </c>
      <c r="AO283">
        <v>-2</v>
      </c>
      <c r="AP283">
        <v>1</v>
      </c>
      <c r="AQ283">
        <v>0.82</v>
      </c>
      <c r="AR283" s="9">
        <v>43905.751284722224</v>
      </c>
      <c r="AS283">
        <v>100</v>
      </c>
      <c r="AT283" t="s">
        <v>514</v>
      </c>
      <c r="AU283" t="s">
        <v>57</v>
      </c>
      <c r="AV283">
        <v>4</v>
      </c>
      <c r="AW283" t="s">
        <v>57</v>
      </c>
      <c r="AX283">
        <v>4</v>
      </c>
      <c r="AY283" t="s">
        <v>43</v>
      </c>
      <c r="AZ283">
        <v>4</v>
      </c>
      <c r="BA283">
        <v>12</v>
      </c>
      <c r="BB283" t="s">
        <v>58</v>
      </c>
      <c r="BC283">
        <v>-1</v>
      </c>
      <c r="BD283">
        <v>2</v>
      </c>
      <c r="BE283" t="s">
        <v>39</v>
      </c>
      <c r="BF283">
        <v>1</v>
      </c>
      <c r="BG283">
        <v>0</v>
      </c>
      <c r="BH283">
        <v>0</v>
      </c>
      <c r="BI283">
        <v>1</v>
      </c>
      <c r="BJ283" t="s">
        <v>562</v>
      </c>
      <c r="BK283" t="s">
        <v>563</v>
      </c>
      <c r="BL283" t="s">
        <v>562</v>
      </c>
      <c r="BM283" t="s">
        <v>563</v>
      </c>
      <c r="BN283" s="5">
        <v>1</v>
      </c>
      <c r="BO283" t="s">
        <v>594</v>
      </c>
      <c r="BP283" t="s">
        <v>606</v>
      </c>
      <c r="BQ283">
        <v>23.5</v>
      </c>
      <c r="BR283">
        <v>5.5</v>
      </c>
      <c r="BS283">
        <v>100</v>
      </c>
      <c r="BT283">
        <v>0</v>
      </c>
      <c r="BU283">
        <v>0</v>
      </c>
      <c r="BV283" t="s">
        <v>542</v>
      </c>
      <c r="BW283">
        <v>1993</v>
      </c>
      <c r="BX283">
        <v>1</v>
      </c>
      <c r="BY283">
        <v>27</v>
      </c>
      <c r="BZ283" t="s">
        <v>1076</v>
      </c>
      <c r="CA283" t="s">
        <v>569</v>
      </c>
      <c r="CB283">
        <v>1</v>
      </c>
      <c r="CC283" t="s">
        <v>553</v>
      </c>
      <c r="CD283">
        <v>2</v>
      </c>
      <c r="CE283" t="s">
        <v>570</v>
      </c>
      <c r="CF283">
        <v>2</v>
      </c>
      <c r="CG283" t="s">
        <v>571</v>
      </c>
      <c r="CH283">
        <v>2</v>
      </c>
      <c r="CI283" t="s">
        <v>556</v>
      </c>
      <c r="CJ283">
        <v>2</v>
      </c>
      <c r="CK283" t="s">
        <v>699</v>
      </c>
      <c r="CL283" t="s">
        <v>558</v>
      </c>
      <c r="CM283">
        <v>1</v>
      </c>
      <c r="CN283" t="s">
        <v>522</v>
      </c>
      <c r="CO283">
        <v>5.5</v>
      </c>
      <c r="CP283">
        <v>6</v>
      </c>
      <c r="CQ283" t="s">
        <v>523</v>
      </c>
      <c r="CR283" t="s">
        <v>561</v>
      </c>
      <c r="CS283" t="s">
        <v>39</v>
      </c>
    </row>
    <row r="284" spans="1:97" x14ac:dyDescent="0.35">
      <c r="A284" t="s">
        <v>92</v>
      </c>
      <c r="B284" t="s">
        <v>317</v>
      </c>
      <c r="C284">
        <v>916</v>
      </c>
      <c r="D284" s="5">
        <v>915</v>
      </c>
      <c r="E284">
        <v>2</v>
      </c>
      <c r="F284">
        <v>100</v>
      </c>
      <c r="G284">
        <v>60</v>
      </c>
      <c r="H284" t="b">
        <v>1</v>
      </c>
      <c r="I284">
        <v>4</v>
      </c>
      <c r="J284">
        <v>2</v>
      </c>
      <c r="K284" t="s">
        <v>1123</v>
      </c>
      <c r="L284">
        <v>0</v>
      </c>
      <c r="M284">
        <v>1</v>
      </c>
      <c r="O284">
        <v>2</v>
      </c>
      <c r="P284">
        <v>1</v>
      </c>
      <c r="Q284" t="s">
        <v>1005</v>
      </c>
      <c r="R284" t="s">
        <v>39</v>
      </c>
      <c r="S284">
        <v>1</v>
      </c>
      <c r="T284" t="s">
        <v>50</v>
      </c>
      <c r="U284" t="s">
        <v>785</v>
      </c>
      <c r="V284">
        <v>0</v>
      </c>
      <c r="W284">
        <v>0</v>
      </c>
      <c r="X284" t="s">
        <v>54</v>
      </c>
      <c r="Y284">
        <v>1</v>
      </c>
      <c r="Z284" t="s">
        <v>39</v>
      </c>
      <c r="AA284">
        <v>1</v>
      </c>
      <c r="AB284" t="s">
        <v>60</v>
      </c>
      <c r="AC284" t="s">
        <v>48</v>
      </c>
      <c r="AD284">
        <v>22.5</v>
      </c>
      <c r="AE284">
        <v>8.5</v>
      </c>
      <c r="AF284">
        <v>10</v>
      </c>
      <c r="AG284" t="s">
        <v>57</v>
      </c>
      <c r="AH284" t="s">
        <v>57</v>
      </c>
      <c r="AI284" t="s">
        <v>57</v>
      </c>
      <c r="AJ284">
        <v>4</v>
      </c>
      <c r="AK284">
        <v>4</v>
      </c>
      <c r="AL284">
        <v>0</v>
      </c>
      <c r="AM284">
        <v>8</v>
      </c>
      <c r="AN284" t="s">
        <v>61</v>
      </c>
      <c r="AO284">
        <v>0</v>
      </c>
      <c r="AP284">
        <v>3</v>
      </c>
      <c r="AR284" s="9" t="s">
        <v>515</v>
      </c>
      <c r="AS284" t="s">
        <v>515</v>
      </c>
      <c r="AT284" t="s">
        <v>515</v>
      </c>
      <c r="AU284" t="s">
        <v>49</v>
      </c>
      <c r="AV284">
        <v>2</v>
      </c>
      <c r="AW284" t="s">
        <v>57</v>
      </c>
      <c r="AX284">
        <v>4</v>
      </c>
      <c r="AY284" t="s">
        <v>57</v>
      </c>
      <c r="AZ284">
        <v>4</v>
      </c>
      <c r="BA284">
        <v>10</v>
      </c>
      <c r="BB284" t="s">
        <v>64</v>
      </c>
      <c r="BC284">
        <v>-2</v>
      </c>
      <c r="BD284">
        <v>1</v>
      </c>
      <c r="BG284">
        <v>1</v>
      </c>
      <c r="BH284">
        <v>1</v>
      </c>
      <c r="BI284">
        <v>3</v>
      </c>
      <c r="BJ284" t="s">
        <v>587</v>
      </c>
      <c r="BK284" t="s">
        <v>588</v>
      </c>
      <c r="BL284" t="s">
        <v>587</v>
      </c>
      <c r="BM284" t="s">
        <v>588</v>
      </c>
      <c r="BN284">
        <v>4</v>
      </c>
      <c r="BO284" t="s">
        <v>594</v>
      </c>
      <c r="BP284" t="s">
        <v>583</v>
      </c>
      <c r="BQ284">
        <v>23.5</v>
      </c>
      <c r="BR284">
        <v>1.5</v>
      </c>
      <c r="BS284">
        <v>33</v>
      </c>
      <c r="BT284">
        <v>2</v>
      </c>
      <c r="BU284">
        <v>1</v>
      </c>
      <c r="BV284" t="s">
        <v>542</v>
      </c>
      <c r="BW284">
        <v>1984</v>
      </c>
      <c r="BX284">
        <v>1</v>
      </c>
      <c r="BY284">
        <v>36</v>
      </c>
      <c r="BZ284" t="s">
        <v>1077</v>
      </c>
      <c r="CA284" t="s">
        <v>552</v>
      </c>
      <c r="CB284">
        <v>4</v>
      </c>
      <c r="CC284" t="s">
        <v>553</v>
      </c>
      <c r="CD284">
        <v>2</v>
      </c>
      <c r="CE284" t="s">
        <v>554</v>
      </c>
      <c r="CF284">
        <v>1</v>
      </c>
      <c r="CG284" t="s">
        <v>571</v>
      </c>
      <c r="CH284">
        <v>2</v>
      </c>
      <c r="CI284" t="s">
        <v>556</v>
      </c>
      <c r="CJ284">
        <v>2</v>
      </c>
      <c r="CK284" t="s">
        <v>679</v>
      </c>
      <c r="CL284" t="s">
        <v>592</v>
      </c>
      <c r="CM284">
        <v>3</v>
      </c>
      <c r="CN284" t="s">
        <v>521</v>
      </c>
      <c r="CO284">
        <v>7.5</v>
      </c>
      <c r="CP284">
        <v>8</v>
      </c>
      <c r="CQ284" t="s">
        <v>518</v>
      </c>
      <c r="CR284" t="s">
        <v>585</v>
      </c>
      <c r="CS284" t="s">
        <v>39</v>
      </c>
    </row>
    <row r="285" spans="1:97" x14ac:dyDescent="0.35">
      <c r="A285" t="s">
        <v>92</v>
      </c>
      <c r="B285" t="s">
        <v>366</v>
      </c>
      <c r="C285">
        <v>922</v>
      </c>
      <c r="D285" s="5">
        <v>921</v>
      </c>
      <c r="E285">
        <v>2</v>
      </c>
      <c r="F285">
        <v>100</v>
      </c>
      <c r="G285">
        <v>57</v>
      </c>
      <c r="H285" t="b">
        <v>1</v>
      </c>
      <c r="I285">
        <v>5</v>
      </c>
      <c r="J285">
        <v>5</v>
      </c>
      <c r="K285" t="s">
        <v>1103</v>
      </c>
      <c r="L285">
        <v>0</v>
      </c>
      <c r="M285">
        <v>1</v>
      </c>
      <c r="N285" t="s">
        <v>1081</v>
      </c>
      <c r="O285">
        <v>2</v>
      </c>
      <c r="P285">
        <v>1</v>
      </c>
      <c r="Q285" t="s">
        <v>1005</v>
      </c>
      <c r="R285" t="s">
        <v>39</v>
      </c>
      <c r="S285">
        <v>1</v>
      </c>
      <c r="T285" t="s">
        <v>39</v>
      </c>
      <c r="U285" t="s">
        <v>784</v>
      </c>
      <c r="V285">
        <v>1</v>
      </c>
      <c r="W285">
        <v>1</v>
      </c>
      <c r="X285" t="s">
        <v>40</v>
      </c>
      <c r="Y285">
        <v>4</v>
      </c>
      <c r="Z285" t="s">
        <v>50</v>
      </c>
      <c r="AA285">
        <v>0</v>
      </c>
      <c r="AB285" t="s">
        <v>47</v>
      </c>
      <c r="AC285" t="s">
        <v>62</v>
      </c>
      <c r="AD285">
        <v>23.5</v>
      </c>
      <c r="AE285">
        <v>7.5</v>
      </c>
      <c r="AF285">
        <v>8</v>
      </c>
      <c r="AG285" t="s">
        <v>52</v>
      </c>
      <c r="AH285" t="s">
        <v>49</v>
      </c>
      <c r="AI285" t="s">
        <v>57</v>
      </c>
      <c r="AJ285">
        <v>3</v>
      </c>
      <c r="AK285">
        <v>2</v>
      </c>
      <c r="AL285">
        <v>0</v>
      </c>
      <c r="AM285">
        <v>5</v>
      </c>
      <c r="AN285" t="s">
        <v>65</v>
      </c>
      <c r="AO285">
        <v>1</v>
      </c>
      <c r="AP285">
        <v>4</v>
      </c>
      <c r="AR285" s="9">
        <v>43905.389189814814</v>
      </c>
      <c r="AS285">
        <v>100</v>
      </c>
      <c r="AT285" t="s">
        <v>514</v>
      </c>
      <c r="AU285" t="s">
        <v>52</v>
      </c>
      <c r="AV285">
        <v>3</v>
      </c>
      <c r="AW285" t="s">
        <v>49</v>
      </c>
      <c r="AX285">
        <v>2</v>
      </c>
      <c r="AY285" t="s">
        <v>43</v>
      </c>
      <c r="AZ285">
        <v>4</v>
      </c>
      <c r="BA285">
        <v>9</v>
      </c>
      <c r="BB285" t="s">
        <v>61</v>
      </c>
      <c r="BC285">
        <v>0</v>
      </c>
      <c r="BD285">
        <v>3</v>
      </c>
      <c r="BE285" t="s">
        <v>39</v>
      </c>
      <c r="BF285">
        <v>1</v>
      </c>
      <c r="BG285">
        <v>0</v>
      </c>
      <c r="BH285">
        <v>0</v>
      </c>
      <c r="BI285">
        <v>3</v>
      </c>
      <c r="BJ285" t="s">
        <v>581</v>
      </c>
      <c r="BK285" t="s">
        <v>582</v>
      </c>
      <c r="BL285" t="s">
        <v>581</v>
      </c>
      <c r="BM285" t="s">
        <v>582</v>
      </c>
      <c r="BN285" s="5">
        <v>3</v>
      </c>
      <c r="BO285" t="s">
        <v>559</v>
      </c>
      <c r="BP285" t="s">
        <v>583</v>
      </c>
      <c r="BQ285">
        <v>22.5</v>
      </c>
      <c r="BR285">
        <v>1.5</v>
      </c>
      <c r="BS285">
        <v>42</v>
      </c>
      <c r="BT285">
        <v>0</v>
      </c>
      <c r="BU285">
        <v>0</v>
      </c>
      <c r="BV285" t="s">
        <v>568</v>
      </c>
      <c r="BW285">
        <v>1977</v>
      </c>
      <c r="BX285">
        <v>0</v>
      </c>
      <c r="BY285">
        <v>43</v>
      </c>
      <c r="BZ285" t="s">
        <v>1077</v>
      </c>
      <c r="CA285" t="s">
        <v>589</v>
      </c>
      <c r="CB285">
        <v>3</v>
      </c>
      <c r="CC285" t="s">
        <v>553</v>
      </c>
      <c r="CD285">
        <v>2</v>
      </c>
      <c r="CE285" t="s">
        <v>554</v>
      </c>
      <c r="CF285">
        <v>1</v>
      </c>
      <c r="CG285" t="s">
        <v>571</v>
      </c>
      <c r="CH285">
        <v>2</v>
      </c>
      <c r="CI285" t="s">
        <v>556</v>
      </c>
      <c r="CJ285">
        <v>2</v>
      </c>
      <c r="CK285" t="s">
        <v>633</v>
      </c>
      <c r="CL285" t="s">
        <v>558</v>
      </c>
      <c r="CM285">
        <v>1</v>
      </c>
      <c r="CN285" t="s">
        <v>517</v>
      </c>
      <c r="CO285">
        <v>6.5</v>
      </c>
      <c r="CP285">
        <v>8</v>
      </c>
      <c r="CQ285" t="s">
        <v>520</v>
      </c>
      <c r="CR285" t="s">
        <v>574</v>
      </c>
      <c r="CS285" t="s">
        <v>39</v>
      </c>
    </row>
    <row r="286" spans="1:97" x14ac:dyDescent="0.35">
      <c r="A286" t="s">
        <v>92</v>
      </c>
      <c r="B286" t="s">
        <v>367</v>
      </c>
      <c r="C286">
        <v>924</v>
      </c>
      <c r="D286" s="5">
        <v>920</v>
      </c>
      <c r="E286">
        <v>2</v>
      </c>
      <c r="F286">
        <v>100</v>
      </c>
      <c r="G286">
        <v>198</v>
      </c>
      <c r="H286" t="b">
        <v>1</v>
      </c>
      <c r="I286">
        <v>6</v>
      </c>
      <c r="J286">
        <v>5</v>
      </c>
      <c r="K286" t="s">
        <v>1115</v>
      </c>
      <c r="L286">
        <v>0</v>
      </c>
      <c r="M286">
        <v>1</v>
      </c>
      <c r="O286">
        <v>2</v>
      </c>
      <c r="P286">
        <v>1</v>
      </c>
      <c r="Q286" t="s">
        <v>1005</v>
      </c>
      <c r="R286" t="s">
        <v>39</v>
      </c>
      <c r="S286">
        <v>1</v>
      </c>
      <c r="T286" t="s">
        <v>39</v>
      </c>
      <c r="U286" t="s">
        <v>784</v>
      </c>
      <c r="V286">
        <v>0</v>
      </c>
      <c r="W286">
        <v>1</v>
      </c>
      <c r="X286" t="s">
        <v>46</v>
      </c>
      <c r="Y286">
        <v>3</v>
      </c>
      <c r="Z286" t="s">
        <v>39</v>
      </c>
      <c r="AA286">
        <v>1</v>
      </c>
      <c r="AB286" t="s">
        <v>47</v>
      </c>
      <c r="AC286" t="s">
        <v>63</v>
      </c>
      <c r="AD286">
        <v>23.5</v>
      </c>
      <c r="AE286">
        <v>5.5</v>
      </c>
      <c r="AF286">
        <v>6</v>
      </c>
      <c r="AG286" t="s">
        <v>57</v>
      </c>
      <c r="AH286" t="s">
        <v>57</v>
      </c>
      <c r="AI286" t="s">
        <v>57</v>
      </c>
      <c r="AJ286">
        <v>4</v>
      </c>
      <c r="AK286">
        <v>4</v>
      </c>
      <c r="AL286">
        <v>0</v>
      </c>
      <c r="AM286">
        <v>8</v>
      </c>
      <c r="AN286" t="s">
        <v>61</v>
      </c>
      <c r="AO286">
        <v>0</v>
      </c>
      <c r="AP286">
        <v>3</v>
      </c>
      <c r="AQ286">
        <v>0.67</v>
      </c>
      <c r="AR286" s="9">
        <v>43904.788159722222</v>
      </c>
      <c r="AS286">
        <v>100</v>
      </c>
      <c r="AT286" t="s">
        <v>514</v>
      </c>
      <c r="AU286" t="s">
        <v>57</v>
      </c>
      <c r="AV286">
        <v>4</v>
      </c>
      <c r="AW286" t="s">
        <v>57</v>
      </c>
      <c r="AX286">
        <v>4</v>
      </c>
      <c r="AY286" t="s">
        <v>57</v>
      </c>
      <c r="AZ286">
        <v>0</v>
      </c>
      <c r="BA286">
        <v>8</v>
      </c>
      <c r="BB286" t="s">
        <v>45</v>
      </c>
      <c r="BC286">
        <v>2</v>
      </c>
      <c r="BD286">
        <v>5</v>
      </c>
      <c r="BE286" t="s">
        <v>39</v>
      </c>
      <c r="BF286">
        <v>1</v>
      </c>
      <c r="BG286">
        <v>0</v>
      </c>
      <c r="BH286">
        <v>0</v>
      </c>
      <c r="BI286">
        <v>3</v>
      </c>
      <c r="BJ286" t="s">
        <v>581</v>
      </c>
      <c r="BK286" t="s">
        <v>582</v>
      </c>
      <c r="BL286" t="s">
        <v>581</v>
      </c>
      <c r="BM286" t="s">
        <v>582</v>
      </c>
      <c r="BN286" s="5">
        <v>3</v>
      </c>
      <c r="BO286" t="s">
        <v>594</v>
      </c>
      <c r="BP286" t="s">
        <v>583</v>
      </c>
      <c r="BQ286">
        <v>23.5</v>
      </c>
      <c r="BR286">
        <v>1.5</v>
      </c>
      <c r="BS286">
        <v>33</v>
      </c>
      <c r="BT286">
        <v>0</v>
      </c>
      <c r="BU286">
        <v>0</v>
      </c>
      <c r="BV286" t="s">
        <v>542</v>
      </c>
      <c r="BW286">
        <v>1993</v>
      </c>
      <c r="BX286">
        <v>1</v>
      </c>
      <c r="BY286">
        <v>27</v>
      </c>
      <c r="BZ286" t="s">
        <v>1076</v>
      </c>
      <c r="CA286" t="s">
        <v>589</v>
      </c>
      <c r="CB286">
        <v>3</v>
      </c>
      <c r="CC286" t="s">
        <v>590</v>
      </c>
      <c r="CD286">
        <v>1</v>
      </c>
      <c r="CE286" t="s">
        <v>554</v>
      </c>
      <c r="CF286">
        <v>1</v>
      </c>
      <c r="CG286" t="s">
        <v>555</v>
      </c>
      <c r="CH286">
        <v>3</v>
      </c>
      <c r="CI286" t="s">
        <v>664</v>
      </c>
      <c r="CJ286">
        <v>1</v>
      </c>
      <c r="CK286" t="s">
        <v>665</v>
      </c>
      <c r="CL286" t="s">
        <v>578</v>
      </c>
      <c r="CM286">
        <v>1</v>
      </c>
      <c r="CN286" t="s">
        <v>517</v>
      </c>
      <c r="CO286">
        <v>6.5</v>
      </c>
      <c r="CP286">
        <v>7</v>
      </c>
      <c r="CQ286" t="s">
        <v>518</v>
      </c>
      <c r="CR286" t="s">
        <v>585</v>
      </c>
      <c r="CS286" t="s">
        <v>39</v>
      </c>
    </row>
    <row r="287" spans="1:97" x14ac:dyDescent="0.35">
      <c r="A287" t="s">
        <v>86</v>
      </c>
      <c r="B287" t="s">
        <v>210</v>
      </c>
      <c r="C287">
        <v>928</v>
      </c>
      <c r="D287" s="5">
        <v>927</v>
      </c>
      <c r="E287">
        <v>2</v>
      </c>
      <c r="F287">
        <v>100</v>
      </c>
      <c r="G287">
        <v>73</v>
      </c>
      <c r="H287" t="b">
        <v>1</v>
      </c>
      <c r="I287">
        <v>5</v>
      </c>
      <c r="J287">
        <v>4</v>
      </c>
      <c r="K287" t="s">
        <v>1131</v>
      </c>
      <c r="L287">
        <v>1</v>
      </c>
      <c r="M287">
        <v>1</v>
      </c>
      <c r="O287">
        <v>1</v>
      </c>
      <c r="P287">
        <v>1</v>
      </c>
      <c r="Q287" t="s">
        <v>1006</v>
      </c>
      <c r="R287" t="s">
        <v>39</v>
      </c>
      <c r="S287">
        <v>1</v>
      </c>
      <c r="T287" t="s">
        <v>39</v>
      </c>
      <c r="U287" t="s">
        <v>784</v>
      </c>
      <c r="V287">
        <v>0</v>
      </c>
      <c r="W287">
        <v>1</v>
      </c>
      <c r="X287" t="s">
        <v>46</v>
      </c>
      <c r="Y287">
        <v>3</v>
      </c>
      <c r="Z287" t="s">
        <v>39</v>
      </c>
      <c r="AA287">
        <v>1</v>
      </c>
      <c r="AB287" t="s">
        <v>41</v>
      </c>
      <c r="AC287" t="s">
        <v>62</v>
      </c>
      <c r="AD287">
        <v>24.5</v>
      </c>
      <c r="AE287">
        <v>7.5</v>
      </c>
      <c r="AF287">
        <v>7</v>
      </c>
      <c r="AG287" t="s">
        <v>57</v>
      </c>
      <c r="AH287" t="s">
        <v>57</v>
      </c>
      <c r="AI287" t="s">
        <v>43</v>
      </c>
      <c r="AJ287">
        <v>4</v>
      </c>
      <c r="AK287">
        <v>4</v>
      </c>
      <c r="AL287">
        <v>4</v>
      </c>
      <c r="AM287">
        <v>12</v>
      </c>
      <c r="AN287" t="s">
        <v>61</v>
      </c>
      <c r="AO287">
        <v>0</v>
      </c>
      <c r="AP287">
        <v>3</v>
      </c>
      <c r="AR287" s="9">
        <v>43905.602650462963</v>
      </c>
      <c r="AS287">
        <v>100</v>
      </c>
      <c r="AT287" t="s">
        <v>514</v>
      </c>
      <c r="AU287" t="s">
        <v>52</v>
      </c>
      <c r="AV287">
        <v>3</v>
      </c>
      <c r="AW287" t="s">
        <v>57</v>
      </c>
      <c r="AX287">
        <v>4</v>
      </c>
      <c r="AY287" t="s">
        <v>43</v>
      </c>
      <c r="AZ287">
        <v>4</v>
      </c>
      <c r="BA287">
        <v>11</v>
      </c>
      <c r="BB287" t="s">
        <v>61</v>
      </c>
      <c r="BC287">
        <v>0</v>
      </c>
      <c r="BD287">
        <v>3</v>
      </c>
      <c r="BE287" t="s">
        <v>39</v>
      </c>
      <c r="BF287">
        <v>1</v>
      </c>
      <c r="BG287">
        <v>0</v>
      </c>
      <c r="BH287">
        <v>0</v>
      </c>
      <c r="BI287">
        <v>2</v>
      </c>
      <c r="BJ287" t="s">
        <v>566</v>
      </c>
      <c r="BK287" t="s">
        <v>567</v>
      </c>
      <c r="BL287" t="s">
        <v>566</v>
      </c>
      <c r="BM287" t="s">
        <v>567</v>
      </c>
      <c r="BN287" s="5">
        <v>2</v>
      </c>
      <c r="BO287" t="s">
        <v>41</v>
      </c>
      <c r="BP287" t="s">
        <v>560</v>
      </c>
      <c r="BQ287">
        <v>24.5</v>
      </c>
      <c r="BR287">
        <v>3.5</v>
      </c>
      <c r="BS287">
        <v>70</v>
      </c>
      <c r="BT287">
        <v>0</v>
      </c>
      <c r="BU287">
        <v>0</v>
      </c>
      <c r="BV287" t="s">
        <v>568</v>
      </c>
      <c r="BW287">
        <v>1993</v>
      </c>
      <c r="BX287">
        <v>0</v>
      </c>
      <c r="BY287">
        <v>27</v>
      </c>
      <c r="BZ287" t="s">
        <v>1076</v>
      </c>
      <c r="CA287" t="s">
        <v>552</v>
      </c>
      <c r="CB287">
        <v>4</v>
      </c>
      <c r="CC287" t="s">
        <v>553</v>
      </c>
      <c r="CD287">
        <v>2</v>
      </c>
      <c r="CE287" t="s">
        <v>601</v>
      </c>
      <c r="CF287">
        <v>3</v>
      </c>
      <c r="CG287" t="s">
        <v>576</v>
      </c>
      <c r="CH287">
        <v>1</v>
      </c>
      <c r="CI287" t="s">
        <v>556</v>
      </c>
      <c r="CJ287">
        <v>2</v>
      </c>
      <c r="CK287" t="s">
        <v>693</v>
      </c>
      <c r="CL287" t="s">
        <v>648</v>
      </c>
      <c r="CM287">
        <v>2</v>
      </c>
      <c r="CN287" t="s">
        <v>519</v>
      </c>
      <c r="CO287">
        <v>8.5</v>
      </c>
      <c r="CP287">
        <v>8</v>
      </c>
      <c r="CQ287" t="s">
        <v>518</v>
      </c>
      <c r="CR287" t="s">
        <v>574</v>
      </c>
      <c r="CS287" t="s">
        <v>39</v>
      </c>
    </row>
    <row r="288" spans="1:97" x14ac:dyDescent="0.35">
      <c r="A288" t="s">
        <v>86</v>
      </c>
      <c r="B288" t="s">
        <v>211</v>
      </c>
      <c r="C288">
        <v>930</v>
      </c>
      <c r="D288" s="5">
        <v>929</v>
      </c>
      <c r="E288">
        <v>2</v>
      </c>
      <c r="F288">
        <v>100</v>
      </c>
      <c r="G288">
        <v>69</v>
      </c>
      <c r="H288" t="b">
        <v>1</v>
      </c>
      <c r="I288">
        <v>5</v>
      </c>
      <c r="J288">
        <v>4</v>
      </c>
      <c r="K288" t="s">
        <v>1121</v>
      </c>
      <c r="L288">
        <v>1</v>
      </c>
      <c r="M288">
        <v>1</v>
      </c>
      <c r="N288" t="s">
        <v>1081</v>
      </c>
      <c r="O288">
        <v>1</v>
      </c>
      <c r="P288">
        <v>1</v>
      </c>
      <c r="Q288" t="s">
        <v>1006</v>
      </c>
      <c r="R288" t="s">
        <v>39</v>
      </c>
      <c r="S288">
        <v>1</v>
      </c>
      <c r="T288" t="s">
        <v>39</v>
      </c>
      <c r="U288" t="s">
        <v>784</v>
      </c>
      <c r="V288">
        <v>1</v>
      </c>
      <c r="W288">
        <v>1</v>
      </c>
      <c r="X288" t="s">
        <v>46</v>
      </c>
      <c r="Y288">
        <v>3</v>
      </c>
      <c r="Z288" t="s">
        <v>50</v>
      </c>
      <c r="AA288">
        <v>0</v>
      </c>
      <c r="AB288" t="s">
        <v>60</v>
      </c>
      <c r="AC288" t="s">
        <v>62</v>
      </c>
      <c r="AD288">
        <v>22.5</v>
      </c>
      <c r="AE288">
        <v>7.5</v>
      </c>
      <c r="AF288">
        <v>9</v>
      </c>
      <c r="AG288" t="s">
        <v>52</v>
      </c>
      <c r="AH288" t="s">
        <v>57</v>
      </c>
      <c r="AI288" t="s">
        <v>57</v>
      </c>
      <c r="AJ288">
        <v>3</v>
      </c>
      <c r="AK288">
        <v>4</v>
      </c>
      <c r="AL288">
        <v>0</v>
      </c>
      <c r="AM288">
        <v>7</v>
      </c>
      <c r="AN288" t="s">
        <v>58</v>
      </c>
      <c r="AO288">
        <v>-1</v>
      </c>
      <c r="AP288">
        <v>2</v>
      </c>
      <c r="AR288" s="9">
        <v>43905.882141203707</v>
      </c>
      <c r="AS288">
        <v>100</v>
      </c>
      <c r="AT288" t="s">
        <v>514</v>
      </c>
      <c r="AU288" t="s">
        <v>57</v>
      </c>
      <c r="AV288">
        <v>4</v>
      </c>
      <c r="AW288" t="s">
        <v>57</v>
      </c>
      <c r="AX288">
        <v>4</v>
      </c>
      <c r="AY288" t="s">
        <v>52</v>
      </c>
      <c r="AZ288">
        <v>1</v>
      </c>
      <c r="BA288">
        <v>9</v>
      </c>
      <c r="BB288" t="s">
        <v>65</v>
      </c>
      <c r="BC288">
        <v>1</v>
      </c>
      <c r="BD288">
        <v>4</v>
      </c>
      <c r="BE288" t="s">
        <v>39</v>
      </c>
      <c r="BF288">
        <v>1</v>
      </c>
      <c r="BG288">
        <v>0</v>
      </c>
      <c r="BH288">
        <v>0</v>
      </c>
      <c r="BI288">
        <v>3</v>
      </c>
      <c r="BJ288" t="s">
        <v>581</v>
      </c>
      <c r="BK288" t="s">
        <v>582</v>
      </c>
      <c r="BL288" t="s">
        <v>581</v>
      </c>
      <c r="BM288" t="s">
        <v>582</v>
      </c>
      <c r="BN288" s="5">
        <v>3</v>
      </c>
      <c r="BO288" t="s">
        <v>559</v>
      </c>
      <c r="BP288" t="s">
        <v>583</v>
      </c>
      <c r="BQ288">
        <v>22.5</v>
      </c>
      <c r="BR288">
        <v>1.5</v>
      </c>
      <c r="BS288">
        <v>42</v>
      </c>
      <c r="BT288">
        <v>0</v>
      </c>
      <c r="BU288">
        <v>0</v>
      </c>
      <c r="BV288" t="s">
        <v>542</v>
      </c>
      <c r="BW288">
        <v>1995</v>
      </c>
      <c r="BX288">
        <v>1</v>
      </c>
      <c r="BY288">
        <v>25</v>
      </c>
      <c r="BZ288" t="s">
        <v>1075</v>
      </c>
      <c r="CA288" t="s">
        <v>569</v>
      </c>
      <c r="CB288">
        <v>1</v>
      </c>
      <c r="CC288" t="s">
        <v>553</v>
      </c>
      <c r="CD288">
        <v>2</v>
      </c>
      <c r="CE288" t="s">
        <v>570</v>
      </c>
      <c r="CF288">
        <v>2</v>
      </c>
      <c r="CG288" t="s">
        <v>576</v>
      </c>
      <c r="CH288">
        <v>1</v>
      </c>
      <c r="CI288" t="s">
        <v>556</v>
      </c>
      <c r="CJ288">
        <v>2</v>
      </c>
      <c r="CK288" t="s">
        <v>675</v>
      </c>
      <c r="CL288" t="s">
        <v>578</v>
      </c>
      <c r="CM288">
        <v>1</v>
      </c>
      <c r="CN288" t="s">
        <v>517</v>
      </c>
      <c r="CO288">
        <v>6.5</v>
      </c>
      <c r="CP288">
        <v>8</v>
      </c>
      <c r="CQ288" t="s">
        <v>520</v>
      </c>
      <c r="CR288" t="s">
        <v>561</v>
      </c>
      <c r="CS288" t="s">
        <v>39</v>
      </c>
    </row>
    <row r="289" spans="1:97" x14ac:dyDescent="0.35">
      <c r="A289" t="s">
        <v>92</v>
      </c>
      <c r="B289" t="s">
        <v>368</v>
      </c>
      <c r="C289">
        <v>941</v>
      </c>
      <c r="D289" s="5">
        <v>940</v>
      </c>
      <c r="E289">
        <v>2</v>
      </c>
      <c r="F289">
        <v>100</v>
      </c>
      <c r="G289">
        <v>68</v>
      </c>
      <c r="H289" t="b">
        <v>1</v>
      </c>
      <c r="I289">
        <v>5</v>
      </c>
      <c r="J289">
        <v>4</v>
      </c>
      <c r="K289" t="s">
        <v>1122</v>
      </c>
      <c r="L289">
        <v>0</v>
      </c>
      <c r="M289">
        <v>1</v>
      </c>
      <c r="N289" t="s">
        <v>1081</v>
      </c>
      <c r="O289">
        <v>2</v>
      </c>
      <c r="P289">
        <v>1</v>
      </c>
      <c r="Q289" t="s">
        <v>1005</v>
      </c>
      <c r="R289" t="s">
        <v>39</v>
      </c>
      <c r="S289">
        <v>1</v>
      </c>
      <c r="T289" t="s">
        <v>39</v>
      </c>
      <c r="U289" t="s">
        <v>784</v>
      </c>
      <c r="V289">
        <v>1</v>
      </c>
      <c r="W289">
        <v>1</v>
      </c>
      <c r="X289" t="s">
        <v>40</v>
      </c>
      <c r="Y289">
        <v>4</v>
      </c>
      <c r="Z289" t="s">
        <v>50</v>
      </c>
      <c r="AA289">
        <v>0</v>
      </c>
      <c r="AB289" t="s">
        <v>47</v>
      </c>
      <c r="AC289" t="s">
        <v>48</v>
      </c>
      <c r="AD289">
        <v>23.5</v>
      </c>
      <c r="AE289">
        <v>8.5</v>
      </c>
      <c r="AF289">
        <v>9</v>
      </c>
      <c r="AG289" t="s">
        <v>57</v>
      </c>
      <c r="AH289" t="s">
        <v>57</v>
      </c>
      <c r="AI289" t="s">
        <v>57</v>
      </c>
      <c r="AJ289">
        <v>4</v>
      </c>
      <c r="AK289">
        <v>4</v>
      </c>
      <c r="AL289">
        <v>0</v>
      </c>
      <c r="AM289">
        <v>8</v>
      </c>
      <c r="AN289" t="s">
        <v>61</v>
      </c>
      <c r="AO289">
        <v>0</v>
      </c>
      <c r="AP289">
        <v>3</v>
      </c>
      <c r="AR289" s="9">
        <v>43904.847650462965</v>
      </c>
      <c r="AS289">
        <v>100</v>
      </c>
      <c r="AT289" t="s">
        <v>514</v>
      </c>
      <c r="AU289" t="s">
        <v>52</v>
      </c>
      <c r="AV289">
        <v>3</v>
      </c>
      <c r="AW289" t="s">
        <v>57</v>
      </c>
      <c r="AX289">
        <v>4</v>
      </c>
      <c r="AY289" t="s">
        <v>52</v>
      </c>
      <c r="AZ289">
        <v>1</v>
      </c>
      <c r="BA289">
        <v>8</v>
      </c>
      <c r="BB289" t="s">
        <v>61</v>
      </c>
      <c r="BC289">
        <v>0</v>
      </c>
      <c r="BD289">
        <v>3</v>
      </c>
      <c r="BE289" t="s">
        <v>39</v>
      </c>
      <c r="BF289">
        <v>1</v>
      </c>
      <c r="BG289">
        <v>0</v>
      </c>
      <c r="BH289">
        <v>0</v>
      </c>
      <c r="BI289">
        <v>2</v>
      </c>
      <c r="BJ289" t="s">
        <v>566</v>
      </c>
      <c r="BK289" t="s">
        <v>567</v>
      </c>
      <c r="BL289" t="s">
        <v>566</v>
      </c>
      <c r="BM289" t="s">
        <v>567</v>
      </c>
      <c r="BN289" s="5">
        <v>2</v>
      </c>
      <c r="BO289" t="s">
        <v>594</v>
      </c>
      <c r="BP289" t="s">
        <v>560</v>
      </c>
      <c r="BQ289">
        <v>23.5</v>
      </c>
      <c r="BR289">
        <v>3.5</v>
      </c>
      <c r="BS289">
        <v>77</v>
      </c>
      <c r="BT289">
        <v>0</v>
      </c>
      <c r="BU289">
        <v>0</v>
      </c>
      <c r="BV289" t="s">
        <v>542</v>
      </c>
      <c r="BW289">
        <v>1995</v>
      </c>
      <c r="BX289">
        <v>1</v>
      </c>
      <c r="BY289">
        <v>25</v>
      </c>
      <c r="BZ289" t="s">
        <v>1075</v>
      </c>
      <c r="CA289" t="s">
        <v>569</v>
      </c>
      <c r="CB289">
        <v>1</v>
      </c>
      <c r="CC289" t="s">
        <v>553</v>
      </c>
      <c r="CD289">
        <v>2</v>
      </c>
      <c r="CE289" t="s">
        <v>554</v>
      </c>
      <c r="CF289">
        <v>1</v>
      </c>
      <c r="CG289" t="s">
        <v>576</v>
      </c>
      <c r="CH289">
        <v>1</v>
      </c>
      <c r="CI289" t="s">
        <v>556</v>
      </c>
      <c r="CJ289">
        <v>2</v>
      </c>
      <c r="CK289" t="s">
        <v>677</v>
      </c>
      <c r="CL289" t="s">
        <v>578</v>
      </c>
      <c r="CM289">
        <v>1</v>
      </c>
      <c r="CN289" t="s">
        <v>521</v>
      </c>
      <c r="CO289">
        <v>7.5</v>
      </c>
      <c r="CP289">
        <v>8</v>
      </c>
      <c r="CQ289" t="s">
        <v>520</v>
      </c>
      <c r="CR289" t="s">
        <v>561</v>
      </c>
      <c r="CS289" t="s">
        <v>39</v>
      </c>
    </row>
    <row r="290" spans="1:97" x14ac:dyDescent="0.35">
      <c r="A290" t="s">
        <v>92</v>
      </c>
      <c r="B290" t="s">
        <v>369</v>
      </c>
      <c r="C290">
        <v>942</v>
      </c>
      <c r="D290" s="5">
        <v>941</v>
      </c>
      <c r="E290">
        <v>2</v>
      </c>
      <c r="F290">
        <v>100</v>
      </c>
      <c r="G290">
        <v>68</v>
      </c>
      <c r="H290" t="b">
        <v>1</v>
      </c>
      <c r="I290">
        <v>5</v>
      </c>
      <c r="J290">
        <v>5</v>
      </c>
      <c r="K290" t="s">
        <v>1128</v>
      </c>
      <c r="L290">
        <v>0</v>
      </c>
      <c r="M290">
        <v>1</v>
      </c>
      <c r="N290" t="s">
        <v>1081</v>
      </c>
      <c r="O290">
        <v>2</v>
      </c>
      <c r="P290">
        <v>1</v>
      </c>
      <c r="Q290" t="s">
        <v>1005</v>
      </c>
      <c r="R290" t="s">
        <v>39</v>
      </c>
      <c r="S290">
        <v>1</v>
      </c>
      <c r="T290" t="s">
        <v>39</v>
      </c>
      <c r="U290" t="s">
        <v>784</v>
      </c>
      <c r="V290">
        <v>1</v>
      </c>
      <c r="W290">
        <v>1</v>
      </c>
      <c r="X290" t="s">
        <v>40</v>
      </c>
      <c r="Y290">
        <v>4</v>
      </c>
      <c r="Z290" t="s">
        <v>50</v>
      </c>
      <c r="AA290">
        <v>0</v>
      </c>
      <c r="AB290" t="s">
        <v>41</v>
      </c>
      <c r="AC290" t="s">
        <v>48</v>
      </c>
      <c r="AD290">
        <v>24.5</v>
      </c>
      <c r="AE290">
        <v>8.5</v>
      </c>
      <c r="AF290">
        <v>8</v>
      </c>
      <c r="AG290" t="s">
        <v>57</v>
      </c>
      <c r="AH290" t="s">
        <v>57</v>
      </c>
      <c r="AI290" t="s">
        <v>57</v>
      </c>
      <c r="AJ290">
        <v>4</v>
      </c>
      <c r="AK290">
        <v>4</v>
      </c>
      <c r="AL290">
        <v>0</v>
      </c>
      <c r="AM290">
        <v>8</v>
      </c>
      <c r="AN290" t="s">
        <v>45</v>
      </c>
      <c r="AO290">
        <v>2</v>
      </c>
      <c r="AP290">
        <v>5</v>
      </c>
      <c r="AR290" s="9">
        <v>43905.023518518516</v>
      </c>
      <c r="AS290">
        <v>100</v>
      </c>
      <c r="AT290" t="s">
        <v>514</v>
      </c>
      <c r="AU290" t="s">
        <v>52</v>
      </c>
      <c r="AV290">
        <v>3</v>
      </c>
      <c r="AW290" t="s">
        <v>57</v>
      </c>
      <c r="AX290">
        <v>4</v>
      </c>
      <c r="AY290" t="s">
        <v>57</v>
      </c>
      <c r="AZ290">
        <v>0</v>
      </c>
      <c r="BA290">
        <v>7</v>
      </c>
      <c r="BB290" t="s">
        <v>61</v>
      </c>
      <c r="BC290">
        <v>0</v>
      </c>
      <c r="BD290">
        <v>3</v>
      </c>
      <c r="BE290" t="s">
        <v>50</v>
      </c>
      <c r="BF290">
        <v>0</v>
      </c>
      <c r="BG290">
        <v>0</v>
      </c>
      <c r="BH290">
        <v>0</v>
      </c>
      <c r="BI290">
        <v>2</v>
      </c>
      <c r="BJ290" t="s">
        <v>566</v>
      </c>
      <c r="BK290" t="s">
        <v>567</v>
      </c>
      <c r="BL290" t="s">
        <v>566</v>
      </c>
      <c r="BM290" t="s">
        <v>567</v>
      </c>
      <c r="BN290" s="5">
        <v>2</v>
      </c>
      <c r="BO290" t="s">
        <v>41</v>
      </c>
      <c r="BP290" t="s">
        <v>560</v>
      </c>
      <c r="BQ290">
        <v>24.5</v>
      </c>
      <c r="BR290">
        <v>3.5</v>
      </c>
      <c r="BS290">
        <v>70</v>
      </c>
      <c r="BT290">
        <v>0</v>
      </c>
      <c r="BU290">
        <v>0</v>
      </c>
      <c r="BV290" t="s">
        <v>568</v>
      </c>
      <c r="BW290">
        <v>1994</v>
      </c>
      <c r="BX290">
        <v>0</v>
      </c>
      <c r="BY290">
        <v>26</v>
      </c>
      <c r="BZ290" t="s">
        <v>1076</v>
      </c>
      <c r="CA290" t="s">
        <v>552</v>
      </c>
      <c r="CB290">
        <v>4</v>
      </c>
      <c r="CC290" t="s">
        <v>590</v>
      </c>
      <c r="CD290">
        <v>1</v>
      </c>
      <c r="CE290" t="s">
        <v>570</v>
      </c>
      <c r="CF290">
        <v>2</v>
      </c>
      <c r="CG290" t="s">
        <v>576</v>
      </c>
      <c r="CH290">
        <v>1</v>
      </c>
      <c r="CI290" t="s">
        <v>556</v>
      </c>
      <c r="CJ290">
        <v>2</v>
      </c>
      <c r="CK290" t="s">
        <v>688</v>
      </c>
      <c r="CL290" t="s">
        <v>578</v>
      </c>
      <c r="CM290">
        <v>1</v>
      </c>
      <c r="CN290" t="s">
        <v>519</v>
      </c>
      <c r="CO290">
        <v>8.5</v>
      </c>
      <c r="CP290">
        <v>8</v>
      </c>
      <c r="CQ290" t="s">
        <v>520</v>
      </c>
      <c r="CR290" t="s">
        <v>585</v>
      </c>
      <c r="CS290" t="s">
        <v>39</v>
      </c>
    </row>
    <row r="291" spans="1:97" x14ac:dyDescent="0.35">
      <c r="A291" t="s">
        <v>92</v>
      </c>
      <c r="B291" t="s">
        <v>370</v>
      </c>
      <c r="C291">
        <v>946</v>
      </c>
      <c r="D291" s="5">
        <v>946</v>
      </c>
      <c r="E291">
        <v>2</v>
      </c>
      <c r="F291">
        <v>100</v>
      </c>
      <c r="G291">
        <v>43</v>
      </c>
      <c r="H291" t="b">
        <v>1</v>
      </c>
      <c r="I291">
        <v>5</v>
      </c>
      <c r="J291">
        <v>5</v>
      </c>
      <c r="K291" t="s">
        <v>1108</v>
      </c>
      <c r="L291">
        <v>0</v>
      </c>
      <c r="M291">
        <v>1</v>
      </c>
      <c r="N291" t="s">
        <v>1081</v>
      </c>
      <c r="O291">
        <v>2</v>
      </c>
      <c r="P291">
        <v>1</v>
      </c>
      <c r="Q291" t="s">
        <v>1005</v>
      </c>
      <c r="R291" t="s">
        <v>39</v>
      </c>
      <c r="S291">
        <v>1</v>
      </c>
      <c r="T291" t="s">
        <v>39</v>
      </c>
      <c r="U291" t="s">
        <v>784</v>
      </c>
      <c r="V291">
        <v>1</v>
      </c>
      <c r="W291">
        <v>1</v>
      </c>
      <c r="X291" t="s">
        <v>59</v>
      </c>
      <c r="Y291">
        <v>2</v>
      </c>
      <c r="Z291" t="s">
        <v>50</v>
      </c>
      <c r="AA291">
        <v>0</v>
      </c>
      <c r="AB291" t="s">
        <v>55</v>
      </c>
      <c r="AC291" t="s">
        <v>48</v>
      </c>
      <c r="AD291">
        <v>21.5</v>
      </c>
      <c r="AE291">
        <v>8.5</v>
      </c>
      <c r="AF291">
        <v>11</v>
      </c>
      <c r="AG291" t="s">
        <v>57</v>
      </c>
      <c r="AH291" t="s">
        <v>52</v>
      </c>
      <c r="AI291" t="s">
        <v>57</v>
      </c>
      <c r="AJ291">
        <v>4</v>
      </c>
      <c r="AK291">
        <v>3</v>
      </c>
      <c r="AL291">
        <v>0</v>
      </c>
      <c r="AM291">
        <v>7</v>
      </c>
      <c r="AN291" t="s">
        <v>68</v>
      </c>
      <c r="AO291">
        <v>3</v>
      </c>
      <c r="AP291">
        <v>6</v>
      </c>
      <c r="AR291" s="9">
        <v>43905.413483796299</v>
      </c>
      <c r="AS291">
        <v>100</v>
      </c>
      <c r="AT291" t="s">
        <v>514</v>
      </c>
      <c r="AU291" t="s">
        <v>57</v>
      </c>
      <c r="AV291">
        <v>4</v>
      </c>
      <c r="AW291" t="s">
        <v>52</v>
      </c>
      <c r="AX291">
        <v>3</v>
      </c>
      <c r="AY291" t="s">
        <v>44</v>
      </c>
      <c r="AZ291">
        <v>3</v>
      </c>
      <c r="BA291">
        <v>10</v>
      </c>
      <c r="BB291" t="s">
        <v>61</v>
      </c>
      <c r="BC291">
        <v>0</v>
      </c>
      <c r="BD291">
        <v>3</v>
      </c>
      <c r="BE291" t="s">
        <v>50</v>
      </c>
      <c r="BF291">
        <v>0</v>
      </c>
      <c r="BG291">
        <v>0</v>
      </c>
      <c r="BH291">
        <v>0</v>
      </c>
      <c r="BI291">
        <v>4</v>
      </c>
      <c r="BJ291" t="s">
        <v>645</v>
      </c>
      <c r="BK291" t="s">
        <v>646</v>
      </c>
      <c r="BL291" t="s">
        <v>581</v>
      </c>
      <c r="BM291" t="s">
        <v>582</v>
      </c>
      <c r="BN291" s="5">
        <v>3</v>
      </c>
      <c r="BO291" t="s">
        <v>559</v>
      </c>
      <c r="BP291" t="s">
        <v>623</v>
      </c>
      <c r="BQ291">
        <v>22.5</v>
      </c>
      <c r="BR291">
        <v>0.5</v>
      </c>
      <c r="BS291">
        <v>14</v>
      </c>
      <c r="BT291">
        <v>0</v>
      </c>
      <c r="BU291">
        <v>0</v>
      </c>
      <c r="BV291" t="s">
        <v>542</v>
      </c>
      <c r="BW291">
        <v>1992</v>
      </c>
      <c r="BX291">
        <v>1</v>
      </c>
      <c r="BY291">
        <v>28</v>
      </c>
      <c r="BZ291" t="s">
        <v>1076</v>
      </c>
      <c r="CA291" t="s">
        <v>552</v>
      </c>
      <c r="CB291">
        <v>4</v>
      </c>
      <c r="CC291" t="s">
        <v>553</v>
      </c>
      <c r="CD291">
        <v>2</v>
      </c>
      <c r="CE291" t="s">
        <v>570</v>
      </c>
      <c r="CF291">
        <v>2</v>
      </c>
      <c r="CG291" t="s">
        <v>576</v>
      </c>
      <c r="CH291">
        <v>1</v>
      </c>
      <c r="CI291" t="s">
        <v>556</v>
      </c>
      <c r="CJ291">
        <v>2</v>
      </c>
      <c r="CK291" t="s">
        <v>647</v>
      </c>
      <c r="CL291" t="s">
        <v>648</v>
      </c>
      <c r="CM291">
        <v>2</v>
      </c>
      <c r="CN291" t="s">
        <v>522</v>
      </c>
      <c r="CO291">
        <v>5.5</v>
      </c>
      <c r="CP291">
        <v>7</v>
      </c>
      <c r="CQ291" t="s">
        <v>518</v>
      </c>
      <c r="CR291" t="s">
        <v>561</v>
      </c>
      <c r="CS291" t="s">
        <v>39</v>
      </c>
    </row>
    <row r="292" spans="1:97" x14ac:dyDescent="0.35">
      <c r="A292" t="s">
        <v>92</v>
      </c>
      <c r="B292" t="s">
        <v>371</v>
      </c>
      <c r="C292">
        <v>955</v>
      </c>
      <c r="D292" s="5">
        <v>954</v>
      </c>
      <c r="E292">
        <v>2</v>
      </c>
      <c r="F292">
        <v>100</v>
      </c>
      <c r="G292">
        <v>68</v>
      </c>
      <c r="H292" t="b">
        <v>1</v>
      </c>
      <c r="I292">
        <v>5</v>
      </c>
      <c r="J292">
        <v>2</v>
      </c>
      <c r="K292" t="s">
        <v>1150</v>
      </c>
      <c r="L292">
        <v>0</v>
      </c>
      <c r="M292">
        <v>1</v>
      </c>
      <c r="O292">
        <v>2</v>
      </c>
      <c r="P292">
        <v>1</v>
      </c>
      <c r="Q292" t="s">
        <v>1005</v>
      </c>
      <c r="R292" t="s">
        <v>50</v>
      </c>
      <c r="S292">
        <v>0</v>
      </c>
      <c r="U292" t="s">
        <v>785</v>
      </c>
      <c r="V292">
        <v>0</v>
      </c>
      <c r="W292">
        <v>0</v>
      </c>
      <c r="Z292" t="s">
        <v>39</v>
      </c>
      <c r="AA292">
        <v>1</v>
      </c>
      <c r="AB292" t="s">
        <v>41</v>
      </c>
      <c r="AC292" t="s">
        <v>42</v>
      </c>
      <c r="AD292">
        <v>24.5</v>
      </c>
      <c r="AE292">
        <v>9.5</v>
      </c>
      <c r="AF292">
        <v>9</v>
      </c>
      <c r="AG292" t="s">
        <v>57</v>
      </c>
      <c r="AH292" t="s">
        <v>57</v>
      </c>
      <c r="AI292" t="s">
        <v>57</v>
      </c>
      <c r="AJ292">
        <v>4</v>
      </c>
      <c r="AK292">
        <v>4</v>
      </c>
      <c r="AL292">
        <v>0</v>
      </c>
      <c r="AM292">
        <v>8</v>
      </c>
      <c r="AN292" t="s">
        <v>58</v>
      </c>
      <c r="AO292">
        <v>-1</v>
      </c>
      <c r="AP292">
        <v>2</v>
      </c>
      <c r="AR292" s="9">
        <v>43905.750648148147</v>
      </c>
      <c r="AS292">
        <v>100</v>
      </c>
      <c r="AT292" t="s">
        <v>514</v>
      </c>
      <c r="AU292" t="s">
        <v>52</v>
      </c>
      <c r="AV292">
        <v>3</v>
      </c>
      <c r="AW292" t="s">
        <v>57</v>
      </c>
      <c r="AX292">
        <v>4</v>
      </c>
      <c r="AY292" t="s">
        <v>49</v>
      </c>
      <c r="AZ292">
        <v>2</v>
      </c>
      <c r="BA292">
        <v>9</v>
      </c>
      <c r="BB292" t="s">
        <v>58</v>
      </c>
      <c r="BC292">
        <v>-1</v>
      </c>
      <c r="BD292">
        <v>2</v>
      </c>
      <c r="BE292" t="s">
        <v>39</v>
      </c>
      <c r="BF292">
        <v>1</v>
      </c>
      <c r="BG292">
        <v>0</v>
      </c>
      <c r="BH292">
        <v>0</v>
      </c>
      <c r="BI292">
        <v>1</v>
      </c>
      <c r="BJ292" t="s">
        <v>562</v>
      </c>
      <c r="BK292" t="s">
        <v>563</v>
      </c>
      <c r="BL292" t="s">
        <v>562</v>
      </c>
      <c r="BM292" t="s">
        <v>563</v>
      </c>
      <c r="BN292" s="5">
        <v>1</v>
      </c>
      <c r="BO292" t="s">
        <v>594</v>
      </c>
      <c r="BP292" t="s">
        <v>606</v>
      </c>
      <c r="BQ292">
        <v>23.5</v>
      </c>
      <c r="BR292">
        <v>5.5</v>
      </c>
      <c r="BS292">
        <v>100</v>
      </c>
      <c r="BT292">
        <v>0</v>
      </c>
      <c r="BU292">
        <v>0</v>
      </c>
      <c r="BV292" t="s">
        <v>542</v>
      </c>
      <c r="BW292">
        <v>1991</v>
      </c>
      <c r="BX292">
        <v>1</v>
      </c>
      <c r="BY292">
        <v>29</v>
      </c>
      <c r="BZ292" t="s">
        <v>1076</v>
      </c>
      <c r="CA292" t="s">
        <v>569</v>
      </c>
      <c r="CB292">
        <v>1</v>
      </c>
      <c r="CC292" t="s">
        <v>553</v>
      </c>
      <c r="CD292">
        <v>2</v>
      </c>
      <c r="CE292" t="s">
        <v>554</v>
      </c>
      <c r="CF292">
        <v>1</v>
      </c>
      <c r="CG292" t="s">
        <v>571</v>
      </c>
      <c r="CH292">
        <v>2</v>
      </c>
      <c r="CI292" t="s">
        <v>556</v>
      </c>
      <c r="CJ292">
        <v>2</v>
      </c>
      <c r="CK292" t="s">
        <v>607</v>
      </c>
      <c r="CL292" t="s">
        <v>573</v>
      </c>
      <c r="CM292">
        <v>0</v>
      </c>
      <c r="CN292" t="s">
        <v>519</v>
      </c>
      <c r="CO292">
        <v>8.5</v>
      </c>
      <c r="CP292">
        <v>9</v>
      </c>
      <c r="CQ292" t="s">
        <v>520</v>
      </c>
      <c r="CR292" t="s">
        <v>579</v>
      </c>
      <c r="CS292" t="s">
        <v>39</v>
      </c>
    </row>
    <row r="293" spans="1:97" x14ac:dyDescent="0.35">
      <c r="A293" t="s">
        <v>92</v>
      </c>
      <c r="B293" t="s">
        <v>372</v>
      </c>
      <c r="C293">
        <v>1002</v>
      </c>
      <c r="D293" s="5">
        <v>1001</v>
      </c>
      <c r="E293">
        <v>2</v>
      </c>
      <c r="F293">
        <v>100</v>
      </c>
      <c r="G293">
        <v>71</v>
      </c>
      <c r="H293" t="b">
        <v>1</v>
      </c>
      <c r="I293">
        <v>5</v>
      </c>
      <c r="J293">
        <v>5</v>
      </c>
      <c r="K293" t="s">
        <v>1120</v>
      </c>
      <c r="L293">
        <v>0</v>
      </c>
      <c r="M293">
        <v>1</v>
      </c>
      <c r="O293">
        <v>2</v>
      </c>
      <c r="P293">
        <v>1</v>
      </c>
      <c r="Q293" t="s">
        <v>1005</v>
      </c>
      <c r="R293" t="s">
        <v>39</v>
      </c>
      <c r="S293">
        <v>1</v>
      </c>
      <c r="T293" t="s">
        <v>39</v>
      </c>
      <c r="U293" t="s">
        <v>784</v>
      </c>
      <c r="V293">
        <v>0</v>
      </c>
      <c r="W293">
        <v>1</v>
      </c>
      <c r="X293" t="s">
        <v>46</v>
      </c>
      <c r="Y293">
        <v>3</v>
      </c>
      <c r="Z293" t="s">
        <v>39</v>
      </c>
      <c r="AA293">
        <v>1</v>
      </c>
      <c r="AB293" t="s">
        <v>41</v>
      </c>
      <c r="AC293" t="s">
        <v>42</v>
      </c>
      <c r="AD293">
        <v>24.5</v>
      </c>
      <c r="AE293">
        <v>9.5</v>
      </c>
      <c r="AF293">
        <v>9</v>
      </c>
      <c r="AG293" t="s">
        <v>52</v>
      </c>
      <c r="AH293" t="s">
        <v>49</v>
      </c>
      <c r="AI293" t="s">
        <v>57</v>
      </c>
      <c r="AJ293">
        <v>3</v>
      </c>
      <c r="AK293">
        <v>2</v>
      </c>
      <c r="AL293">
        <v>0</v>
      </c>
      <c r="AM293">
        <v>5</v>
      </c>
      <c r="AN293" t="s">
        <v>58</v>
      </c>
      <c r="AO293">
        <v>-1</v>
      </c>
      <c r="AP293">
        <v>2</v>
      </c>
      <c r="AR293" s="9">
        <v>43904.756851851853</v>
      </c>
      <c r="AS293">
        <v>100</v>
      </c>
      <c r="AT293" t="s">
        <v>514</v>
      </c>
      <c r="AU293" t="s">
        <v>52</v>
      </c>
      <c r="AV293">
        <v>3</v>
      </c>
      <c r="AW293" t="s">
        <v>57</v>
      </c>
      <c r="AX293">
        <v>4</v>
      </c>
      <c r="AY293" t="s">
        <v>57</v>
      </c>
      <c r="AZ293">
        <v>0</v>
      </c>
      <c r="BA293">
        <v>7</v>
      </c>
      <c r="BB293" t="s">
        <v>45</v>
      </c>
      <c r="BC293">
        <v>2</v>
      </c>
      <c r="BD293">
        <v>5</v>
      </c>
      <c r="BE293" t="s">
        <v>39</v>
      </c>
      <c r="BF293">
        <v>1</v>
      </c>
      <c r="BG293">
        <v>0</v>
      </c>
      <c r="BH293">
        <v>0</v>
      </c>
      <c r="BI293">
        <v>2</v>
      </c>
      <c r="BJ293" t="s">
        <v>566</v>
      </c>
      <c r="BK293" t="s">
        <v>567</v>
      </c>
      <c r="BL293" t="s">
        <v>566</v>
      </c>
      <c r="BM293" t="s">
        <v>567</v>
      </c>
      <c r="BN293" s="5">
        <v>2</v>
      </c>
      <c r="BO293" t="s">
        <v>594</v>
      </c>
      <c r="BP293" t="s">
        <v>560</v>
      </c>
      <c r="BQ293">
        <v>23.5</v>
      </c>
      <c r="BR293">
        <v>3.5</v>
      </c>
      <c r="BS293">
        <v>77</v>
      </c>
      <c r="BT293">
        <v>0</v>
      </c>
      <c r="BU293">
        <v>0</v>
      </c>
      <c r="BV293" t="s">
        <v>568</v>
      </c>
      <c r="BW293">
        <v>1994</v>
      </c>
      <c r="BX293">
        <v>0</v>
      </c>
      <c r="BY293">
        <v>26</v>
      </c>
      <c r="BZ293" t="s">
        <v>1076</v>
      </c>
      <c r="CA293" t="s">
        <v>552</v>
      </c>
      <c r="CB293">
        <v>4</v>
      </c>
      <c r="CC293" t="s">
        <v>590</v>
      </c>
      <c r="CD293">
        <v>1</v>
      </c>
      <c r="CE293" t="s">
        <v>570</v>
      </c>
      <c r="CF293">
        <v>2</v>
      </c>
      <c r="CG293" t="s">
        <v>576</v>
      </c>
      <c r="CH293">
        <v>1</v>
      </c>
      <c r="CI293" t="s">
        <v>556</v>
      </c>
      <c r="CJ293">
        <v>2</v>
      </c>
      <c r="CK293" t="s">
        <v>673</v>
      </c>
      <c r="CL293" t="s">
        <v>648</v>
      </c>
      <c r="CM293">
        <v>2</v>
      </c>
      <c r="CN293" t="s">
        <v>519</v>
      </c>
      <c r="CO293">
        <v>8.5</v>
      </c>
      <c r="CP293">
        <v>9</v>
      </c>
      <c r="CQ293" t="s">
        <v>520</v>
      </c>
      <c r="CR293" t="s">
        <v>561</v>
      </c>
      <c r="CS293" t="s">
        <v>39</v>
      </c>
    </row>
    <row r="294" spans="1:97" x14ac:dyDescent="0.35">
      <c r="A294" t="s">
        <v>92</v>
      </c>
      <c r="B294" t="s">
        <v>289</v>
      </c>
      <c r="C294">
        <v>1006</v>
      </c>
      <c r="D294" s="5">
        <v>1005</v>
      </c>
      <c r="E294">
        <v>2</v>
      </c>
      <c r="F294">
        <v>100</v>
      </c>
      <c r="G294">
        <v>46</v>
      </c>
      <c r="H294" t="b">
        <v>1</v>
      </c>
      <c r="I294">
        <v>3</v>
      </c>
      <c r="J294">
        <v>2</v>
      </c>
      <c r="K294" t="s">
        <v>1125</v>
      </c>
      <c r="L294">
        <v>0</v>
      </c>
      <c r="M294">
        <v>1</v>
      </c>
      <c r="N294" t="s">
        <v>1081</v>
      </c>
      <c r="O294">
        <v>2</v>
      </c>
      <c r="P294">
        <v>1</v>
      </c>
      <c r="Q294" t="s">
        <v>1005</v>
      </c>
      <c r="R294" t="s">
        <v>39</v>
      </c>
      <c r="S294">
        <v>1</v>
      </c>
      <c r="T294" t="s">
        <v>39</v>
      </c>
      <c r="U294" t="s">
        <v>784</v>
      </c>
      <c r="V294">
        <v>1</v>
      </c>
      <c r="W294">
        <v>1</v>
      </c>
      <c r="X294" t="s">
        <v>59</v>
      </c>
      <c r="Y294">
        <v>2</v>
      </c>
      <c r="Z294" t="s">
        <v>50</v>
      </c>
      <c r="AA294">
        <v>0</v>
      </c>
      <c r="AB294" t="s">
        <v>41</v>
      </c>
      <c r="AC294" t="s">
        <v>48</v>
      </c>
      <c r="AD294">
        <v>24.5</v>
      </c>
      <c r="AE294">
        <v>8.5</v>
      </c>
      <c r="AF294">
        <v>8</v>
      </c>
      <c r="AG294" t="s">
        <v>57</v>
      </c>
      <c r="AH294" t="s">
        <v>57</v>
      </c>
      <c r="AI294" t="s">
        <v>57</v>
      </c>
      <c r="AJ294">
        <v>4</v>
      </c>
      <c r="AK294">
        <v>4</v>
      </c>
      <c r="AL294">
        <v>0</v>
      </c>
      <c r="AM294">
        <v>8</v>
      </c>
      <c r="AN294" t="s">
        <v>61</v>
      </c>
      <c r="AO294">
        <v>0</v>
      </c>
      <c r="AP294">
        <v>3</v>
      </c>
      <c r="AR294" s="9">
        <v>43904.722129629627</v>
      </c>
      <c r="AS294">
        <v>100</v>
      </c>
      <c r="AT294" t="s">
        <v>514</v>
      </c>
      <c r="AU294" t="s">
        <v>57</v>
      </c>
      <c r="AV294">
        <v>4</v>
      </c>
      <c r="AW294" t="s">
        <v>57</v>
      </c>
      <c r="AX294">
        <v>4</v>
      </c>
      <c r="AY294" t="s">
        <v>43</v>
      </c>
      <c r="AZ294">
        <v>4</v>
      </c>
      <c r="BA294">
        <v>12</v>
      </c>
      <c r="BB294" t="s">
        <v>61</v>
      </c>
      <c r="BC294">
        <v>0</v>
      </c>
      <c r="BD294">
        <v>3</v>
      </c>
      <c r="BE294" t="s">
        <v>39</v>
      </c>
      <c r="BF294">
        <v>1</v>
      </c>
      <c r="BG294">
        <v>0</v>
      </c>
      <c r="BH294">
        <v>0</v>
      </c>
      <c r="BI294">
        <v>2</v>
      </c>
      <c r="BJ294" t="s">
        <v>566</v>
      </c>
      <c r="BK294" t="s">
        <v>567</v>
      </c>
      <c r="BL294" t="s">
        <v>566</v>
      </c>
      <c r="BM294" t="s">
        <v>567</v>
      </c>
      <c r="BN294" s="5">
        <v>2</v>
      </c>
      <c r="BO294" t="s">
        <v>41</v>
      </c>
      <c r="BP294" t="s">
        <v>560</v>
      </c>
      <c r="BQ294">
        <v>24.5</v>
      </c>
      <c r="BR294">
        <v>3.5</v>
      </c>
      <c r="BS294">
        <v>70</v>
      </c>
      <c r="BT294">
        <v>0</v>
      </c>
      <c r="BU294">
        <v>0</v>
      </c>
      <c r="BV294" t="s">
        <v>568</v>
      </c>
      <c r="BW294">
        <v>1991</v>
      </c>
      <c r="BX294">
        <v>0</v>
      </c>
      <c r="BY294">
        <v>29</v>
      </c>
      <c r="BZ294" t="s">
        <v>1076</v>
      </c>
      <c r="CA294" t="s">
        <v>589</v>
      </c>
      <c r="CB294">
        <v>3</v>
      </c>
      <c r="CC294" t="s">
        <v>590</v>
      </c>
      <c r="CD294">
        <v>1</v>
      </c>
      <c r="CE294" t="s">
        <v>601</v>
      </c>
      <c r="CF294">
        <v>3</v>
      </c>
      <c r="CG294" t="s">
        <v>576</v>
      </c>
      <c r="CH294">
        <v>1</v>
      </c>
      <c r="CI294" t="s">
        <v>556</v>
      </c>
      <c r="CJ294">
        <v>2</v>
      </c>
      <c r="CK294" t="s">
        <v>572</v>
      </c>
      <c r="CL294" t="s">
        <v>648</v>
      </c>
      <c r="CM294">
        <v>2</v>
      </c>
      <c r="CN294" t="s">
        <v>521</v>
      </c>
      <c r="CO294">
        <v>7.5</v>
      </c>
      <c r="CP294">
        <v>7</v>
      </c>
      <c r="CQ294" t="s">
        <v>518</v>
      </c>
      <c r="CR294" t="s">
        <v>585</v>
      </c>
      <c r="CS294" t="s">
        <v>39</v>
      </c>
    </row>
    <row r="295" spans="1:97" x14ac:dyDescent="0.35">
      <c r="A295" t="s">
        <v>86</v>
      </c>
      <c r="B295" t="s">
        <v>321</v>
      </c>
      <c r="C295">
        <v>1025</v>
      </c>
      <c r="D295" s="5">
        <v>1024</v>
      </c>
      <c r="E295">
        <v>2</v>
      </c>
      <c r="F295">
        <v>100</v>
      </c>
      <c r="G295">
        <v>30</v>
      </c>
      <c r="H295" t="b">
        <v>1</v>
      </c>
      <c r="I295">
        <v>5</v>
      </c>
      <c r="J295">
        <v>4</v>
      </c>
      <c r="K295" t="s">
        <v>1113</v>
      </c>
      <c r="L295">
        <v>1</v>
      </c>
      <c r="M295">
        <v>1</v>
      </c>
      <c r="O295">
        <v>1</v>
      </c>
      <c r="P295">
        <v>1</v>
      </c>
      <c r="Q295" t="s">
        <v>1006</v>
      </c>
      <c r="R295" t="s">
        <v>39</v>
      </c>
      <c r="S295">
        <v>1</v>
      </c>
      <c r="T295" t="s">
        <v>39</v>
      </c>
      <c r="U295" t="s">
        <v>784</v>
      </c>
      <c r="V295">
        <v>0</v>
      </c>
      <c r="W295">
        <v>1</v>
      </c>
      <c r="X295" t="s">
        <v>59</v>
      </c>
      <c r="Y295">
        <v>2</v>
      </c>
      <c r="Z295" t="s">
        <v>39</v>
      </c>
      <c r="AA295">
        <v>1</v>
      </c>
      <c r="AB295" t="s">
        <v>60</v>
      </c>
      <c r="AC295" t="s">
        <v>62</v>
      </c>
      <c r="AD295">
        <v>22.5</v>
      </c>
      <c r="AE295">
        <v>7.5</v>
      </c>
      <c r="AF295">
        <v>9</v>
      </c>
      <c r="AG295" t="s">
        <v>57</v>
      </c>
      <c r="AH295" t="s">
        <v>57</v>
      </c>
      <c r="AI295" t="s">
        <v>57</v>
      </c>
      <c r="AJ295">
        <v>4</v>
      </c>
      <c r="AK295">
        <v>4</v>
      </c>
      <c r="AL295">
        <v>0</v>
      </c>
      <c r="AM295">
        <v>8</v>
      </c>
      <c r="AN295" t="s">
        <v>61</v>
      </c>
      <c r="AO295">
        <v>0</v>
      </c>
      <c r="AP295">
        <v>3</v>
      </c>
      <c r="AR295" s="9">
        <v>43906.054780092592</v>
      </c>
      <c r="AS295">
        <v>100</v>
      </c>
      <c r="AT295" t="s">
        <v>514</v>
      </c>
      <c r="AU295" t="s">
        <v>57</v>
      </c>
      <c r="AV295">
        <v>4</v>
      </c>
      <c r="AW295" t="s">
        <v>52</v>
      </c>
      <c r="AX295">
        <v>3</v>
      </c>
      <c r="AY295" t="s">
        <v>49</v>
      </c>
      <c r="AZ295">
        <v>2</v>
      </c>
      <c r="BA295">
        <v>9</v>
      </c>
      <c r="BB295" t="s">
        <v>61</v>
      </c>
      <c r="BC295">
        <v>0</v>
      </c>
      <c r="BD295">
        <v>3</v>
      </c>
      <c r="BE295" t="s">
        <v>39</v>
      </c>
      <c r="BF295">
        <v>1</v>
      </c>
      <c r="BG295">
        <v>0</v>
      </c>
      <c r="BH295">
        <v>0</v>
      </c>
      <c r="BI295">
        <v>1</v>
      </c>
      <c r="BJ295" t="s">
        <v>562</v>
      </c>
      <c r="BK295" t="s">
        <v>563</v>
      </c>
      <c r="BL295" t="s">
        <v>562</v>
      </c>
      <c r="BM295" t="s">
        <v>563</v>
      </c>
      <c r="BN295" s="5">
        <v>1</v>
      </c>
      <c r="BO295" t="s">
        <v>559</v>
      </c>
      <c r="BP295" t="s">
        <v>560</v>
      </c>
      <c r="BQ295">
        <v>22.5</v>
      </c>
      <c r="BR295">
        <v>3.5</v>
      </c>
      <c r="BS295">
        <v>100</v>
      </c>
      <c r="BT295">
        <v>0</v>
      </c>
      <c r="BU295">
        <v>0</v>
      </c>
      <c r="BV295" t="s">
        <v>542</v>
      </c>
      <c r="BW295">
        <v>1995</v>
      </c>
      <c r="BX295">
        <v>1</v>
      </c>
      <c r="BY295">
        <v>25</v>
      </c>
      <c r="BZ295" t="s">
        <v>1075</v>
      </c>
      <c r="CA295" t="s">
        <v>569</v>
      </c>
      <c r="CB295">
        <v>1</v>
      </c>
      <c r="CC295" t="s">
        <v>590</v>
      </c>
      <c r="CD295">
        <v>1</v>
      </c>
      <c r="CE295" t="s">
        <v>570</v>
      </c>
      <c r="CF295">
        <v>2</v>
      </c>
      <c r="CG295" t="s">
        <v>576</v>
      </c>
      <c r="CH295">
        <v>1</v>
      </c>
      <c r="CI295" t="s">
        <v>556</v>
      </c>
      <c r="CJ295">
        <v>2</v>
      </c>
      <c r="CK295" t="s">
        <v>660</v>
      </c>
      <c r="CL295" t="s">
        <v>648</v>
      </c>
      <c r="CM295">
        <v>2</v>
      </c>
      <c r="CN295" t="s">
        <v>517</v>
      </c>
      <c r="CO295">
        <v>6.5</v>
      </c>
      <c r="CP295">
        <v>8</v>
      </c>
      <c r="CQ295" t="s">
        <v>520</v>
      </c>
      <c r="CR295" t="s">
        <v>561</v>
      </c>
      <c r="CS295" t="s">
        <v>39</v>
      </c>
    </row>
    <row r="296" spans="1:97" x14ac:dyDescent="0.35">
      <c r="A296" t="s">
        <v>86</v>
      </c>
      <c r="B296" t="s">
        <v>373</v>
      </c>
      <c r="C296">
        <v>1028</v>
      </c>
      <c r="D296" s="5">
        <v>1026</v>
      </c>
      <c r="E296">
        <v>2</v>
      </c>
      <c r="F296">
        <v>100</v>
      </c>
      <c r="G296">
        <v>84</v>
      </c>
      <c r="H296" t="b">
        <v>1</v>
      </c>
      <c r="I296">
        <v>4</v>
      </c>
      <c r="J296">
        <v>4</v>
      </c>
      <c r="K296" t="s">
        <v>1107</v>
      </c>
      <c r="L296">
        <v>1</v>
      </c>
      <c r="M296">
        <v>1</v>
      </c>
      <c r="O296">
        <v>1</v>
      </c>
      <c r="P296">
        <v>1</v>
      </c>
      <c r="Q296" t="s">
        <v>1006</v>
      </c>
      <c r="R296" t="s">
        <v>39</v>
      </c>
      <c r="S296">
        <v>1</v>
      </c>
      <c r="T296" t="s">
        <v>39</v>
      </c>
      <c r="U296" t="s">
        <v>784</v>
      </c>
      <c r="V296">
        <v>0</v>
      </c>
      <c r="W296">
        <v>1</v>
      </c>
      <c r="X296" t="s">
        <v>59</v>
      </c>
      <c r="Y296">
        <v>2</v>
      </c>
      <c r="Z296" t="s">
        <v>39</v>
      </c>
      <c r="AA296">
        <v>1</v>
      </c>
      <c r="AB296" t="s">
        <v>47</v>
      </c>
      <c r="AC296" t="s">
        <v>51</v>
      </c>
      <c r="AD296">
        <v>23.5</v>
      </c>
      <c r="AE296">
        <v>6.5</v>
      </c>
      <c r="AF296">
        <v>7</v>
      </c>
      <c r="AG296" t="s">
        <v>57</v>
      </c>
      <c r="AH296" t="s">
        <v>52</v>
      </c>
      <c r="AI296" t="s">
        <v>57</v>
      </c>
      <c r="AJ296">
        <v>4</v>
      </c>
      <c r="AK296">
        <v>3</v>
      </c>
      <c r="AL296">
        <v>0</v>
      </c>
      <c r="AM296">
        <v>7</v>
      </c>
      <c r="AN296" t="s">
        <v>61</v>
      </c>
      <c r="AO296">
        <v>0</v>
      </c>
      <c r="AP296">
        <v>3</v>
      </c>
      <c r="AR296" s="9" t="s">
        <v>515</v>
      </c>
      <c r="AS296" t="s">
        <v>515</v>
      </c>
      <c r="AT296" t="s">
        <v>515</v>
      </c>
      <c r="AU296" t="s">
        <v>57</v>
      </c>
      <c r="AV296">
        <v>4</v>
      </c>
      <c r="AW296" t="s">
        <v>57</v>
      </c>
      <c r="AX296">
        <v>4</v>
      </c>
      <c r="AY296" t="s">
        <v>57</v>
      </c>
      <c r="AZ296">
        <v>4</v>
      </c>
      <c r="BA296">
        <v>12</v>
      </c>
      <c r="BB296" t="s">
        <v>61</v>
      </c>
      <c r="BC296">
        <v>0</v>
      </c>
      <c r="BD296">
        <v>3</v>
      </c>
      <c r="BG296">
        <v>0</v>
      </c>
      <c r="BH296">
        <v>0</v>
      </c>
      <c r="BI296">
        <v>1</v>
      </c>
      <c r="BJ296" t="s">
        <v>562</v>
      </c>
      <c r="BK296" t="s">
        <v>563</v>
      </c>
      <c r="BL296" t="s">
        <v>562</v>
      </c>
      <c r="BM296" t="s">
        <v>563</v>
      </c>
      <c r="BN296" s="5">
        <v>1</v>
      </c>
      <c r="BO296" t="s">
        <v>559</v>
      </c>
      <c r="BP296" t="s">
        <v>560</v>
      </c>
      <c r="BQ296">
        <v>22.5</v>
      </c>
      <c r="BR296">
        <v>3.5</v>
      </c>
      <c r="BS296">
        <v>100</v>
      </c>
      <c r="BT296">
        <v>0</v>
      </c>
      <c r="BU296">
        <v>0</v>
      </c>
      <c r="BV296" t="s">
        <v>568</v>
      </c>
      <c r="BW296">
        <v>1994</v>
      </c>
      <c r="BX296">
        <v>0</v>
      </c>
      <c r="BY296">
        <v>26</v>
      </c>
      <c r="BZ296" t="s">
        <v>1076</v>
      </c>
      <c r="CA296" t="s">
        <v>552</v>
      </c>
      <c r="CB296">
        <v>4</v>
      </c>
      <c r="CC296" t="s">
        <v>590</v>
      </c>
      <c r="CD296">
        <v>1</v>
      </c>
      <c r="CE296" t="s">
        <v>570</v>
      </c>
      <c r="CF296">
        <v>2</v>
      </c>
      <c r="CG296" t="s">
        <v>576</v>
      </c>
      <c r="CH296">
        <v>1</v>
      </c>
      <c r="CI296" t="s">
        <v>556</v>
      </c>
      <c r="CJ296">
        <v>2</v>
      </c>
      <c r="CK296" t="s">
        <v>643</v>
      </c>
      <c r="CL296" t="s">
        <v>578</v>
      </c>
      <c r="CM296">
        <v>1</v>
      </c>
      <c r="CN296" t="s">
        <v>521</v>
      </c>
      <c r="CO296">
        <v>7.5</v>
      </c>
      <c r="CP296">
        <v>9</v>
      </c>
      <c r="CQ296" t="s">
        <v>524</v>
      </c>
      <c r="CR296" t="s">
        <v>574</v>
      </c>
      <c r="CS296" t="s">
        <v>39</v>
      </c>
    </row>
    <row r="297" spans="1:97" x14ac:dyDescent="0.35">
      <c r="A297" t="s">
        <v>92</v>
      </c>
      <c r="B297" t="s">
        <v>373</v>
      </c>
      <c r="C297">
        <v>1028</v>
      </c>
      <c r="D297" s="5">
        <v>1027</v>
      </c>
      <c r="E297">
        <v>2</v>
      </c>
      <c r="F297">
        <v>100</v>
      </c>
      <c r="G297">
        <v>52</v>
      </c>
      <c r="H297" t="b">
        <v>1</v>
      </c>
      <c r="I297">
        <v>5</v>
      </c>
      <c r="J297">
        <v>3</v>
      </c>
      <c r="K297" t="s">
        <v>1119</v>
      </c>
      <c r="L297">
        <v>0</v>
      </c>
      <c r="M297">
        <v>1</v>
      </c>
      <c r="N297" t="s">
        <v>1081</v>
      </c>
      <c r="O297">
        <v>2</v>
      </c>
      <c r="P297">
        <v>1</v>
      </c>
      <c r="Q297" t="s">
        <v>1005</v>
      </c>
      <c r="R297" t="s">
        <v>39</v>
      </c>
      <c r="S297">
        <v>1</v>
      </c>
      <c r="T297" t="s">
        <v>39</v>
      </c>
      <c r="U297" t="s">
        <v>784</v>
      </c>
      <c r="V297">
        <v>1</v>
      </c>
      <c r="W297">
        <v>1</v>
      </c>
      <c r="X297" t="s">
        <v>59</v>
      </c>
      <c r="Y297">
        <v>2</v>
      </c>
      <c r="Z297" t="s">
        <v>50</v>
      </c>
      <c r="AA297">
        <v>0</v>
      </c>
      <c r="AB297" t="s">
        <v>47</v>
      </c>
      <c r="AC297" t="s">
        <v>62</v>
      </c>
      <c r="AD297">
        <v>23.5</v>
      </c>
      <c r="AE297">
        <v>7.5</v>
      </c>
      <c r="AF297">
        <v>8</v>
      </c>
      <c r="AG297" t="s">
        <v>49</v>
      </c>
      <c r="AH297" t="s">
        <v>52</v>
      </c>
      <c r="AI297" t="s">
        <v>52</v>
      </c>
      <c r="AJ297">
        <v>2</v>
      </c>
      <c r="AK297">
        <v>3</v>
      </c>
      <c r="AL297">
        <v>1</v>
      </c>
      <c r="AM297">
        <v>6</v>
      </c>
      <c r="AN297" t="s">
        <v>58</v>
      </c>
      <c r="AO297">
        <v>-1</v>
      </c>
      <c r="AP297">
        <v>2</v>
      </c>
      <c r="AQ297">
        <v>0.68</v>
      </c>
      <c r="AR297" s="9" t="s">
        <v>515</v>
      </c>
      <c r="AS297" t="s">
        <v>515</v>
      </c>
      <c r="AT297" t="s">
        <v>515</v>
      </c>
      <c r="AU297" t="s">
        <v>52</v>
      </c>
      <c r="AV297">
        <v>3</v>
      </c>
      <c r="AW297" t="s">
        <v>52</v>
      </c>
      <c r="AX297">
        <v>3</v>
      </c>
      <c r="AY297" t="s">
        <v>52</v>
      </c>
      <c r="AZ297">
        <v>3</v>
      </c>
      <c r="BA297">
        <v>9</v>
      </c>
      <c r="BB297" t="s">
        <v>61</v>
      </c>
      <c r="BC297">
        <v>0</v>
      </c>
      <c r="BD297">
        <v>3</v>
      </c>
      <c r="BG297">
        <v>0</v>
      </c>
      <c r="BH297">
        <v>0</v>
      </c>
      <c r="BI297">
        <v>2</v>
      </c>
      <c r="BJ297" t="s">
        <v>566</v>
      </c>
      <c r="BK297" t="s">
        <v>567</v>
      </c>
      <c r="BL297" t="s">
        <v>566</v>
      </c>
      <c r="BM297" t="s">
        <v>567</v>
      </c>
      <c r="BN297" s="5">
        <v>2</v>
      </c>
      <c r="BO297" t="s">
        <v>594</v>
      </c>
      <c r="BP297" t="s">
        <v>560</v>
      </c>
      <c r="BQ297">
        <v>23.5</v>
      </c>
      <c r="BR297">
        <v>3.5</v>
      </c>
      <c r="BS297">
        <v>77</v>
      </c>
      <c r="BT297">
        <v>0</v>
      </c>
      <c r="BU297">
        <v>0</v>
      </c>
      <c r="BV297" t="s">
        <v>568</v>
      </c>
      <c r="BW297">
        <v>1994</v>
      </c>
      <c r="BX297">
        <v>0</v>
      </c>
      <c r="BY297">
        <v>26</v>
      </c>
      <c r="BZ297" t="s">
        <v>1076</v>
      </c>
      <c r="CA297" t="s">
        <v>569</v>
      </c>
      <c r="CB297">
        <v>1</v>
      </c>
      <c r="CC297" t="s">
        <v>553</v>
      </c>
      <c r="CD297">
        <v>2</v>
      </c>
      <c r="CE297" t="s">
        <v>570</v>
      </c>
      <c r="CF297">
        <v>2</v>
      </c>
      <c r="CG297" t="s">
        <v>571</v>
      </c>
      <c r="CH297">
        <v>2</v>
      </c>
      <c r="CI297" t="s">
        <v>556</v>
      </c>
      <c r="CJ297">
        <v>2</v>
      </c>
      <c r="CK297" t="s">
        <v>671</v>
      </c>
      <c r="CL297" t="s">
        <v>578</v>
      </c>
      <c r="CM297">
        <v>1</v>
      </c>
      <c r="CN297" t="s">
        <v>521</v>
      </c>
      <c r="CO297">
        <v>7.5</v>
      </c>
      <c r="CP297">
        <v>8</v>
      </c>
      <c r="CQ297" t="s">
        <v>520</v>
      </c>
      <c r="CR297" t="s">
        <v>585</v>
      </c>
      <c r="CS297" t="s">
        <v>39</v>
      </c>
    </row>
    <row r="298" spans="1:97" x14ac:dyDescent="0.35">
      <c r="A298" t="s">
        <v>86</v>
      </c>
      <c r="B298" t="s">
        <v>258</v>
      </c>
      <c r="C298">
        <v>1040</v>
      </c>
      <c r="D298" s="5">
        <v>922</v>
      </c>
      <c r="E298">
        <v>2</v>
      </c>
      <c r="F298">
        <v>100</v>
      </c>
      <c r="G298">
        <v>4678</v>
      </c>
      <c r="H298" t="b">
        <v>1</v>
      </c>
      <c r="I298">
        <v>5</v>
      </c>
      <c r="J298">
        <v>2</v>
      </c>
      <c r="K298" t="s">
        <v>1143</v>
      </c>
      <c r="L298">
        <v>1</v>
      </c>
      <c r="M298">
        <v>1</v>
      </c>
      <c r="O298">
        <v>1</v>
      </c>
      <c r="P298">
        <v>1</v>
      </c>
      <c r="Q298" t="s">
        <v>1006</v>
      </c>
      <c r="R298" t="s">
        <v>39</v>
      </c>
      <c r="S298">
        <v>1</v>
      </c>
      <c r="T298" t="s">
        <v>39</v>
      </c>
      <c r="U298" t="s">
        <v>784</v>
      </c>
      <c r="V298">
        <v>0</v>
      </c>
      <c r="W298">
        <v>1</v>
      </c>
      <c r="X298" t="s">
        <v>54</v>
      </c>
      <c r="Y298">
        <v>1</v>
      </c>
      <c r="Z298" t="s">
        <v>39</v>
      </c>
      <c r="AA298">
        <v>1</v>
      </c>
      <c r="AB298" t="s">
        <v>47</v>
      </c>
      <c r="AC298" t="s">
        <v>62</v>
      </c>
      <c r="AD298">
        <v>23.5</v>
      </c>
      <c r="AE298">
        <v>7.5</v>
      </c>
      <c r="AF298">
        <v>8</v>
      </c>
      <c r="AG298" t="s">
        <v>52</v>
      </c>
      <c r="AH298" t="s">
        <v>52</v>
      </c>
      <c r="AI298" t="s">
        <v>57</v>
      </c>
      <c r="AJ298">
        <v>3</v>
      </c>
      <c r="AK298">
        <v>3</v>
      </c>
      <c r="AL298">
        <v>0</v>
      </c>
      <c r="AM298">
        <v>6</v>
      </c>
      <c r="AN298" t="s">
        <v>58</v>
      </c>
      <c r="AO298">
        <v>-1</v>
      </c>
      <c r="AP298">
        <v>2</v>
      </c>
      <c r="AR298" s="9" t="s">
        <v>515</v>
      </c>
      <c r="AS298" t="s">
        <v>515</v>
      </c>
      <c r="AT298" t="s">
        <v>515</v>
      </c>
      <c r="AU298" t="s">
        <v>57</v>
      </c>
      <c r="AV298">
        <v>4</v>
      </c>
      <c r="AW298" t="s">
        <v>57</v>
      </c>
      <c r="AX298">
        <v>4</v>
      </c>
      <c r="AY298" t="s">
        <v>57</v>
      </c>
      <c r="AZ298">
        <v>4</v>
      </c>
      <c r="BA298">
        <v>12</v>
      </c>
      <c r="BB298" t="s">
        <v>58</v>
      </c>
      <c r="BC298">
        <v>-1</v>
      </c>
      <c r="BD298">
        <v>2</v>
      </c>
      <c r="BG298">
        <v>0</v>
      </c>
      <c r="BH298">
        <v>0</v>
      </c>
      <c r="BI298">
        <v>2</v>
      </c>
      <c r="BJ298" t="s">
        <v>566</v>
      </c>
      <c r="BK298" t="s">
        <v>567</v>
      </c>
      <c r="BL298" t="s">
        <v>566</v>
      </c>
      <c r="BM298" t="s">
        <v>567</v>
      </c>
      <c r="BN298" s="5">
        <v>2</v>
      </c>
      <c r="BO298" t="s">
        <v>41</v>
      </c>
      <c r="BP298" t="s">
        <v>560</v>
      </c>
      <c r="BQ298">
        <v>24.5</v>
      </c>
      <c r="BR298">
        <v>3.5</v>
      </c>
      <c r="BS298">
        <v>70</v>
      </c>
      <c r="BT298">
        <v>0</v>
      </c>
      <c r="BU298">
        <v>0</v>
      </c>
      <c r="BV298" t="s">
        <v>568</v>
      </c>
      <c r="BW298">
        <v>1991</v>
      </c>
      <c r="BX298">
        <v>0</v>
      </c>
      <c r="BY298">
        <v>29</v>
      </c>
      <c r="BZ298" t="s">
        <v>1076</v>
      </c>
      <c r="CA298" t="s">
        <v>569</v>
      </c>
      <c r="CB298">
        <v>1</v>
      </c>
      <c r="CC298" t="s">
        <v>553</v>
      </c>
      <c r="CD298">
        <v>2</v>
      </c>
      <c r="CE298" t="s">
        <v>570</v>
      </c>
      <c r="CF298">
        <v>2</v>
      </c>
      <c r="CG298" t="s">
        <v>576</v>
      </c>
      <c r="CH298">
        <v>1</v>
      </c>
      <c r="CI298" t="s">
        <v>556</v>
      </c>
      <c r="CJ298">
        <v>2</v>
      </c>
      <c r="CK298" t="s">
        <v>577</v>
      </c>
      <c r="CL298" t="s">
        <v>578</v>
      </c>
      <c r="CM298">
        <v>1</v>
      </c>
      <c r="CN298" t="s">
        <v>517</v>
      </c>
      <c r="CO298">
        <v>6.5</v>
      </c>
      <c r="CP298">
        <v>6</v>
      </c>
      <c r="CQ298" t="s">
        <v>518</v>
      </c>
      <c r="CR298" t="s">
        <v>579</v>
      </c>
      <c r="CS298" t="s">
        <v>39</v>
      </c>
    </row>
    <row r="299" spans="1:97" x14ac:dyDescent="0.35">
      <c r="A299" t="s">
        <v>92</v>
      </c>
      <c r="B299" t="s">
        <v>374</v>
      </c>
      <c r="C299">
        <v>1110</v>
      </c>
      <c r="D299" s="5">
        <v>1109</v>
      </c>
      <c r="E299">
        <v>2</v>
      </c>
      <c r="F299">
        <v>100</v>
      </c>
      <c r="G299">
        <v>52</v>
      </c>
      <c r="H299" t="b">
        <v>1</v>
      </c>
      <c r="I299">
        <v>5</v>
      </c>
      <c r="J299">
        <v>4</v>
      </c>
      <c r="K299" t="s">
        <v>1133</v>
      </c>
      <c r="L299">
        <v>0</v>
      </c>
      <c r="M299">
        <v>1</v>
      </c>
      <c r="N299" t="s">
        <v>1081</v>
      </c>
      <c r="O299">
        <v>2</v>
      </c>
      <c r="P299">
        <v>1</v>
      </c>
      <c r="Q299" t="s">
        <v>1005</v>
      </c>
      <c r="R299" t="s">
        <v>39</v>
      </c>
      <c r="S299">
        <v>1</v>
      </c>
      <c r="T299" t="s">
        <v>39</v>
      </c>
      <c r="U299" t="s">
        <v>784</v>
      </c>
      <c r="V299">
        <v>1</v>
      </c>
      <c r="W299">
        <v>1</v>
      </c>
      <c r="X299" t="s">
        <v>54</v>
      </c>
      <c r="Y299">
        <v>1</v>
      </c>
      <c r="Z299" t="s">
        <v>50</v>
      </c>
      <c r="AA299">
        <v>0</v>
      </c>
      <c r="AB299" t="s">
        <v>47</v>
      </c>
      <c r="AC299" t="s">
        <v>62</v>
      </c>
      <c r="AD299">
        <v>23.5</v>
      </c>
      <c r="AE299">
        <v>7.5</v>
      </c>
      <c r="AF299">
        <v>8</v>
      </c>
      <c r="AG299" t="s">
        <v>49</v>
      </c>
      <c r="AH299" t="s">
        <v>49</v>
      </c>
      <c r="AI299" t="s">
        <v>52</v>
      </c>
      <c r="AJ299">
        <v>2</v>
      </c>
      <c r="AK299">
        <v>2</v>
      </c>
      <c r="AL299">
        <v>1</v>
      </c>
      <c r="AM299">
        <v>5</v>
      </c>
      <c r="AN299" t="s">
        <v>64</v>
      </c>
      <c r="AO299">
        <v>-2</v>
      </c>
      <c r="AP299">
        <v>1</v>
      </c>
      <c r="AR299" s="9" t="s">
        <v>515</v>
      </c>
      <c r="AS299" t="s">
        <v>515</v>
      </c>
      <c r="AT299" t="s">
        <v>515</v>
      </c>
      <c r="AU299" t="s">
        <v>52</v>
      </c>
      <c r="AV299">
        <v>3</v>
      </c>
      <c r="AW299" t="s">
        <v>52</v>
      </c>
      <c r="AX299">
        <v>3</v>
      </c>
      <c r="AY299" t="s">
        <v>49</v>
      </c>
      <c r="AZ299">
        <v>2</v>
      </c>
      <c r="BA299">
        <v>8</v>
      </c>
      <c r="BB299" t="s">
        <v>65</v>
      </c>
      <c r="BC299">
        <v>1</v>
      </c>
      <c r="BD299">
        <v>4</v>
      </c>
      <c r="BG299">
        <v>0</v>
      </c>
      <c r="BH299">
        <v>0</v>
      </c>
      <c r="BI299">
        <v>1</v>
      </c>
      <c r="BJ299" t="s">
        <v>562</v>
      </c>
      <c r="BK299" t="s">
        <v>563</v>
      </c>
      <c r="BL299" t="s">
        <v>562</v>
      </c>
      <c r="BM299" t="s">
        <v>563</v>
      </c>
      <c r="BN299" s="5">
        <v>1</v>
      </c>
      <c r="BO299" t="s">
        <v>559</v>
      </c>
      <c r="BP299" t="s">
        <v>606</v>
      </c>
      <c r="BQ299">
        <v>22.5</v>
      </c>
      <c r="BR299">
        <v>5.5</v>
      </c>
      <c r="BS299">
        <v>100</v>
      </c>
      <c r="BT299">
        <v>0</v>
      </c>
      <c r="BU299">
        <v>0</v>
      </c>
      <c r="BV299" t="s">
        <v>568</v>
      </c>
      <c r="BW299">
        <v>1991</v>
      </c>
      <c r="BX299">
        <v>0</v>
      </c>
      <c r="BY299">
        <v>29</v>
      </c>
      <c r="BZ299" t="s">
        <v>1076</v>
      </c>
      <c r="CA299" t="s">
        <v>569</v>
      </c>
      <c r="CB299">
        <v>1</v>
      </c>
      <c r="CC299" t="s">
        <v>553</v>
      </c>
      <c r="CD299">
        <v>2</v>
      </c>
      <c r="CE299" t="s">
        <v>601</v>
      </c>
      <c r="CF299">
        <v>3</v>
      </c>
      <c r="CG299" t="s">
        <v>576</v>
      </c>
      <c r="CH299">
        <v>1</v>
      </c>
      <c r="CI299" t="s">
        <v>556</v>
      </c>
      <c r="CJ299">
        <v>2</v>
      </c>
      <c r="CK299" t="s">
        <v>667</v>
      </c>
      <c r="CL299" t="s">
        <v>558</v>
      </c>
      <c r="CM299">
        <v>1</v>
      </c>
      <c r="CN299" t="s">
        <v>521</v>
      </c>
      <c r="CO299">
        <v>7.5</v>
      </c>
      <c r="CP299">
        <v>9</v>
      </c>
      <c r="CQ299" t="s">
        <v>520</v>
      </c>
      <c r="CR299" t="s">
        <v>585</v>
      </c>
      <c r="CS299" t="s">
        <v>39</v>
      </c>
    </row>
    <row r="300" spans="1:97" x14ac:dyDescent="0.35">
      <c r="A300" t="s">
        <v>86</v>
      </c>
      <c r="B300" t="s">
        <v>375</v>
      </c>
      <c r="C300">
        <v>1131</v>
      </c>
      <c r="D300" s="5">
        <v>1130</v>
      </c>
      <c r="E300">
        <v>2</v>
      </c>
      <c r="F300">
        <v>100</v>
      </c>
      <c r="G300">
        <v>35</v>
      </c>
      <c r="H300" t="b">
        <v>1</v>
      </c>
      <c r="I300">
        <v>4</v>
      </c>
      <c r="J300">
        <v>4</v>
      </c>
      <c r="K300" t="s">
        <v>1132</v>
      </c>
      <c r="L300">
        <v>1</v>
      </c>
      <c r="M300">
        <v>1</v>
      </c>
      <c r="O300">
        <v>1</v>
      </c>
      <c r="P300">
        <v>1</v>
      </c>
      <c r="Q300" t="s">
        <v>1006</v>
      </c>
      <c r="R300" t="s">
        <v>50</v>
      </c>
      <c r="S300">
        <v>0</v>
      </c>
      <c r="U300" t="s">
        <v>785</v>
      </c>
      <c r="V300">
        <v>0</v>
      </c>
      <c r="W300">
        <v>0</v>
      </c>
      <c r="Z300" t="s">
        <v>50</v>
      </c>
      <c r="AA300">
        <v>0</v>
      </c>
      <c r="AB300" t="s">
        <v>41</v>
      </c>
      <c r="AC300" t="s">
        <v>42</v>
      </c>
      <c r="AD300">
        <v>24.5</v>
      </c>
      <c r="AE300">
        <v>9.5</v>
      </c>
      <c r="AF300">
        <v>9</v>
      </c>
      <c r="AG300" t="s">
        <v>57</v>
      </c>
      <c r="AH300" t="s">
        <v>57</v>
      </c>
      <c r="AI300" t="s">
        <v>57</v>
      </c>
      <c r="AJ300">
        <v>4</v>
      </c>
      <c r="AK300">
        <v>4</v>
      </c>
      <c r="AL300">
        <v>0</v>
      </c>
      <c r="AM300">
        <v>8</v>
      </c>
      <c r="AN300" t="s">
        <v>61</v>
      </c>
      <c r="AO300">
        <v>0</v>
      </c>
      <c r="AP300">
        <v>3</v>
      </c>
      <c r="AR300" s="9">
        <v>43905.88108796296</v>
      </c>
      <c r="AS300">
        <v>100</v>
      </c>
      <c r="AT300" t="s">
        <v>514</v>
      </c>
      <c r="AU300" t="s">
        <v>57</v>
      </c>
      <c r="AV300">
        <v>4</v>
      </c>
      <c r="AW300" t="s">
        <v>57</v>
      </c>
      <c r="AX300">
        <v>4</v>
      </c>
      <c r="AY300" t="s">
        <v>52</v>
      </c>
      <c r="AZ300">
        <v>1</v>
      </c>
      <c r="BA300">
        <v>9</v>
      </c>
      <c r="BB300" t="s">
        <v>65</v>
      </c>
      <c r="BC300">
        <v>1</v>
      </c>
      <c r="BD300">
        <v>4</v>
      </c>
      <c r="BE300" t="s">
        <v>39</v>
      </c>
      <c r="BF300">
        <v>1</v>
      </c>
      <c r="BG300">
        <v>0</v>
      </c>
      <c r="BH300">
        <v>0</v>
      </c>
      <c r="BI300">
        <v>3</v>
      </c>
      <c r="BJ300" t="s">
        <v>581</v>
      </c>
      <c r="BK300" t="s">
        <v>582</v>
      </c>
      <c r="BL300" t="s">
        <v>581</v>
      </c>
      <c r="BM300" t="s">
        <v>582</v>
      </c>
      <c r="BN300" s="5">
        <v>3</v>
      </c>
      <c r="BO300" t="s">
        <v>594</v>
      </c>
      <c r="BP300" t="s">
        <v>583</v>
      </c>
      <c r="BQ300">
        <v>23.5</v>
      </c>
      <c r="BR300">
        <v>1.5</v>
      </c>
      <c r="BS300">
        <v>33</v>
      </c>
      <c r="BT300">
        <v>0</v>
      </c>
      <c r="BU300">
        <v>0</v>
      </c>
      <c r="BV300" t="s">
        <v>568</v>
      </c>
      <c r="BW300">
        <v>1993</v>
      </c>
      <c r="BX300">
        <v>0</v>
      </c>
      <c r="BY300">
        <v>27</v>
      </c>
      <c r="BZ300" t="s">
        <v>1076</v>
      </c>
      <c r="CA300" t="s">
        <v>569</v>
      </c>
      <c r="CB300">
        <v>1</v>
      </c>
      <c r="CC300" t="s">
        <v>553</v>
      </c>
      <c r="CD300">
        <v>2</v>
      </c>
      <c r="CE300" t="s">
        <v>601</v>
      </c>
      <c r="CF300">
        <v>3</v>
      </c>
      <c r="CG300" t="s">
        <v>571</v>
      </c>
      <c r="CH300">
        <v>2</v>
      </c>
      <c r="CI300" t="s">
        <v>556</v>
      </c>
      <c r="CJ300">
        <v>2</v>
      </c>
      <c r="CK300" t="s">
        <v>695</v>
      </c>
      <c r="CL300" t="s">
        <v>578</v>
      </c>
      <c r="CM300">
        <v>1</v>
      </c>
      <c r="CN300" t="s">
        <v>519</v>
      </c>
      <c r="CO300">
        <v>8.5</v>
      </c>
      <c r="CP300">
        <v>9</v>
      </c>
      <c r="CQ300" t="s">
        <v>520</v>
      </c>
      <c r="CR300" t="s">
        <v>561</v>
      </c>
      <c r="CS300" t="s">
        <v>39</v>
      </c>
    </row>
    <row r="301" spans="1:97" x14ac:dyDescent="0.35">
      <c r="A301" t="s">
        <v>92</v>
      </c>
      <c r="B301" t="s">
        <v>376</v>
      </c>
      <c r="C301">
        <v>1136</v>
      </c>
      <c r="D301" s="5">
        <v>1135</v>
      </c>
      <c r="E301">
        <v>2</v>
      </c>
      <c r="F301">
        <v>100</v>
      </c>
      <c r="G301">
        <v>67</v>
      </c>
      <c r="H301" t="b">
        <v>1</v>
      </c>
      <c r="I301">
        <v>5</v>
      </c>
      <c r="J301">
        <v>4</v>
      </c>
      <c r="K301" t="s">
        <v>1135</v>
      </c>
      <c r="L301">
        <v>0</v>
      </c>
      <c r="M301">
        <v>1</v>
      </c>
      <c r="N301" t="s">
        <v>1081</v>
      </c>
      <c r="O301">
        <v>2</v>
      </c>
      <c r="P301">
        <v>1</v>
      </c>
      <c r="Q301" t="s">
        <v>1005</v>
      </c>
      <c r="R301" t="s">
        <v>39</v>
      </c>
      <c r="S301">
        <v>1</v>
      </c>
      <c r="T301" t="s">
        <v>39</v>
      </c>
      <c r="U301" t="s">
        <v>784</v>
      </c>
      <c r="V301">
        <v>1</v>
      </c>
      <c r="W301">
        <v>1</v>
      </c>
      <c r="X301" t="s">
        <v>40</v>
      </c>
      <c r="Y301">
        <v>4</v>
      </c>
      <c r="Z301" t="s">
        <v>50</v>
      </c>
      <c r="AA301">
        <v>0</v>
      </c>
      <c r="AB301" t="s">
        <v>60</v>
      </c>
      <c r="AC301" t="s">
        <v>63</v>
      </c>
      <c r="AD301">
        <v>22.5</v>
      </c>
      <c r="AE301">
        <v>5.5</v>
      </c>
      <c r="AF301">
        <v>7</v>
      </c>
      <c r="AG301" t="s">
        <v>57</v>
      </c>
      <c r="AH301" t="s">
        <v>57</v>
      </c>
      <c r="AI301" t="s">
        <v>57</v>
      </c>
      <c r="AJ301">
        <v>4</v>
      </c>
      <c r="AK301">
        <v>4</v>
      </c>
      <c r="AL301">
        <v>0</v>
      </c>
      <c r="AM301">
        <v>8</v>
      </c>
      <c r="AN301" t="s">
        <v>61</v>
      </c>
      <c r="AO301">
        <v>0</v>
      </c>
      <c r="AP301">
        <v>3</v>
      </c>
      <c r="AQ301">
        <v>0.91</v>
      </c>
      <c r="AR301" s="9">
        <v>43904.938310185185</v>
      </c>
      <c r="AS301">
        <v>100</v>
      </c>
      <c r="AT301" t="s">
        <v>514</v>
      </c>
      <c r="AU301" t="s">
        <v>57</v>
      </c>
      <c r="AV301">
        <v>4</v>
      </c>
      <c r="AW301" t="s">
        <v>57</v>
      </c>
      <c r="AX301">
        <v>4</v>
      </c>
      <c r="AY301" t="s">
        <v>57</v>
      </c>
      <c r="AZ301">
        <v>0</v>
      </c>
      <c r="BA301">
        <v>8</v>
      </c>
      <c r="BB301" t="s">
        <v>64</v>
      </c>
      <c r="BC301">
        <v>-2</v>
      </c>
      <c r="BD301">
        <v>1</v>
      </c>
      <c r="BE301" t="s">
        <v>50</v>
      </c>
      <c r="BF301">
        <v>0</v>
      </c>
      <c r="BG301">
        <v>1</v>
      </c>
      <c r="BH301">
        <v>0</v>
      </c>
      <c r="BI301">
        <v>2</v>
      </c>
      <c r="BJ301" t="s">
        <v>701</v>
      </c>
      <c r="BK301" t="s">
        <v>567</v>
      </c>
      <c r="BL301" t="s">
        <v>701</v>
      </c>
      <c r="BM301" t="s">
        <v>567</v>
      </c>
      <c r="BN301" s="5">
        <v>2</v>
      </c>
      <c r="BO301" t="s">
        <v>611</v>
      </c>
      <c r="BP301" t="s">
        <v>583</v>
      </c>
      <c r="BQ301">
        <v>21.5</v>
      </c>
      <c r="BR301">
        <v>1.5</v>
      </c>
      <c r="BS301">
        <v>60</v>
      </c>
      <c r="BT301">
        <v>3</v>
      </c>
      <c r="BU301">
        <v>0</v>
      </c>
      <c r="BV301" t="s">
        <v>568</v>
      </c>
      <c r="BW301">
        <v>1980</v>
      </c>
      <c r="BX301">
        <v>0</v>
      </c>
      <c r="BY301">
        <v>40</v>
      </c>
      <c r="BZ301" t="s">
        <v>1077</v>
      </c>
      <c r="CA301" t="s">
        <v>552</v>
      </c>
      <c r="CB301">
        <v>4</v>
      </c>
      <c r="CC301" t="s">
        <v>590</v>
      </c>
      <c r="CD301">
        <v>1</v>
      </c>
      <c r="CE301" t="s">
        <v>554</v>
      </c>
      <c r="CF301">
        <v>1</v>
      </c>
      <c r="CG301" t="s">
        <v>571</v>
      </c>
      <c r="CH301">
        <v>2</v>
      </c>
      <c r="CI301" t="s">
        <v>556</v>
      </c>
      <c r="CJ301">
        <v>2</v>
      </c>
      <c r="CK301" t="s">
        <v>702</v>
      </c>
      <c r="CL301" t="s">
        <v>592</v>
      </c>
      <c r="CM301">
        <v>3</v>
      </c>
      <c r="CN301" t="s">
        <v>56</v>
      </c>
      <c r="CO301">
        <v>4.5</v>
      </c>
      <c r="CP301">
        <v>7</v>
      </c>
      <c r="CQ301" t="s">
        <v>520</v>
      </c>
      <c r="CR301" t="s">
        <v>585</v>
      </c>
      <c r="CS301" t="s">
        <v>39</v>
      </c>
    </row>
    <row r="302" spans="1:97" x14ac:dyDescent="0.35">
      <c r="A302" t="s">
        <v>92</v>
      </c>
      <c r="B302" t="s">
        <v>377</v>
      </c>
      <c r="C302">
        <v>1306</v>
      </c>
      <c r="D302" s="5">
        <v>1305</v>
      </c>
      <c r="E302">
        <v>2</v>
      </c>
      <c r="F302">
        <v>100</v>
      </c>
      <c r="G302">
        <v>41</v>
      </c>
      <c r="H302" t="b">
        <v>1</v>
      </c>
      <c r="I302">
        <v>4</v>
      </c>
      <c r="J302">
        <v>4</v>
      </c>
      <c r="K302" t="s">
        <v>1129</v>
      </c>
      <c r="L302">
        <v>0</v>
      </c>
      <c r="M302">
        <v>1</v>
      </c>
      <c r="O302">
        <v>2</v>
      </c>
      <c r="P302">
        <v>1</v>
      </c>
      <c r="Q302" t="s">
        <v>1005</v>
      </c>
      <c r="R302" t="s">
        <v>50</v>
      </c>
      <c r="S302">
        <v>0</v>
      </c>
      <c r="U302" t="s">
        <v>785</v>
      </c>
      <c r="V302">
        <v>0</v>
      </c>
      <c r="W302">
        <v>0</v>
      </c>
      <c r="Z302" t="s">
        <v>50</v>
      </c>
      <c r="AA302">
        <v>0</v>
      </c>
      <c r="AB302" t="s">
        <v>41</v>
      </c>
      <c r="AC302" t="s">
        <v>42</v>
      </c>
      <c r="AD302">
        <v>24.5</v>
      </c>
      <c r="AE302">
        <v>9.5</v>
      </c>
      <c r="AF302">
        <v>9</v>
      </c>
      <c r="AG302" t="s">
        <v>57</v>
      </c>
      <c r="AH302" t="s">
        <v>57</v>
      </c>
      <c r="AI302" t="s">
        <v>57</v>
      </c>
      <c r="AJ302">
        <v>4</v>
      </c>
      <c r="AK302">
        <v>4</v>
      </c>
      <c r="AL302">
        <v>0</v>
      </c>
      <c r="AM302">
        <v>8</v>
      </c>
      <c r="AN302" t="s">
        <v>65</v>
      </c>
      <c r="AO302">
        <v>1</v>
      </c>
      <c r="AP302">
        <v>4</v>
      </c>
      <c r="AR302" s="9">
        <v>43905.521261574075</v>
      </c>
      <c r="AS302">
        <v>100</v>
      </c>
      <c r="AT302" t="s">
        <v>514</v>
      </c>
      <c r="AU302" t="s">
        <v>57</v>
      </c>
      <c r="AV302">
        <v>4</v>
      </c>
      <c r="AW302" t="s">
        <v>57</v>
      </c>
      <c r="AX302">
        <v>4</v>
      </c>
      <c r="AY302" t="s">
        <v>57</v>
      </c>
      <c r="AZ302">
        <v>0</v>
      </c>
      <c r="BA302">
        <v>8</v>
      </c>
      <c r="BB302" t="s">
        <v>65</v>
      </c>
      <c r="BC302">
        <v>1</v>
      </c>
      <c r="BD302">
        <v>4</v>
      </c>
      <c r="BE302" t="s">
        <v>39</v>
      </c>
      <c r="BF302">
        <v>1</v>
      </c>
      <c r="BG302">
        <v>0</v>
      </c>
      <c r="BH302">
        <v>0</v>
      </c>
      <c r="BI302">
        <v>2</v>
      </c>
      <c r="BJ302" t="s">
        <v>566</v>
      </c>
      <c r="BK302" t="s">
        <v>567</v>
      </c>
      <c r="BL302" t="s">
        <v>566</v>
      </c>
      <c r="BM302" t="s">
        <v>567</v>
      </c>
      <c r="BN302" s="5">
        <v>2</v>
      </c>
      <c r="BO302" t="s">
        <v>594</v>
      </c>
      <c r="BP302" t="s">
        <v>560</v>
      </c>
      <c r="BQ302">
        <v>23.5</v>
      </c>
      <c r="BR302">
        <v>3.5</v>
      </c>
      <c r="BS302">
        <v>77</v>
      </c>
      <c r="BT302">
        <v>0</v>
      </c>
      <c r="BU302">
        <v>0</v>
      </c>
      <c r="BV302" t="s">
        <v>568</v>
      </c>
      <c r="BW302">
        <v>1996</v>
      </c>
      <c r="BX302">
        <v>0</v>
      </c>
      <c r="BY302">
        <v>24</v>
      </c>
      <c r="BZ302" t="s">
        <v>1075</v>
      </c>
      <c r="CA302" t="s">
        <v>569</v>
      </c>
      <c r="CB302">
        <v>1</v>
      </c>
      <c r="CC302" t="s">
        <v>553</v>
      </c>
      <c r="CD302">
        <v>2</v>
      </c>
      <c r="CE302" t="s">
        <v>601</v>
      </c>
      <c r="CF302">
        <v>3</v>
      </c>
      <c r="CG302" t="s">
        <v>576</v>
      </c>
      <c r="CH302">
        <v>1</v>
      </c>
      <c r="CI302" t="s">
        <v>556</v>
      </c>
      <c r="CJ302">
        <v>2</v>
      </c>
      <c r="CK302" t="s">
        <v>652</v>
      </c>
      <c r="CL302" t="s">
        <v>578</v>
      </c>
      <c r="CM302">
        <v>1</v>
      </c>
      <c r="CN302" t="s">
        <v>519</v>
      </c>
      <c r="CO302">
        <v>8.5</v>
      </c>
      <c r="CP302">
        <v>9</v>
      </c>
      <c r="CQ302" t="s">
        <v>524</v>
      </c>
      <c r="CR302" t="s">
        <v>574</v>
      </c>
      <c r="CS302" t="s">
        <v>39</v>
      </c>
    </row>
    <row r="303" spans="1:97" x14ac:dyDescent="0.35">
      <c r="A303" t="s">
        <v>86</v>
      </c>
      <c r="B303" t="s">
        <v>378</v>
      </c>
      <c r="C303">
        <v>1616</v>
      </c>
      <c r="D303" s="5">
        <v>1615</v>
      </c>
      <c r="E303">
        <v>2</v>
      </c>
      <c r="F303">
        <v>100</v>
      </c>
      <c r="G303">
        <v>43</v>
      </c>
      <c r="H303" t="b">
        <v>1</v>
      </c>
      <c r="I303">
        <v>5</v>
      </c>
      <c r="J303">
        <v>5</v>
      </c>
      <c r="K303" t="s">
        <v>1127</v>
      </c>
      <c r="L303">
        <v>1</v>
      </c>
      <c r="M303">
        <v>1</v>
      </c>
      <c r="O303">
        <v>1</v>
      </c>
      <c r="P303">
        <v>1</v>
      </c>
      <c r="Q303" t="s">
        <v>1006</v>
      </c>
      <c r="R303" t="s">
        <v>39</v>
      </c>
      <c r="S303">
        <v>1</v>
      </c>
      <c r="T303" t="s">
        <v>39</v>
      </c>
      <c r="U303" t="s">
        <v>784</v>
      </c>
      <c r="V303">
        <v>0</v>
      </c>
      <c r="W303">
        <v>1</v>
      </c>
      <c r="X303" t="s">
        <v>54</v>
      </c>
      <c r="Y303">
        <v>1</v>
      </c>
      <c r="Z303" t="s">
        <v>39</v>
      </c>
      <c r="AA303">
        <v>1</v>
      </c>
      <c r="AB303" t="s">
        <v>47</v>
      </c>
      <c r="AC303" t="s">
        <v>48</v>
      </c>
      <c r="AD303">
        <v>23.5</v>
      </c>
      <c r="AE303">
        <v>8.5</v>
      </c>
      <c r="AF303">
        <v>9</v>
      </c>
      <c r="AG303" t="s">
        <v>57</v>
      </c>
      <c r="AH303" t="s">
        <v>57</v>
      </c>
      <c r="AI303" t="s">
        <v>57</v>
      </c>
      <c r="AJ303">
        <v>4</v>
      </c>
      <c r="AK303">
        <v>4</v>
      </c>
      <c r="AL303">
        <v>0</v>
      </c>
      <c r="AM303">
        <v>8</v>
      </c>
      <c r="AN303" t="s">
        <v>64</v>
      </c>
      <c r="AO303">
        <v>-2</v>
      </c>
      <c r="AP303">
        <v>1</v>
      </c>
      <c r="AR303" s="9">
        <v>43904.720659722225</v>
      </c>
      <c r="AS303">
        <v>100</v>
      </c>
      <c r="AT303" t="s">
        <v>514</v>
      </c>
      <c r="AU303" t="s">
        <v>52</v>
      </c>
      <c r="AV303">
        <v>3</v>
      </c>
      <c r="AW303" t="s">
        <v>52</v>
      </c>
      <c r="AX303">
        <v>3</v>
      </c>
      <c r="AY303" t="s">
        <v>43</v>
      </c>
      <c r="AZ303">
        <v>4</v>
      </c>
      <c r="BA303">
        <v>10</v>
      </c>
      <c r="BB303" t="s">
        <v>64</v>
      </c>
      <c r="BC303">
        <v>-2</v>
      </c>
      <c r="BD303">
        <v>1</v>
      </c>
      <c r="BE303" t="s">
        <v>39</v>
      </c>
      <c r="BF303">
        <v>1</v>
      </c>
      <c r="BG303">
        <v>0</v>
      </c>
      <c r="BH303">
        <v>0</v>
      </c>
      <c r="BI303">
        <v>2</v>
      </c>
      <c r="BJ303" t="s">
        <v>566</v>
      </c>
      <c r="BK303" t="s">
        <v>567</v>
      </c>
      <c r="BL303" t="s">
        <v>566</v>
      </c>
      <c r="BM303" t="s">
        <v>567</v>
      </c>
      <c r="BN303" s="5">
        <v>2</v>
      </c>
      <c r="BO303" t="s">
        <v>41</v>
      </c>
      <c r="BP303" t="s">
        <v>560</v>
      </c>
      <c r="BQ303">
        <v>24.5</v>
      </c>
      <c r="BR303">
        <v>3.5</v>
      </c>
      <c r="BS303">
        <v>70</v>
      </c>
      <c r="BT303">
        <v>0</v>
      </c>
      <c r="BU303">
        <v>0</v>
      </c>
      <c r="BV303" t="s">
        <v>568</v>
      </c>
      <c r="BW303">
        <v>1994</v>
      </c>
      <c r="BX303">
        <v>0</v>
      </c>
      <c r="BY303">
        <v>26</v>
      </c>
      <c r="BZ303" t="s">
        <v>1076</v>
      </c>
      <c r="CA303" t="s">
        <v>552</v>
      </c>
      <c r="CB303">
        <v>4</v>
      </c>
      <c r="CC303" t="s">
        <v>553</v>
      </c>
      <c r="CD303">
        <v>2</v>
      </c>
      <c r="CE303" t="s">
        <v>554</v>
      </c>
      <c r="CF303">
        <v>1</v>
      </c>
      <c r="CG303" t="s">
        <v>571</v>
      </c>
      <c r="CH303">
        <v>2</v>
      </c>
      <c r="CI303" t="s">
        <v>556</v>
      </c>
      <c r="CJ303">
        <v>2</v>
      </c>
      <c r="CK303" t="s">
        <v>686</v>
      </c>
      <c r="CL303" t="s">
        <v>648</v>
      </c>
      <c r="CM303">
        <v>2</v>
      </c>
      <c r="CN303" t="s">
        <v>521</v>
      </c>
      <c r="CO303">
        <v>7.5</v>
      </c>
      <c r="CP303">
        <v>7</v>
      </c>
      <c r="CQ303" t="s">
        <v>520</v>
      </c>
      <c r="CR303" t="s">
        <v>585</v>
      </c>
      <c r="CS303" t="s">
        <v>39</v>
      </c>
    </row>
    <row r="304" spans="1:97" x14ac:dyDescent="0.35">
      <c r="A304" t="s">
        <v>86</v>
      </c>
      <c r="B304" t="s">
        <v>379</v>
      </c>
      <c r="C304">
        <v>1656</v>
      </c>
      <c r="D304" s="5">
        <v>1655</v>
      </c>
      <c r="E304">
        <v>2</v>
      </c>
      <c r="F304">
        <v>100</v>
      </c>
      <c r="G304">
        <v>60</v>
      </c>
      <c r="H304" t="b">
        <v>1</v>
      </c>
      <c r="I304">
        <v>5</v>
      </c>
      <c r="J304">
        <v>5</v>
      </c>
      <c r="K304" t="s">
        <v>1142</v>
      </c>
      <c r="L304">
        <v>1</v>
      </c>
      <c r="M304">
        <v>1</v>
      </c>
      <c r="O304">
        <v>1</v>
      </c>
      <c r="P304">
        <v>1</v>
      </c>
      <c r="Q304" t="s">
        <v>1006</v>
      </c>
      <c r="R304" t="s">
        <v>39</v>
      </c>
      <c r="S304">
        <v>1</v>
      </c>
      <c r="T304" t="s">
        <v>39</v>
      </c>
      <c r="U304" t="s">
        <v>784</v>
      </c>
      <c r="V304">
        <v>0</v>
      </c>
      <c r="W304">
        <v>1</v>
      </c>
      <c r="X304" t="s">
        <v>59</v>
      </c>
      <c r="Y304">
        <v>2</v>
      </c>
      <c r="Z304" t="s">
        <v>39</v>
      </c>
      <c r="AA304">
        <v>1</v>
      </c>
      <c r="AB304" t="s">
        <v>41</v>
      </c>
      <c r="AC304" t="s">
        <v>51</v>
      </c>
      <c r="AD304">
        <v>24.5</v>
      </c>
      <c r="AE304">
        <v>6.5</v>
      </c>
      <c r="AF304">
        <v>6</v>
      </c>
      <c r="AG304" t="s">
        <v>57</v>
      </c>
      <c r="AH304" t="s">
        <v>52</v>
      </c>
      <c r="AI304" t="s">
        <v>57</v>
      </c>
      <c r="AJ304">
        <v>4</v>
      </c>
      <c r="AK304">
        <v>3</v>
      </c>
      <c r="AL304">
        <v>0</v>
      </c>
      <c r="AM304">
        <v>7</v>
      </c>
      <c r="AN304" t="s">
        <v>58</v>
      </c>
      <c r="AO304">
        <v>-1</v>
      </c>
      <c r="AP304">
        <v>2</v>
      </c>
      <c r="AQ304">
        <v>0.7</v>
      </c>
      <c r="AR304" s="9">
        <v>43904.720069444447</v>
      </c>
      <c r="AS304">
        <v>100</v>
      </c>
      <c r="AT304" t="s">
        <v>514</v>
      </c>
      <c r="AU304" t="s">
        <v>52</v>
      </c>
      <c r="AV304">
        <v>3</v>
      </c>
      <c r="AW304" t="s">
        <v>57</v>
      </c>
      <c r="AX304">
        <v>4</v>
      </c>
      <c r="AY304" t="s">
        <v>57</v>
      </c>
      <c r="AZ304">
        <v>0</v>
      </c>
      <c r="BA304">
        <v>7</v>
      </c>
      <c r="BB304" t="s">
        <v>58</v>
      </c>
      <c r="BC304">
        <v>-1</v>
      </c>
      <c r="BD304">
        <v>2</v>
      </c>
      <c r="BE304" t="s">
        <v>39</v>
      </c>
      <c r="BF304">
        <v>1</v>
      </c>
      <c r="BG304">
        <v>0</v>
      </c>
      <c r="BH304">
        <v>0</v>
      </c>
      <c r="BI304">
        <v>2</v>
      </c>
      <c r="BJ304" t="s">
        <v>566</v>
      </c>
      <c r="BK304" t="s">
        <v>567</v>
      </c>
      <c r="BL304" t="s">
        <v>566</v>
      </c>
      <c r="BM304" t="s">
        <v>567</v>
      </c>
      <c r="BN304" s="5">
        <v>2</v>
      </c>
      <c r="BO304" t="s">
        <v>41</v>
      </c>
      <c r="BP304" t="s">
        <v>560</v>
      </c>
      <c r="BQ304">
        <v>24.5</v>
      </c>
      <c r="BR304">
        <v>3.5</v>
      </c>
      <c r="BS304">
        <v>70</v>
      </c>
      <c r="BT304">
        <v>0</v>
      </c>
      <c r="BU304">
        <v>0</v>
      </c>
      <c r="BV304" t="s">
        <v>568</v>
      </c>
      <c r="BW304">
        <v>1990</v>
      </c>
      <c r="BX304">
        <v>0</v>
      </c>
      <c r="BY304">
        <v>30</v>
      </c>
      <c r="BZ304" t="s">
        <v>1076</v>
      </c>
      <c r="CA304" t="s">
        <v>569</v>
      </c>
      <c r="CB304">
        <v>1</v>
      </c>
      <c r="CC304" t="s">
        <v>553</v>
      </c>
      <c r="CD304">
        <v>2</v>
      </c>
      <c r="CE304" t="s">
        <v>570</v>
      </c>
      <c r="CF304">
        <v>2</v>
      </c>
      <c r="CG304" t="s">
        <v>571</v>
      </c>
      <c r="CH304">
        <v>2</v>
      </c>
      <c r="CI304" t="s">
        <v>556</v>
      </c>
      <c r="CJ304">
        <v>2</v>
      </c>
      <c r="CK304" t="s">
        <v>572</v>
      </c>
      <c r="CL304" t="s">
        <v>573</v>
      </c>
      <c r="CM304">
        <v>0</v>
      </c>
      <c r="CN304" t="s">
        <v>521</v>
      </c>
      <c r="CO304">
        <v>7.5</v>
      </c>
      <c r="CP304">
        <v>7</v>
      </c>
      <c r="CQ304" t="s">
        <v>518</v>
      </c>
      <c r="CR304" t="s">
        <v>574</v>
      </c>
      <c r="CS304" t="s">
        <v>39</v>
      </c>
    </row>
    <row r="305" spans="1:97" x14ac:dyDescent="0.35">
      <c r="A305" t="s">
        <v>92</v>
      </c>
      <c r="B305" t="s">
        <v>380</v>
      </c>
      <c r="C305">
        <v>1801</v>
      </c>
      <c r="D305" s="5">
        <v>1801</v>
      </c>
      <c r="E305">
        <v>2</v>
      </c>
      <c r="F305">
        <v>100</v>
      </c>
      <c r="G305">
        <v>44</v>
      </c>
      <c r="H305" t="b">
        <v>1</v>
      </c>
      <c r="I305">
        <v>3</v>
      </c>
      <c r="J305">
        <v>4</v>
      </c>
      <c r="K305" t="s">
        <v>1097</v>
      </c>
      <c r="L305">
        <v>0</v>
      </c>
      <c r="M305">
        <v>1</v>
      </c>
      <c r="O305">
        <v>2</v>
      </c>
      <c r="P305">
        <v>1</v>
      </c>
      <c r="Q305" t="s">
        <v>1005</v>
      </c>
      <c r="R305" t="s">
        <v>39</v>
      </c>
      <c r="S305">
        <v>1</v>
      </c>
      <c r="T305" t="s">
        <v>39</v>
      </c>
      <c r="U305" t="s">
        <v>784</v>
      </c>
      <c r="V305">
        <v>0</v>
      </c>
      <c r="W305">
        <v>1</v>
      </c>
      <c r="X305" t="s">
        <v>40</v>
      </c>
      <c r="Y305">
        <v>4</v>
      </c>
      <c r="Z305" t="s">
        <v>39</v>
      </c>
      <c r="AA305">
        <v>1</v>
      </c>
      <c r="AB305" t="s">
        <v>41</v>
      </c>
      <c r="AC305" t="s">
        <v>56</v>
      </c>
      <c r="AD305">
        <v>24.5</v>
      </c>
      <c r="AE305">
        <v>4.5</v>
      </c>
      <c r="AF305">
        <v>4</v>
      </c>
      <c r="AG305" t="s">
        <v>57</v>
      </c>
      <c r="AH305" t="s">
        <v>57</v>
      </c>
      <c r="AI305" t="s">
        <v>57</v>
      </c>
      <c r="AJ305">
        <v>4</v>
      </c>
      <c r="AK305">
        <v>4</v>
      </c>
      <c r="AL305">
        <v>0</v>
      </c>
      <c r="AM305">
        <v>8</v>
      </c>
      <c r="AN305" t="s">
        <v>64</v>
      </c>
      <c r="AO305">
        <v>-2</v>
      </c>
      <c r="AP305">
        <v>1</v>
      </c>
      <c r="AR305" s="9">
        <v>43904.719652777778</v>
      </c>
      <c r="AS305">
        <v>100</v>
      </c>
      <c r="AT305" t="s">
        <v>514</v>
      </c>
      <c r="AU305" t="s">
        <v>57</v>
      </c>
      <c r="AV305">
        <v>4</v>
      </c>
      <c r="AW305" t="s">
        <v>57</v>
      </c>
      <c r="AX305">
        <v>4</v>
      </c>
      <c r="AY305" t="s">
        <v>52</v>
      </c>
      <c r="AZ305">
        <v>1</v>
      </c>
      <c r="BA305">
        <v>9</v>
      </c>
      <c r="BB305" t="s">
        <v>61</v>
      </c>
      <c r="BC305">
        <v>0</v>
      </c>
      <c r="BD305">
        <v>3</v>
      </c>
      <c r="BE305" t="s">
        <v>39</v>
      </c>
      <c r="BF305">
        <v>1</v>
      </c>
      <c r="BG305">
        <v>0</v>
      </c>
      <c r="BH305">
        <v>0</v>
      </c>
      <c r="BI305">
        <v>1</v>
      </c>
      <c r="BJ305" t="s">
        <v>562</v>
      </c>
      <c r="BK305" t="s">
        <v>563</v>
      </c>
      <c r="BL305" t="s">
        <v>562</v>
      </c>
      <c r="BM305" t="s">
        <v>563</v>
      </c>
      <c r="BN305" s="5">
        <v>1</v>
      </c>
      <c r="BO305" t="s">
        <v>41</v>
      </c>
      <c r="BP305" t="s">
        <v>620</v>
      </c>
      <c r="BQ305">
        <v>24.5</v>
      </c>
      <c r="BR305">
        <v>4.5</v>
      </c>
      <c r="BS305">
        <v>90</v>
      </c>
      <c r="BT305">
        <v>0</v>
      </c>
      <c r="BU305">
        <v>0</v>
      </c>
      <c r="BV305" t="s">
        <v>568</v>
      </c>
      <c r="BW305">
        <v>1991</v>
      </c>
      <c r="BX305">
        <v>0</v>
      </c>
      <c r="BY305">
        <v>29</v>
      </c>
      <c r="BZ305" t="s">
        <v>1076</v>
      </c>
      <c r="CA305" t="s">
        <v>569</v>
      </c>
      <c r="CB305">
        <v>1</v>
      </c>
      <c r="CC305" t="s">
        <v>590</v>
      </c>
      <c r="CD305">
        <v>1</v>
      </c>
      <c r="CE305" t="s">
        <v>554</v>
      </c>
      <c r="CF305">
        <v>1</v>
      </c>
      <c r="CG305" t="s">
        <v>571</v>
      </c>
      <c r="CH305">
        <v>2</v>
      </c>
      <c r="CI305" t="s">
        <v>556</v>
      </c>
      <c r="CJ305">
        <v>2</v>
      </c>
      <c r="CK305" t="s">
        <v>621</v>
      </c>
      <c r="CL305" t="s">
        <v>578</v>
      </c>
      <c r="CM305">
        <v>1</v>
      </c>
      <c r="CN305" t="s">
        <v>519</v>
      </c>
      <c r="CO305">
        <v>8.5</v>
      </c>
      <c r="CP305">
        <v>8</v>
      </c>
      <c r="CQ305" t="s">
        <v>520</v>
      </c>
      <c r="CR305" t="s">
        <v>574</v>
      </c>
      <c r="CS305" t="s">
        <v>39</v>
      </c>
    </row>
    <row r="306" spans="1:97" x14ac:dyDescent="0.35">
      <c r="A306" t="s">
        <v>86</v>
      </c>
      <c r="B306" t="s">
        <v>381</v>
      </c>
      <c r="C306">
        <v>2101</v>
      </c>
      <c r="D306" s="5">
        <v>2100</v>
      </c>
      <c r="E306">
        <v>2</v>
      </c>
      <c r="F306">
        <v>100</v>
      </c>
      <c r="G306">
        <v>34</v>
      </c>
      <c r="H306" t="b">
        <v>1</v>
      </c>
      <c r="I306">
        <v>4</v>
      </c>
      <c r="J306">
        <v>3</v>
      </c>
      <c r="K306" t="s">
        <v>1130</v>
      </c>
      <c r="L306">
        <v>1</v>
      </c>
      <c r="M306">
        <v>1</v>
      </c>
      <c r="O306">
        <v>1</v>
      </c>
      <c r="P306">
        <v>1</v>
      </c>
      <c r="Q306" t="s">
        <v>1006</v>
      </c>
      <c r="R306" t="s">
        <v>39</v>
      </c>
      <c r="S306">
        <v>1</v>
      </c>
      <c r="T306" t="s">
        <v>39</v>
      </c>
      <c r="U306" t="s">
        <v>784</v>
      </c>
      <c r="V306">
        <v>0</v>
      </c>
      <c r="W306">
        <v>1</v>
      </c>
      <c r="X306" t="s">
        <v>54</v>
      </c>
      <c r="Y306">
        <v>1</v>
      </c>
      <c r="Z306" t="s">
        <v>39</v>
      </c>
      <c r="AA306">
        <v>1</v>
      </c>
      <c r="AB306" t="s">
        <v>47</v>
      </c>
      <c r="AC306" t="s">
        <v>62</v>
      </c>
      <c r="AD306">
        <v>23.5</v>
      </c>
      <c r="AE306">
        <v>7.5</v>
      </c>
      <c r="AF306">
        <v>8</v>
      </c>
      <c r="AG306" t="s">
        <v>52</v>
      </c>
      <c r="AH306" t="s">
        <v>57</v>
      </c>
      <c r="AI306" t="s">
        <v>57</v>
      </c>
      <c r="AJ306">
        <v>3</v>
      </c>
      <c r="AK306">
        <v>4</v>
      </c>
      <c r="AL306">
        <v>0</v>
      </c>
      <c r="AM306">
        <v>7</v>
      </c>
      <c r="AN306" t="s">
        <v>61</v>
      </c>
      <c r="AO306">
        <v>0</v>
      </c>
      <c r="AP306">
        <v>3</v>
      </c>
      <c r="AR306" s="9">
        <v>43905.521481481483</v>
      </c>
      <c r="AS306">
        <v>100</v>
      </c>
      <c r="AT306" t="s">
        <v>514</v>
      </c>
      <c r="AU306" t="s">
        <v>49</v>
      </c>
      <c r="AV306">
        <v>2</v>
      </c>
      <c r="AW306" t="s">
        <v>52</v>
      </c>
      <c r="AX306">
        <v>3</v>
      </c>
      <c r="AY306" t="s">
        <v>52</v>
      </c>
      <c r="AZ306">
        <v>1</v>
      </c>
      <c r="BA306">
        <v>6</v>
      </c>
      <c r="BB306" t="s">
        <v>64</v>
      </c>
      <c r="BC306">
        <v>-2</v>
      </c>
      <c r="BD306">
        <v>1</v>
      </c>
      <c r="BE306" t="s">
        <v>39</v>
      </c>
      <c r="BF306">
        <v>1</v>
      </c>
      <c r="BG306">
        <v>0</v>
      </c>
      <c r="BH306">
        <v>0</v>
      </c>
      <c r="BI306">
        <v>2</v>
      </c>
      <c r="BJ306" t="s">
        <v>566</v>
      </c>
      <c r="BK306" t="s">
        <v>567</v>
      </c>
      <c r="BL306" t="s">
        <v>566</v>
      </c>
      <c r="BM306" t="s">
        <v>567</v>
      </c>
      <c r="BN306" s="5">
        <v>2</v>
      </c>
      <c r="BO306" t="s">
        <v>41</v>
      </c>
      <c r="BP306" t="s">
        <v>560</v>
      </c>
      <c r="BQ306">
        <v>24.5</v>
      </c>
      <c r="BR306">
        <v>3.5</v>
      </c>
      <c r="BS306">
        <v>70</v>
      </c>
      <c r="BT306">
        <v>0</v>
      </c>
      <c r="BU306">
        <v>0</v>
      </c>
      <c r="BV306" t="s">
        <v>542</v>
      </c>
      <c r="BW306">
        <v>1994</v>
      </c>
      <c r="BX306">
        <v>1</v>
      </c>
      <c r="BY306">
        <v>26</v>
      </c>
      <c r="BZ306" t="s">
        <v>1076</v>
      </c>
      <c r="CA306" t="s">
        <v>569</v>
      </c>
      <c r="CB306">
        <v>1</v>
      </c>
      <c r="CC306" t="s">
        <v>553</v>
      </c>
      <c r="CD306">
        <v>2</v>
      </c>
      <c r="CE306" t="s">
        <v>601</v>
      </c>
      <c r="CF306">
        <v>3</v>
      </c>
      <c r="CG306" t="s">
        <v>571</v>
      </c>
      <c r="CH306">
        <v>2</v>
      </c>
      <c r="CI306" t="s">
        <v>556</v>
      </c>
      <c r="CJ306">
        <v>2</v>
      </c>
      <c r="CK306" t="s">
        <v>691</v>
      </c>
      <c r="CL306" t="s">
        <v>578</v>
      </c>
      <c r="CM306">
        <v>1</v>
      </c>
      <c r="CN306" t="s">
        <v>521</v>
      </c>
      <c r="CO306">
        <v>7.5</v>
      </c>
      <c r="CP306">
        <v>7</v>
      </c>
      <c r="CQ306" t="s">
        <v>518</v>
      </c>
      <c r="CR306" t="s">
        <v>579</v>
      </c>
      <c r="CS306" t="s">
        <v>39</v>
      </c>
    </row>
    <row r="307" spans="1:97" x14ac:dyDescent="0.35">
      <c r="A307" t="s">
        <v>86</v>
      </c>
      <c r="B307" t="s">
        <v>382</v>
      </c>
      <c r="C307">
        <v>2353</v>
      </c>
      <c r="D307" s="5">
        <v>2351</v>
      </c>
      <c r="E307">
        <v>2</v>
      </c>
      <c r="F307">
        <v>100</v>
      </c>
      <c r="G307">
        <v>147</v>
      </c>
      <c r="H307" t="b">
        <v>1</v>
      </c>
      <c r="I307">
        <v>5</v>
      </c>
      <c r="J307">
        <v>4</v>
      </c>
      <c r="K307" t="s">
        <v>1124</v>
      </c>
      <c r="L307">
        <v>1</v>
      </c>
      <c r="M307">
        <v>1</v>
      </c>
      <c r="N307" t="s">
        <v>1081</v>
      </c>
      <c r="O307">
        <v>1</v>
      </c>
      <c r="P307">
        <v>1</v>
      </c>
      <c r="Q307" t="s">
        <v>1006</v>
      </c>
      <c r="R307" t="s">
        <v>39</v>
      </c>
      <c r="S307">
        <v>1</v>
      </c>
      <c r="T307" t="s">
        <v>39</v>
      </c>
      <c r="U307" t="s">
        <v>784</v>
      </c>
      <c r="V307">
        <v>1</v>
      </c>
      <c r="W307">
        <v>1</v>
      </c>
      <c r="X307" t="s">
        <v>46</v>
      </c>
      <c r="Y307">
        <v>3</v>
      </c>
      <c r="Z307" t="s">
        <v>50</v>
      </c>
      <c r="AA307">
        <v>0</v>
      </c>
      <c r="AB307" t="s">
        <v>60</v>
      </c>
      <c r="AC307" t="s">
        <v>63</v>
      </c>
      <c r="AD307">
        <v>22.5</v>
      </c>
      <c r="AE307">
        <v>5.5</v>
      </c>
      <c r="AF307">
        <v>7</v>
      </c>
      <c r="AG307" t="s">
        <v>57</v>
      </c>
      <c r="AH307" t="s">
        <v>57</v>
      </c>
      <c r="AI307" t="s">
        <v>57</v>
      </c>
      <c r="AJ307">
        <v>4</v>
      </c>
      <c r="AK307">
        <v>4</v>
      </c>
      <c r="AL307">
        <v>0</v>
      </c>
      <c r="AM307">
        <v>8</v>
      </c>
      <c r="AN307" t="s">
        <v>58</v>
      </c>
      <c r="AO307">
        <v>-1</v>
      </c>
      <c r="AP307">
        <v>2</v>
      </c>
      <c r="AR307" s="9">
        <v>43904.724803240744</v>
      </c>
      <c r="AS307">
        <v>100</v>
      </c>
      <c r="AT307" t="s">
        <v>514</v>
      </c>
      <c r="AU307" t="s">
        <v>52</v>
      </c>
      <c r="AV307">
        <v>3</v>
      </c>
      <c r="AW307" t="s">
        <v>57</v>
      </c>
      <c r="AX307">
        <v>4</v>
      </c>
      <c r="AY307" t="s">
        <v>43</v>
      </c>
      <c r="AZ307">
        <v>4</v>
      </c>
      <c r="BA307">
        <v>11</v>
      </c>
      <c r="BB307" t="s">
        <v>45</v>
      </c>
      <c r="BC307">
        <v>2</v>
      </c>
      <c r="BD307">
        <v>5</v>
      </c>
      <c r="BE307" t="s">
        <v>39</v>
      </c>
      <c r="BF307">
        <v>1</v>
      </c>
      <c r="BG307">
        <v>0</v>
      </c>
      <c r="BH307">
        <v>0</v>
      </c>
      <c r="BI307">
        <v>3</v>
      </c>
      <c r="BJ307" t="s">
        <v>581</v>
      </c>
      <c r="BK307" t="s">
        <v>582</v>
      </c>
      <c r="BL307" t="s">
        <v>581</v>
      </c>
      <c r="BM307" t="s">
        <v>582</v>
      </c>
      <c r="BN307" s="5">
        <v>3</v>
      </c>
      <c r="BO307" t="s">
        <v>594</v>
      </c>
      <c r="BP307" t="s">
        <v>583</v>
      </c>
      <c r="BQ307">
        <v>23.5</v>
      </c>
      <c r="BR307">
        <v>1.5</v>
      </c>
      <c r="BS307">
        <v>33</v>
      </c>
      <c r="BT307">
        <v>0</v>
      </c>
      <c r="BU307">
        <v>0</v>
      </c>
      <c r="BV307" t="s">
        <v>542</v>
      </c>
      <c r="BW307">
        <v>1980</v>
      </c>
      <c r="BX307">
        <v>1</v>
      </c>
      <c r="BY307">
        <v>40</v>
      </c>
      <c r="BZ307" t="s">
        <v>1077</v>
      </c>
      <c r="CA307" t="s">
        <v>552</v>
      </c>
      <c r="CB307">
        <v>4</v>
      </c>
      <c r="CC307" t="s">
        <v>590</v>
      </c>
      <c r="CD307">
        <v>1</v>
      </c>
      <c r="CE307" t="s">
        <v>554</v>
      </c>
      <c r="CF307">
        <v>1</v>
      </c>
      <c r="CG307" t="s">
        <v>571</v>
      </c>
      <c r="CH307">
        <v>2</v>
      </c>
      <c r="CI307" t="s">
        <v>556</v>
      </c>
      <c r="CJ307">
        <v>2</v>
      </c>
      <c r="CK307" t="s">
        <v>681</v>
      </c>
      <c r="CL307" t="s">
        <v>558</v>
      </c>
      <c r="CM307">
        <v>1</v>
      </c>
      <c r="CN307" t="s">
        <v>517</v>
      </c>
      <c r="CO307">
        <v>6.5</v>
      </c>
      <c r="CP307">
        <v>7</v>
      </c>
      <c r="CQ307" t="s">
        <v>518</v>
      </c>
      <c r="CR307" t="s">
        <v>579</v>
      </c>
      <c r="CS307" t="s">
        <v>39</v>
      </c>
    </row>
    <row r="308" spans="1:97" x14ac:dyDescent="0.35">
      <c r="A308" t="s">
        <v>87</v>
      </c>
      <c r="B308" t="s">
        <v>383</v>
      </c>
      <c r="C308">
        <v>456</v>
      </c>
      <c r="D308" s="5">
        <v>455</v>
      </c>
      <c r="E308">
        <v>2</v>
      </c>
      <c r="F308">
        <v>100</v>
      </c>
      <c r="G308">
        <v>67</v>
      </c>
      <c r="H308" t="b">
        <v>1</v>
      </c>
      <c r="I308">
        <v>5</v>
      </c>
      <c r="J308">
        <v>5</v>
      </c>
      <c r="K308" t="s">
        <v>1142</v>
      </c>
      <c r="L308">
        <v>1</v>
      </c>
      <c r="M308">
        <v>1</v>
      </c>
      <c r="O308">
        <v>1</v>
      </c>
      <c r="P308">
        <v>2</v>
      </c>
      <c r="Q308" t="s">
        <v>1007</v>
      </c>
      <c r="R308" t="s">
        <v>39</v>
      </c>
      <c r="S308">
        <v>1</v>
      </c>
      <c r="T308" t="s">
        <v>39</v>
      </c>
      <c r="U308" t="s">
        <v>784</v>
      </c>
      <c r="V308">
        <v>0</v>
      </c>
      <c r="W308">
        <v>1</v>
      </c>
      <c r="X308" t="s">
        <v>46</v>
      </c>
      <c r="Y308">
        <v>3</v>
      </c>
      <c r="Z308" t="s">
        <v>39</v>
      </c>
      <c r="AA308">
        <v>1</v>
      </c>
      <c r="AB308" t="s">
        <v>60</v>
      </c>
      <c r="AC308" t="s">
        <v>51</v>
      </c>
      <c r="AD308">
        <v>22.5</v>
      </c>
      <c r="AE308">
        <v>6.5</v>
      </c>
      <c r="AF308">
        <v>8</v>
      </c>
      <c r="AG308" t="s">
        <v>57</v>
      </c>
      <c r="AH308" t="s">
        <v>52</v>
      </c>
      <c r="AI308" t="s">
        <v>57</v>
      </c>
      <c r="AJ308">
        <v>4</v>
      </c>
      <c r="AK308">
        <v>3</v>
      </c>
      <c r="AL308">
        <v>0</v>
      </c>
      <c r="AM308">
        <v>7</v>
      </c>
      <c r="AN308" t="s">
        <v>58</v>
      </c>
      <c r="AO308">
        <v>-1</v>
      </c>
      <c r="AP308">
        <v>2</v>
      </c>
      <c r="AQ308">
        <v>0.78</v>
      </c>
      <c r="AR308" s="9">
        <v>43904.720069444447</v>
      </c>
      <c r="AS308">
        <v>100</v>
      </c>
      <c r="AT308" t="s">
        <v>514</v>
      </c>
      <c r="AU308" t="s">
        <v>52</v>
      </c>
      <c r="AV308">
        <v>3</v>
      </c>
      <c r="AW308" t="s">
        <v>57</v>
      </c>
      <c r="AX308">
        <v>4</v>
      </c>
      <c r="AY308" t="s">
        <v>57</v>
      </c>
      <c r="AZ308">
        <v>0</v>
      </c>
      <c r="BA308">
        <v>7</v>
      </c>
      <c r="BB308" t="s">
        <v>58</v>
      </c>
      <c r="BC308">
        <v>-1</v>
      </c>
      <c r="BD308">
        <v>2</v>
      </c>
      <c r="BE308" t="s">
        <v>39</v>
      </c>
      <c r="BF308">
        <v>1</v>
      </c>
      <c r="BG308">
        <v>0</v>
      </c>
      <c r="BH308">
        <v>0</v>
      </c>
      <c r="BI308">
        <v>2</v>
      </c>
      <c r="BJ308" t="s">
        <v>566</v>
      </c>
      <c r="BK308" t="s">
        <v>567</v>
      </c>
      <c r="BL308" t="s">
        <v>566</v>
      </c>
      <c r="BM308" t="s">
        <v>567</v>
      </c>
      <c r="BN308" s="5">
        <v>2</v>
      </c>
      <c r="BO308" t="s">
        <v>41</v>
      </c>
      <c r="BP308" t="s">
        <v>560</v>
      </c>
      <c r="BQ308">
        <v>24.5</v>
      </c>
      <c r="BR308">
        <v>3.5</v>
      </c>
      <c r="BS308">
        <v>70</v>
      </c>
      <c r="BT308">
        <v>0</v>
      </c>
      <c r="BU308">
        <v>0</v>
      </c>
      <c r="BV308" t="s">
        <v>568</v>
      </c>
      <c r="BW308">
        <v>1990</v>
      </c>
      <c r="BX308">
        <v>0</v>
      </c>
      <c r="BY308">
        <v>30</v>
      </c>
      <c r="BZ308" t="s">
        <v>1076</v>
      </c>
      <c r="CA308" t="s">
        <v>569</v>
      </c>
      <c r="CB308">
        <v>1</v>
      </c>
      <c r="CC308" t="s">
        <v>553</v>
      </c>
      <c r="CD308">
        <v>2</v>
      </c>
      <c r="CE308" t="s">
        <v>570</v>
      </c>
      <c r="CF308">
        <v>2</v>
      </c>
      <c r="CG308" t="s">
        <v>571</v>
      </c>
      <c r="CH308">
        <v>2</v>
      </c>
      <c r="CI308" t="s">
        <v>556</v>
      </c>
      <c r="CJ308">
        <v>2</v>
      </c>
      <c r="CK308" t="s">
        <v>572</v>
      </c>
      <c r="CL308" t="s">
        <v>573</v>
      </c>
      <c r="CM308">
        <v>0</v>
      </c>
      <c r="CN308" t="s">
        <v>521</v>
      </c>
      <c r="CO308">
        <v>7.5</v>
      </c>
      <c r="CP308">
        <v>7</v>
      </c>
      <c r="CQ308" t="s">
        <v>518</v>
      </c>
      <c r="CR308" t="s">
        <v>574</v>
      </c>
      <c r="CS308" t="s">
        <v>39</v>
      </c>
    </row>
    <row r="309" spans="1:97" x14ac:dyDescent="0.35">
      <c r="A309" t="s">
        <v>87</v>
      </c>
      <c r="B309" t="s">
        <v>384</v>
      </c>
      <c r="C309">
        <v>505</v>
      </c>
      <c r="D309" s="5">
        <v>504</v>
      </c>
      <c r="E309">
        <v>2</v>
      </c>
      <c r="F309">
        <v>100</v>
      </c>
      <c r="G309">
        <v>64</v>
      </c>
      <c r="H309" t="b">
        <v>1</v>
      </c>
      <c r="I309">
        <v>5</v>
      </c>
      <c r="J309">
        <v>5</v>
      </c>
      <c r="K309" t="s">
        <v>1145</v>
      </c>
      <c r="L309">
        <v>1</v>
      </c>
      <c r="M309">
        <v>1</v>
      </c>
      <c r="N309" t="s">
        <v>1081</v>
      </c>
      <c r="O309">
        <v>1</v>
      </c>
      <c r="P309">
        <v>2</v>
      </c>
      <c r="Q309" t="s">
        <v>1007</v>
      </c>
      <c r="R309" t="s">
        <v>39</v>
      </c>
      <c r="S309">
        <v>1</v>
      </c>
      <c r="T309" t="s">
        <v>39</v>
      </c>
      <c r="U309" t="s">
        <v>784</v>
      </c>
      <c r="V309">
        <v>1</v>
      </c>
      <c r="W309">
        <v>1</v>
      </c>
      <c r="X309" t="s">
        <v>40</v>
      </c>
      <c r="Y309">
        <v>4</v>
      </c>
      <c r="Z309" t="s">
        <v>50</v>
      </c>
      <c r="AA309">
        <v>0</v>
      </c>
      <c r="AB309" t="s">
        <v>41</v>
      </c>
      <c r="AC309" t="s">
        <v>62</v>
      </c>
      <c r="AD309">
        <v>24.5</v>
      </c>
      <c r="AE309">
        <v>7.5</v>
      </c>
      <c r="AF309">
        <v>7</v>
      </c>
      <c r="AG309" t="s">
        <v>49</v>
      </c>
      <c r="AH309" t="s">
        <v>44</v>
      </c>
      <c r="AI309" t="s">
        <v>44</v>
      </c>
      <c r="AJ309">
        <v>2</v>
      </c>
      <c r="AK309">
        <v>1</v>
      </c>
      <c r="AL309">
        <v>3</v>
      </c>
      <c r="AM309">
        <v>6</v>
      </c>
      <c r="AN309" t="s">
        <v>64</v>
      </c>
      <c r="AO309">
        <v>-2</v>
      </c>
      <c r="AP309">
        <v>1</v>
      </c>
      <c r="AR309" s="9" t="s">
        <v>515</v>
      </c>
      <c r="AS309" t="s">
        <v>515</v>
      </c>
      <c r="AT309" t="s">
        <v>515</v>
      </c>
      <c r="AU309" t="s">
        <v>49</v>
      </c>
      <c r="AV309">
        <v>2</v>
      </c>
      <c r="AW309" t="s">
        <v>57</v>
      </c>
      <c r="AX309">
        <v>4</v>
      </c>
      <c r="AY309" t="s">
        <v>43</v>
      </c>
      <c r="AZ309">
        <v>0</v>
      </c>
      <c r="BA309">
        <v>6</v>
      </c>
      <c r="BB309" t="s">
        <v>64</v>
      </c>
      <c r="BC309">
        <v>-2</v>
      </c>
      <c r="BD309">
        <v>1</v>
      </c>
      <c r="BG309">
        <v>1</v>
      </c>
      <c r="BH309">
        <v>1</v>
      </c>
      <c r="BI309">
        <v>3</v>
      </c>
      <c r="BJ309" t="s">
        <v>587</v>
      </c>
      <c r="BK309" t="s">
        <v>588</v>
      </c>
      <c r="BL309" t="s">
        <v>587</v>
      </c>
      <c r="BM309" t="s">
        <v>588</v>
      </c>
      <c r="BN309">
        <v>4</v>
      </c>
      <c r="BO309" t="s">
        <v>41</v>
      </c>
      <c r="BP309" t="s">
        <v>583</v>
      </c>
      <c r="BQ309">
        <v>24.5</v>
      </c>
      <c r="BR309">
        <v>1.5</v>
      </c>
      <c r="BS309">
        <v>30</v>
      </c>
      <c r="BT309">
        <v>1</v>
      </c>
      <c r="BU309">
        <v>1</v>
      </c>
      <c r="BV309" t="s">
        <v>542</v>
      </c>
      <c r="BW309">
        <v>1983</v>
      </c>
      <c r="BX309">
        <v>1</v>
      </c>
      <c r="BY309">
        <v>37</v>
      </c>
      <c r="BZ309" t="s">
        <v>1077</v>
      </c>
      <c r="CA309" t="s">
        <v>589</v>
      </c>
      <c r="CB309">
        <v>3</v>
      </c>
      <c r="CC309" t="s">
        <v>590</v>
      </c>
      <c r="CD309">
        <v>1</v>
      </c>
      <c r="CE309" t="s">
        <v>554</v>
      </c>
      <c r="CF309">
        <v>1</v>
      </c>
      <c r="CG309" t="s">
        <v>555</v>
      </c>
      <c r="CH309">
        <v>3</v>
      </c>
      <c r="CI309" t="s">
        <v>556</v>
      </c>
      <c r="CJ309">
        <v>2</v>
      </c>
      <c r="CK309" t="s">
        <v>591</v>
      </c>
      <c r="CL309" t="s">
        <v>592</v>
      </c>
      <c r="CM309">
        <v>3</v>
      </c>
      <c r="CN309" t="s">
        <v>56</v>
      </c>
      <c r="CO309">
        <v>4.5</v>
      </c>
      <c r="CP309">
        <v>4</v>
      </c>
      <c r="CQ309" t="s">
        <v>523</v>
      </c>
      <c r="CR309" t="s">
        <v>561</v>
      </c>
      <c r="CS309" t="s">
        <v>39</v>
      </c>
    </row>
    <row r="310" spans="1:97" x14ac:dyDescent="0.35">
      <c r="A310" t="s">
        <v>87</v>
      </c>
      <c r="B310" t="s">
        <v>385</v>
      </c>
      <c r="C310">
        <v>539</v>
      </c>
      <c r="D310" s="5">
        <v>537</v>
      </c>
      <c r="E310">
        <v>2</v>
      </c>
      <c r="F310">
        <v>100</v>
      </c>
      <c r="G310">
        <v>98</v>
      </c>
      <c r="H310" t="b">
        <v>1</v>
      </c>
      <c r="I310">
        <v>5</v>
      </c>
      <c r="J310">
        <v>5</v>
      </c>
      <c r="K310" t="s">
        <v>1147</v>
      </c>
      <c r="L310">
        <v>1</v>
      </c>
      <c r="M310">
        <v>1</v>
      </c>
      <c r="N310" t="s">
        <v>1081</v>
      </c>
      <c r="O310">
        <v>1</v>
      </c>
      <c r="P310">
        <v>2</v>
      </c>
      <c r="Q310" t="s">
        <v>1007</v>
      </c>
      <c r="R310" t="s">
        <v>39</v>
      </c>
      <c r="S310">
        <v>1</v>
      </c>
      <c r="T310" t="s">
        <v>39</v>
      </c>
      <c r="U310" t="s">
        <v>784</v>
      </c>
      <c r="V310">
        <v>1</v>
      </c>
      <c r="W310">
        <v>1</v>
      </c>
      <c r="X310" t="s">
        <v>46</v>
      </c>
      <c r="Y310">
        <v>3</v>
      </c>
      <c r="Z310" t="s">
        <v>50</v>
      </c>
      <c r="AA310">
        <v>0</v>
      </c>
      <c r="AB310" t="s">
        <v>41</v>
      </c>
      <c r="AC310" t="s">
        <v>62</v>
      </c>
      <c r="AD310">
        <v>24.5</v>
      </c>
      <c r="AE310">
        <v>7.5</v>
      </c>
      <c r="AF310">
        <v>7</v>
      </c>
      <c r="AG310" t="s">
        <v>44</v>
      </c>
      <c r="AH310" t="s">
        <v>57</v>
      </c>
      <c r="AI310" t="s">
        <v>44</v>
      </c>
      <c r="AJ310">
        <v>1</v>
      </c>
      <c r="AK310">
        <v>4</v>
      </c>
      <c r="AL310">
        <v>3</v>
      </c>
      <c r="AM310">
        <v>8</v>
      </c>
      <c r="AN310" t="s">
        <v>65</v>
      </c>
      <c r="AO310">
        <v>1</v>
      </c>
      <c r="AP310">
        <v>4</v>
      </c>
      <c r="AR310" s="9">
        <v>43905.763043981482</v>
      </c>
      <c r="AS310">
        <v>100</v>
      </c>
      <c r="AT310" t="s">
        <v>514</v>
      </c>
      <c r="AU310" t="s">
        <v>52</v>
      </c>
      <c r="AV310">
        <v>3</v>
      </c>
      <c r="AW310" t="s">
        <v>44</v>
      </c>
      <c r="AX310">
        <v>1</v>
      </c>
      <c r="AY310" t="s">
        <v>57</v>
      </c>
      <c r="AZ310">
        <v>0</v>
      </c>
      <c r="BA310">
        <v>4</v>
      </c>
      <c r="BB310" t="s">
        <v>61</v>
      </c>
      <c r="BC310">
        <v>0</v>
      </c>
      <c r="BD310">
        <v>3</v>
      </c>
      <c r="BE310" t="s">
        <v>39</v>
      </c>
      <c r="BF310">
        <v>1</v>
      </c>
      <c r="BG310">
        <v>0</v>
      </c>
      <c r="BH310">
        <v>0</v>
      </c>
      <c r="BI310">
        <v>3</v>
      </c>
      <c r="BJ310" t="s">
        <v>581</v>
      </c>
      <c r="BK310" t="s">
        <v>582</v>
      </c>
      <c r="BL310" t="s">
        <v>581</v>
      </c>
      <c r="BM310" t="s">
        <v>582</v>
      </c>
      <c r="BN310" s="5">
        <v>3</v>
      </c>
      <c r="BO310" t="s">
        <v>559</v>
      </c>
      <c r="BP310" t="s">
        <v>583</v>
      </c>
      <c r="BQ310">
        <v>22.5</v>
      </c>
      <c r="BR310">
        <v>1.5</v>
      </c>
      <c r="BS310">
        <v>42</v>
      </c>
      <c r="BT310">
        <v>0</v>
      </c>
      <c r="BU310">
        <v>0</v>
      </c>
      <c r="BV310" t="s">
        <v>542</v>
      </c>
      <c r="BW310">
        <v>1986</v>
      </c>
      <c r="BX310">
        <v>1</v>
      </c>
      <c r="BY310">
        <v>34</v>
      </c>
      <c r="BZ310" t="s">
        <v>1076</v>
      </c>
      <c r="CA310" t="s">
        <v>569</v>
      </c>
      <c r="CB310">
        <v>1</v>
      </c>
      <c r="CC310" t="s">
        <v>590</v>
      </c>
      <c r="CD310">
        <v>1</v>
      </c>
      <c r="CE310" t="s">
        <v>570</v>
      </c>
      <c r="CF310">
        <v>2</v>
      </c>
      <c r="CG310" t="s">
        <v>571</v>
      </c>
      <c r="CH310">
        <v>2</v>
      </c>
      <c r="CI310" t="s">
        <v>598</v>
      </c>
      <c r="CJ310">
        <v>1</v>
      </c>
      <c r="CK310" t="s">
        <v>599</v>
      </c>
      <c r="CL310" t="s">
        <v>558</v>
      </c>
      <c r="CM310">
        <v>1</v>
      </c>
      <c r="CN310" t="s">
        <v>521</v>
      </c>
      <c r="CO310">
        <v>7.5</v>
      </c>
      <c r="CP310">
        <v>9</v>
      </c>
      <c r="CQ310" t="s">
        <v>525</v>
      </c>
      <c r="CR310" t="s">
        <v>574</v>
      </c>
      <c r="CS310" t="s">
        <v>39</v>
      </c>
    </row>
    <row r="311" spans="1:97" x14ac:dyDescent="0.35">
      <c r="A311" t="s">
        <v>93</v>
      </c>
      <c r="B311" t="s">
        <v>230</v>
      </c>
      <c r="C311">
        <v>639</v>
      </c>
      <c r="D311" s="5">
        <v>638</v>
      </c>
      <c r="E311">
        <v>2</v>
      </c>
      <c r="F311">
        <v>100</v>
      </c>
      <c r="G311">
        <v>51</v>
      </c>
      <c r="H311" t="b">
        <v>1</v>
      </c>
      <c r="I311">
        <v>5</v>
      </c>
      <c r="J311">
        <v>5</v>
      </c>
      <c r="K311" t="s">
        <v>1149</v>
      </c>
      <c r="L311">
        <v>0</v>
      </c>
      <c r="M311">
        <v>1</v>
      </c>
      <c r="O311">
        <v>2</v>
      </c>
      <c r="P311">
        <v>2</v>
      </c>
      <c r="Q311" t="s">
        <v>1008</v>
      </c>
      <c r="R311" t="s">
        <v>39</v>
      </c>
      <c r="S311">
        <v>1</v>
      </c>
      <c r="T311" t="s">
        <v>39</v>
      </c>
      <c r="U311" t="s">
        <v>784</v>
      </c>
      <c r="V311">
        <v>0</v>
      </c>
      <c r="W311">
        <v>1</v>
      </c>
      <c r="X311" t="s">
        <v>46</v>
      </c>
      <c r="Y311">
        <v>3</v>
      </c>
      <c r="Z311" t="s">
        <v>39</v>
      </c>
      <c r="AA311">
        <v>1</v>
      </c>
      <c r="AB311" t="s">
        <v>41</v>
      </c>
      <c r="AC311" t="s">
        <v>48</v>
      </c>
      <c r="AD311">
        <v>24.5</v>
      </c>
      <c r="AE311">
        <v>8.5</v>
      </c>
      <c r="AF311">
        <v>8</v>
      </c>
      <c r="AG311" t="s">
        <v>57</v>
      </c>
      <c r="AH311" t="s">
        <v>57</v>
      </c>
      <c r="AI311" t="s">
        <v>57</v>
      </c>
      <c r="AJ311">
        <v>4</v>
      </c>
      <c r="AK311">
        <v>4</v>
      </c>
      <c r="AL311">
        <v>0</v>
      </c>
      <c r="AM311">
        <v>8</v>
      </c>
      <c r="AN311" t="s">
        <v>61</v>
      </c>
      <c r="AO311">
        <v>0</v>
      </c>
      <c r="AP311">
        <v>3</v>
      </c>
      <c r="AR311" s="9">
        <v>43904.777986111112</v>
      </c>
      <c r="AS311">
        <v>100</v>
      </c>
      <c r="AT311" t="s">
        <v>514</v>
      </c>
      <c r="AU311" t="s">
        <v>52</v>
      </c>
      <c r="AV311">
        <v>3</v>
      </c>
      <c r="AW311" t="s">
        <v>57</v>
      </c>
      <c r="AX311">
        <v>4</v>
      </c>
      <c r="AY311" t="s">
        <v>57</v>
      </c>
      <c r="AZ311">
        <v>0</v>
      </c>
      <c r="BA311">
        <v>7</v>
      </c>
      <c r="BB311" t="s">
        <v>65</v>
      </c>
      <c r="BC311">
        <v>1</v>
      </c>
      <c r="BD311">
        <v>4</v>
      </c>
      <c r="BE311" t="s">
        <v>39</v>
      </c>
      <c r="BF311">
        <v>1</v>
      </c>
      <c r="BG311">
        <v>0</v>
      </c>
      <c r="BH311">
        <v>0</v>
      </c>
      <c r="BI311">
        <v>3</v>
      </c>
      <c r="BJ311" t="s">
        <v>581</v>
      </c>
      <c r="BK311" t="s">
        <v>582</v>
      </c>
      <c r="BL311" t="s">
        <v>581</v>
      </c>
      <c r="BM311" t="s">
        <v>582</v>
      </c>
      <c r="BN311" s="5">
        <v>3</v>
      </c>
      <c r="BO311" t="s">
        <v>559</v>
      </c>
      <c r="BP311" t="s">
        <v>583</v>
      </c>
      <c r="BQ311">
        <v>22.5</v>
      </c>
      <c r="BR311">
        <v>1.5</v>
      </c>
      <c r="BS311">
        <v>42</v>
      </c>
      <c r="BT311">
        <v>0</v>
      </c>
      <c r="BU311">
        <v>0</v>
      </c>
      <c r="BV311" t="s">
        <v>542</v>
      </c>
      <c r="BW311">
        <v>1995</v>
      </c>
      <c r="BX311">
        <v>1</v>
      </c>
      <c r="BY311">
        <v>25</v>
      </c>
      <c r="BZ311" t="s">
        <v>1075</v>
      </c>
      <c r="CA311" t="s">
        <v>569</v>
      </c>
      <c r="CB311">
        <v>1</v>
      </c>
      <c r="CC311" t="s">
        <v>553</v>
      </c>
      <c r="CD311">
        <v>2</v>
      </c>
      <c r="CE311" t="s">
        <v>601</v>
      </c>
      <c r="CF311">
        <v>3</v>
      </c>
      <c r="CG311" t="s">
        <v>576</v>
      </c>
      <c r="CH311">
        <v>1</v>
      </c>
      <c r="CI311" t="s">
        <v>556</v>
      </c>
      <c r="CJ311">
        <v>2</v>
      </c>
      <c r="CK311" t="s">
        <v>604</v>
      </c>
      <c r="CL311" t="s">
        <v>578</v>
      </c>
      <c r="CM311">
        <v>1</v>
      </c>
      <c r="CN311" t="s">
        <v>522</v>
      </c>
      <c r="CO311">
        <v>5.5</v>
      </c>
      <c r="CP311">
        <v>7</v>
      </c>
      <c r="CQ311" t="s">
        <v>523</v>
      </c>
      <c r="CR311" t="s">
        <v>585</v>
      </c>
      <c r="CS311" t="s">
        <v>39</v>
      </c>
    </row>
    <row r="312" spans="1:97" x14ac:dyDescent="0.35">
      <c r="A312" t="s">
        <v>93</v>
      </c>
      <c r="B312" t="s">
        <v>306</v>
      </c>
      <c r="C312">
        <v>651</v>
      </c>
      <c r="D312" s="5">
        <v>650</v>
      </c>
      <c r="E312">
        <v>2</v>
      </c>
      <c r="F312">
        <v>100</v>
      </c>
      <c r="G312">
        <v>46</v>
      </c>
      <c r="H312" t="b">
        <v>1</v>
      </c>
      <c r="I312">
        <v>5</v>
      </c>
      <c r="J312">
        <v>5</v>
      </c>
      <c r="K312" t="s">
        <v>1144</v>
      </c>
      <c r="L312">
        <v>0</v>
      </c>
      <c r="M312">
        <v>1</v>
      </c>
      <c r="N312" t="s">
        <v>1081</v>
      </c>
      <c r="O312">
        <v>2</v>
      </c>
      <c r="P312">
        <v>2</v>
      </c>
      <c r="Q312" t="s">
        <v>1008</v>
      </c>
      <c r="R312" t="s">
        <v>39</v>
      </c>
      <c r="S312">
        <v>1</v>
      </c>
      <c r="T312" t="s">
        <v>39</v>
      </c>
      <c r="U312" t="s">
        <v>784</v>
      </c>
      <c r="V312">
        <v>1</v>
      </c>
      <c r="W312">
        <v>1</v>
      </c>
      <c r="X312" t="s">
        <v>46</v>
      </c>
      <c r="Y312">
        <v>3</v>
      </c>
      <c r="Z312" t="s">
        <v>50</v>
      </c>
      <c r="AA312">
        <v>0</v>
      </c>
      <c r="AB312" t="s">
        <v>60</v>
      </c>
      <c r="AC312" t="s">
        <v>48</v>
      </c>
      <c r="AD312">
        <v>22.5</v>
      </c>
      <c r="AE312">
        <v>8.5</v>
      </c>
      <c r="AF312">
        <v>10</v>
      </c>
      <c r="AG312" t="s">
        <v>52</v>
      </c>
      <c r="AH312" t="s">
        <v>57</v>
      </c>
      <c r="AI312" t="s">
        <v>44</v>
      </c>
      <c r="AJ312">
        <v>3</v>
      </c>
      <c r="AK312">
        <v>4</v>
      </c>
      <c r="AL312">
        <v>3</v>
      </c>
      <c r="AM312">
        <v>10</v>
      </c>
      <c r="AN312" t="s">
        <v>61</v>
      </c>
      <c r="AO312">
        <v>0</v>
      </c>
      <c r="AP312">
        <v>3</v>
      </c>
      <c r="AR312" s="9">
        <v>43904.754548611112</v>
      </c>
      <c r="AS312">
        <v>100</v>
      </c>
      <c r="AT312" t="s">
        <v>514</v>
      </c>
      <c r="AU312" t="s">
        <v>57</v>
      </c>
      <c r="AV312">
        <v>4</v>
      </c>
      <c r="AW312" t="s">
        <v>57</v>
      </c>
      <c r="AX312">
        <v>4</v>
      </c>
      <c r="AY312" t="s">
        <v>49</v>
      </c>
      <c r="AZ312">
        <v>2</v>
      </c>
      <c r="BA312">
        <v>10</v>
      </c>
      <c r="BB312" t="s">
        <v>45</v>
      </c>
      <c r="BC312">
        <v>2</v>
      </c>
      <c r="BD312">
        <v>5</v>
      </c>
      <c r="BE312" t="s">
        <v>39</v>
      </c>
      <c r="BF312">
        <v>1</v>
      </c>
      <c r="BG312">
        <v>0</v>
      </c>
      <c r="BH312">
        <v>0</v>
      </c>
      <c r="BI312">
        <v>3</v>
      </c>
      <c r="BJ312" t="s">
        <v>581</v>
      </c>
      <c r="BK312" t="s">
        <v>582</v>
      </c>
      <c r="BL312" t="s">
        <v>581</v>
      </c>
      <c r="BM312" t="s">
        <v>582</v>
      </c>
      <c r="BN312" s="5">
        <v>3</v>
      </c>
      <c r="BO312" t="s">
        <v>559</v>
      </c>
      <c r="BP312" t="s">
        <v>583</v>
      </c>
      <c r="BQ312">
        <v>22.5</v>
      </c>
      <c r="BR312">
        <v>1.5</v>
      </c>
      <c r="BS312">
        <v>42</v>
      </c>
      <c r="BT312">
        <v>0</v>
      </c>
      <c r="BU312">
        <v>0</v>
      </c>
      <c r="BV312" t="s">
        <v>542</v>
      </c>
      <c r="BW312">
        <v>1996</v>
      </c>
      <c r="BX312">
        <v>1</v>
      </c>
      <c r="BY312">
        <v>24</v>
      </c>
      <c r="BZ312" t="s">
        <v>1075</v>
      </c>
      <c r="CA312" t="s">
        <v>569</v>
      </c>
      <c r="CB312">
        <v>1</v>
      </c>
      <c r="CC312" t="s">
        <v>553</v>
      </c>
      <c r="CD312">
        <v>2</v>
      </c>
      <c r="CE312" t="s">
        <v>570</v>
      </c>
      <c r="CF312">
        <v>2</v>
      </c>
      <c r="CG312" t="s">
        <v>576</v>
      </c>
      <c r="CH312">
        <v>1</v>
      </c>
      <c r="CI312" t="s">
        <v>556</v>
      </c>
      <c r="CJ312">
        <v>2</v>
      </c>
      <c r="CK312" t="s">
        <v>584</v>
      </c>
      <c r="CL312" t="s">
        <v>558</v>
      </c>
      <c r="CM312">
        <v>1</v>
      </c>
      <c r="CN312" t="s">
        <v>521</v>
      </c>
      <c r="CO312">
        <v>7.5</v>
      </c>
      <c r="CP312">
        <v>9</v>
      </c>
      <c r="CQ312" t="s">
        <v>525</v>
      </c>
      <c r="CR312" t="s">
        <v>585</v>
      </c>
      <c r="CS312" t="s">
        <v>39</v>
      </c>
    </row>
    <row r="313" spans="1:97" x14ac:dyDescent="0.35">
      <c r="A313" t="s">
        <v>93</v>
      </c>
      <c r="B313" t="s">
        <v>307</v>
      </c>
      <c r="C313">
        <v>652</v>
      </c>
      <c r="D313" s="5">
        <v>651</v>
      </c>
      <c r="E313">
        <v>2</v>
      </c>
      <c r="F313">
        <v>100</v>
      </c>
      <c r="G313">
        <v>32</v>
      </c>
      <c r="H313" t="b">
        <v>1</v>
      </c>
      <c r="I313">
        <v>5</v>
      </c>
      <c r="J313">
        <v>3</v>
      </c>
      <c r="K313" t="s">
        <v>1146</v>
      </c>
      <c r="L313">
        <v>0</v>
      </c>
      <c r="M313">
        <v>1</v>
      </c>
      <c r="O313">
        <v>2</v>
      </c>
      <c r="P313">
        <v>2</v>
      </c>
      <c r="Q313" t="s">
        <v>1008</v>
      </c>
      <c r="R313" t="s">
        <v>50</v>
      </c>
      <c r="S313">
        <v>0</v>
      </c>
      <c r="U313" t="s">
        <v>785</v>
      </c>
      <c r="V313">
        <v>0</v>
      </c>
      <c r="W313">
        <v>0</v>
      </c>
      <c r="Z313" t="s">
        <v>39</v>
      </c>
      <c r="AA313">
        <v>1</v>
      </c>
      <c r="AB313" t="s">
        <v>41</v>
      </c>
      <c r="AC313" t="s">
        <v>48</v>
      </c>
      <c r="AD313">
        <v>24.5</v>
      </c>
      <c r="AE313">
        <v>8.5</v>
      </c>
      <c r="AF313">
        <v>8</v>
      </c>
      <c r="AG313" t="s">
        <v>57</v>
      </c>
      <c r="AH313" t="s">
        <v>57</v>
      </c>
      <c r="AI313" t="s">
        <v>57</v>
      </c>
      <c r="AJ313">
        <v>4</v>
      </c>
      <c r="AK313">
        <v>4</v>
      </c>
      <c r="AL313">
        <v>0</v>
      </c>
      <c r="AM313">
        <v>8</v>
      </c>
      <c r="AN313" t="s">
        <v>58</v>
      </c>
      <c r="AO313">
        <v>-1</v>
      </c>
      <c r="AP313">
        <v>2</v>
      </c>
      <c r="AR313" s="9">
        <v>43904.720567129632</v>
      </c>
      <c r="AS313">
        <v>100</v>
      </c>
      <c r="AT313" t="s">
        <v>514</v>
      </c>
      <c r="AU313" t="s">
        <v>57</v>
      </c>
      <c r="AV313">
        <v>4</v>
      </c>
      <c r="AW313" t="s">
        <v>57</v>
      </c>
      <c r="AX313">
        <v>4</v>
      </c>
      <c r="AY313" t="s">
        <v>52</v>
      </c>
      <c r="AZ313">
        <v>1</v>
      </c>
      <c r="BA313">
        <v>9</v>
      </c>
      <c r="BB313" t="s">
        <v>45</v>
      </c>
      <c r="BC313">
        <v>2</v>
      </c>
      <c r="BD313">
        <v>5</v>
      </c>
      <c r="BE313" t="s">
        <v>39</v>
      </c>
      <c r="BF313">
        <v>1</v>
      </c>
      <c r="BG313">
        <v>0</v>
      </c>
      <c r="BH313">
        <v>0</v>
      </c>
      <c r="BI313">
        <v>3</v>
      </c>
      <c r="BJ313" t="s">
        <v>581</v>
      </c>
      <c r="BK313" t="s">
        <v>582</v>
      </c>
      <c r="BL313" t="s">
        <v>581</v>
      </c>
      <c r="BM313" t="s">
        <v>582</v>
      </c>
      <c r="BN313" s="5">
        <v>3</v>
      </c>
      <c r="BO313" t="s">
        <v>594</v>
      </c>
      <c r="BP313" t="s">
        <v>583</v>
      </c>
      <c r="BQ313">
        <v>23.5</v>
      </c>
      <c r="BR313">
        <v>1.5</v>
      </c>
      <c r="BS313">
        <v>33</v>
      </c>
      <c r="BT313">
        <v>0</v>
      </c>
      <c r="BU313">
        <v>0</v>
      </c>
      <c r="BV313" t="s">
        <v>568</v>
      </c>
      <c r="BW313">
        <v>1988</v>
      </c>
      <c r="BX313">
        <v>0</v>
      </c>
      <c r="BY313">
        <v>32</v>
      </c>
      <c r="BZ313" t="s">
        <v>1076</v>
      </c>
      <c r="CA313" t="s">
        <v>595</v>
      </c>
      <c r="CB313">
        <v>2</v>
      </c>
      <c r="CC313" t="s">
        <v>553</v>
      </c>
      <c r="CD313">
        <v>2</v>
      </c>
      <c r="CE313" t="s">
        <v>554</v>
      </c>
      <c r="CF313">
        <v>1</v>
      </c>
      <c r="CG313" t="s">
        <v>576</v>
      </c>
      <c r="CH313">
        <v>1</v>
      </c>
      <c r="CI313" t="s">
        <v>556</v>
      </c>
      <c r="CJ313">
        <v>2</v>
      </c>
      <c r="CK313" t="s">
        <v>596</v>
      </c>
      <c r="CL313" t="s">
        <v>573</v>
      </c>
      <c r="CM313">
        <v>0</v>
      </c>
      <c r="CN313" t="s">
        <v>521</v>
      </c>
      <c r="CO313">
        <v>7.5</v>
      </c>
      <c r="CP313">
        <v>8</v>
      </c>
      <c r="CQ313" t="s">
        <v>525</v>
      </c>
      <c r="CR313" t="s">
        <v>574</v>
      </c>
      <c r="CS313" t="s">
        <v>39</v>
      </c>
    </row>
    <row r="314" spans="1:97" x14ac:dyDescent="0.35">
      <c r="A314" t="s">
        <v>87</v>
      </c>
      <c r="B314" t="s">
        <v>386</v>
      </c>
      <c r="C314">
        <v>655</v>
      </c>
      <c r="D314" s="5">
        <v>654</v>
      </c>
      <c r="E314">
        <v>2</v>
      </c>
      <c r="F314">
        <v>100</v>
      </c>
      <c r="G314">
        <v>46</v>
      </c>
      <c r="H314" t="b">
        <v>1</v>
      </c>
      <c r="I314">
        <v>5</v>
      </c>
      <c r="J314">
        <v>5</v>
      </c>
      <c r="K314" t="s">
        <v>1148</v>
      </c>
      <c r="L314">
        <v>1</v>
      </c>
      <c r="M314">
        <v>1</v>
      </c>
      <c r="N314" t="s">
        <v>1081</v>
      </c>
      <c r="O314">
        <v>1</v>
      </c>
      <c r="P314">
        <v>2</v>
      </c>
      <c r="Q314" t="s">
        <v>1007</v>
      </c>
      <c r="R314" t="s">
        <v>39</v>
      </c>
      <c r="S314">
        <v>1</v>
      </c>
      <c r="T314" t="s">
        <v>39</v>
      </c>
      <c r="U314" t="s">
        <v>784</v>
      </c>
      <c r="V314">
        <v>1</v>
      </c>
      <c r="W314">
        <v>1</v>
      </c>
      <c r="X314" t="s">
        <v>54</v>
      </c>
      <c r="Y314">
        <v>1</v>
      </c>
      <c r="Z314" t="s">
        <v>50</v>
      </c>
      <c r="AA314">
        <v>0</v>
      </c>
      <c r="AB314" t="s">
        <v>41</v>
      </c>
      <c r="AC314" t="s">
        <v>48</v>
      </c>
      <c r="AD314">
        <v>24.5</v>
      </c>
      <c r="AE314">
        <v>8.5</v>
      </c>
      <c r="AF314">
        <v>8</v>
      </c>
      <c r="AG314" t="s">
        <v>57</v>
      </c>
      <c r="AH314" t="s">
        <v>57</v>
      </c>
      <c r="AI314" t="s">
        <v>57</v>
      </c>
      <c r="AJ314">
        <v>4</v>
      </c>
      <c r="AK314">
        <v>4</v>
      </c>
      <c r="AL314">
        <v>0</v>
      </c>
      <c r="AM314">
        <v>8</v>
      </c>
      <c r="AN314" t="s">
        <v>61</v>
      </c>
      <c r="AO314">
        <v>0</v>
      </c>
      <c r="AP314">
        <v>3</v>
      </c>
      <c r="AR314" s="9">
        <v>43904.795185185183</v>
      </c>
      <c r="AS314">
        <v>100</v>
      </c>
      <c r="AT314" t="s">
        <v>514</v>
      </c>
      <c r="AU314" t="s">
        <v>57</v>
      </c>
      <c r="AV314">
        <v>4</v>
      </c>
      <c r="AW314" t="s">
        <v>57</v>
      </c>
      <c r="AX314">
        <v>4</v>
      </c>
      <c r="AY314" t="s">
        <v>49</v>
      </c>
      <c r="AZ314">
        <v>2</v>
      </c>
      <c r="BA314">
        <v>10</v>
      </c>
      <c r="BB314" t="s">
        <v>45</v>
      </c>
      <c r="BC314">
        <v>2</v>
      </c>
      <c r="BD314">
        <v>5</v>
      </c>
      <c r="BE314" t="s">
        <v>39</v>
      </c>
      <c r="BF314">
        <v>1</v>
      </c>
      <c r="BG314">
        <v>0</v>
      </c>
      <c r="BH314">
        <v>0</v>
      </c>
      <c r="BI314">
        <v>3</v>
      </c>
      <c r="BJ314" t="s">
        <v>581</v>
      </c>
      <c r="BK314" t="s">
        <v>582</v>
      </c>
      <c r="BL314" t="s">
        <v>581</v>
      </c>
      <c r="BM314" t="s">
        <v>582</v>
      </c>
      <c r="BN314" s="5">
        <v>3</v>
      </c>
      <c r="BO314" t="s">
        <v>594</v>
      </c>
      <c r="BP314" t="s">
        <v>583</v>
      </c>
      <c r="BQ314">
        <v>23.5</v>
      </c>
      <c r="BR314">
        <v>1.5</v>
      </c>
      <c r="BS314">
        <v>33</v>
      </c>
      <c r="BT314">
        <v>0</v>
      </c>
      <c r="BU314">
        <v>0</v>
      </c>
      <c r="BV314" t="s">
        <v>568</v>
      </c>
      <c r="BW314">
        <v>1996</v>
      </c>
      <c r="BX314">
        <v>0</v>
      </c>
      <c r="BY314">
        <v>24</v>
      </c>
      <c r="BZ314" t="s">
        <v>1075</v>
      </c>
      <c r="CA314" t="s">
        <v>569</v>
      </c>
      <c r="CB314">
        <v>1</v>
      </c>
      <c r="CC314" t="s">
        <v>553</v>
      </c>
      <c r="CD314">
        <v>2</v>
      </c>
      <c r="CE314" t="s">
        <v>601</v>
      </c>
      <c r="CF314">
        <v>3</v>
      </c>
      <c r="CG314" t="s">
        <v>576</v>
      </c>
      <c r="CH314">
        <v>1</v>
      </c>
      <c r="CI314" t="s">
        <v>556</v>
      </c>
      <c r="CJ314">
        <v>2</v>
      </c>
      <c r="CK314" t="s">
        <v>602</v>
      </c>
      <c r="CL314" t="s">
        <v>558</v>
      </c>
      <c r="CM314">
        <v>1</v>
      </c>
      <c r="CN314" t="s">
        <v>521</v>
      </c>
      <c r="CO314">
        <v>7.5</v>
      </c>
      <c r="CP314">
        <v>8</v>
      </c>
      <c r="CQ314" t="s">
        <v>525</v>
      </c>
      <c r="CR314" t="s">
        <v>561</v>
      </c>
      <c r="CS314" t="s">
        <v>39</v>
      </c>
    </row>
    <row r="315" spans="1:97" x14ac:dyDescent="0.35">
      <c r="A315" t="s">
        <v>93</v>
      </c>
      <c r="B315" t="s">
        <v>181</v>
      </c>
      <c r="C315">
        <v>701</v>
      </c>
      <c r="D315" s="5">
        <v>700</v>
      </c>
      <c r="E315">
        <v>2</v>
      </c>
      <c r="F315">
        <v>100</v>
      </c>
      <c r="G315">
        <v>70</v>
      </c>
      <c r="H315" t="b">
        <v>1</v>
      </c>
      <c r="I315">
        <v>5</v>
      </c>
      <c r="J315">
        <v>5</v>
      </c>
      <c r="K315" t="s">
        <v>1095</v>
      </c>
      <c r="L315">
        <v>0</v>
      </c>
      <c r="M315">
        <v>1</v>
      </c>
      <c r="O315">
        <v>2</v>
      </c>
      <c r="P315">
        <v>2</v>
      </c>
      <c r="Q315" t="s">
        <v>1008</v>
      </c>
      <c r="R315" t="s">
        <v>39</v>
      </c>
      <c r="S315">
        <v>1</v>
      </c>
      <c r="T315" t="s">
        <v>50</v>
      </c>
      <c r="U315" t="s">
        <v>785</v>
      </c>
      <c r="V315">
        <v>0</v>
      </c>
      <c r="W315">
        <v>0</v>
      </c>
      <c r="X315" t="s">
        <v>59</v>
      </c>
      <c r="Y315">
        <v>2</v>
      </c>
      <c r="Z315" t="s">
        <v>39</v>
      </c>
      <c r="AA315">
        <v>1</v>
      </c>
      <c r="AB315" t="s">
        <v>55</v>
      </c>
      <c r="AC315" t="s">
        <v>63</v>
      </c>
      <c r="AD315">
        <v>21.5</v>
      </c>
      <c r="AE315">
        <v>5.5</v>
      </c>
      <c r="AF315">
        <v>8</v>
      </c>
      <c r="AG315" t="s">
        <v>57</v>
      </c>
      <c r="AH315" t="s">
        <v>57</v>
      </c>
      <c r="AI315" t="s">
        <v>57</v>
      </c>
      <c r="AJ315">
        <v>4</v>
      </c>
      <c r="AK315">
        <v>4</v>
      </c>
      <c r="AL315">
        <v>0</v>
      </c>
      <c r="AM315">
        <v>8</v>
      </c>
      <c r="AN315" t="s">
        <v>65</v>
      </c>
      <c r="AO315">
        <v>1</v>
      </c>
      <c r="AP315">
        <v>4</v>
      </c>
      <c r="AQ315">
        <v>0.86</v>
      </c>
      <c r="AR315" s="9">
        <v>43905.881921296299</v>
      </c>
      <c r="AS315">
        <v>100</v>
      </c>
      <c r="AT315" t="s">
        <v>514</v>
      </c>
      <c r="AU315" t="s">
        <v>57</v>
      </c>
      <c r="AV315">
        <v>4</v>
      </c>
      <c r="AW315" t="s">
        <v>57</v>
      </c>
      <c r="AX315">
        <v>4</v>
      </c>
      <c r="AY315" t="s">
        <v>57</v>
      </c>
      <c r="AZ315">
        <v>0</v>
      </c>
      <c r="BA315">
        <v>8</v>
      </c>
      <c r="BB315" t="s">
        <v>45</v>
      </c>
      <c r="BC315">
        <v>2</v>
      </c>
      <c r="BD315">
        <v>5</v>
      </c>
      <c r="BE315" t="s">
        <v>39</v>
      </c>
      <c r="BF315">
        <v>1</v>
      </c>
      <c r="BG315">
        <v>0</v>
      </c>
      <c r="BH315">
        <v>0</v>
      </c>
      <c r="BI315">
        <v>2</v>
      </c>
      <c r="BJ315" t="s">
        <v>566</v>
      </c>
      <c r="BK315" t="s">
        <v>567</v>
      </c>
      <c r="BL315" t="s">
        <v>566</v>
      </c>
      <c r="BM315" t="s">
        <v>567</v>
      </c>
      <c r="BN315" s="5">
        <v>2</v>
      </c>
      <c r="BO315" t="s">
        <v>611</v>
      </c>
      <c r="BP315" t="s">
        <v>583</v>
      </c>
      <c r="BQ315">
        <v>21.5</v>
      </c>
      <c r="BR315">
        <v>1.5</v>
      </c>
      <c r="BS315">
        <v>60</v>
      </c>
      <c r="BT315">
        <v>0</v>
      </c>
      <c r="BU315">
        <v>0</v>
      </c>
      <c r="BV315" t="s">
        <v>568</v>
      </c>
      <c r="BW315">
        <v>1974</v>
      </c>
      <c r="BX315">
        <v>0</v>
      </c>
      <c r="BY315">
        <v>46</v>
      </c>
      <c r="BZ315" t="s">
        <v>1078</v>
      </c>
      <c r="CA315" t="s">
        <v>552</v>
      </c>
      <c r="CB315">
        <v>4</v>
      </c>
      <c r="CC315" t="s">
        <v>590</v>
      </c>
      <c r="CD315">
        <v>1</v>
      </c>
      <c r="CE315" t="s">
        <v>554</v>
      </c>
      <c r="CF315">
        <v>1</v>
      </c>
      <c r="CG315" t="s">
        <v>571</v>
      </c>
      <c r="CH315">
        <v>2</v>
      </c>
      <c r="CI315" t="s">
        <v>556</v>
      </c>
      <c r="CJ315">
        <v>2</v>
      </c>
      <c r="CK315" t="s">
        <v>616</v>
      </c>
      <c r="CL315" t="s">
        <v>573</v>
      </c>
      <c r="CM315">
        <v>0</v>
      </c>
      <c r="CN315" t="s">
        <v>522</v>
      </c>
      <c r="CO315">
        <v>5.5</v>
      </c>
      <c r="CP315">
        <v>8</v>
      </c>
      <c r="CQ315" t="s">
        <v>520</v>
      </c>
      <c r="CR315" t="s">
        <v>574</v>
      </c>
      <c r="CS315" t="s">
        <v>39</v>
      </c>
    </row>
    <row r="316" spans="1:97" x14ac:dyDescent="0.35">
      <c r="A316" t="s">
        <v>87</v>
      </c>
      <c r="B316" t="s">
        <v>184</v>
      </c>
      <c r="C316">
        <v>704</v>
      </c>
      <c r="D316" s="5">
        <v>703</v>
      </c>
      <c r="E316">
        <v>2</v>
      </c>
      <c r="F316">
        <v>100</v>
      </c>
      <c r="G316">
        <v>65</v>
      </c>
      <c r="H316" t="b">
        <v>1</v>
      </c>
      <c r="I316">
        <v>5</v>
      </c>
      <c r="J316">
        <v>4</v>
      </c>
      <c r="K316" t="s">
        <v>1111</v>
      </c>
      <c r="L316">
        <v>1</v>
      </c>
      <c r="M316">
        <v>1</v>
      </c>
      <c r="N316" t="s">
        <v>1081</v>
      </c>
      <c r="O316">
        <v>1</v>
      </c>
      <c r="P316">
        <v>2</v>
      </c>
      <c r="Q316" t="s">
        <v>1007</v>
      </c>
      <c r="R316" t="s">
        <v>39</v>
      </c>
      <c r="S316">
        <v>1</v>
      </c>
      <c r="T316" t="s">
        <v>39</v>
      </c>
      <c r="U316" t="s">
        <v>784</v>
      </c>
      <c r="V316">
        <v>1</v>
      </c>
      <c r="W316">
        <v>1</v>
      </c>
      <c r="X316" t="s">
        <v>59</v>
      </c>
      <c r="Y316">
        <v>2</v>
      </c>
      <c r="Z316" t="s">
        <v>50</v>
      </c>
      <c r="AA316">
        <v>0</v>
      </c>
      <c r="AB316" t="s">
        <v>60</v>
      </c>
      <c r="AC316" t="s">
        <v>63</v>
      </c>
      <c r="AD316">
        <v>22.5</v>
      </c>
      <c r="AE316">
        <v>5.5</v>
      </c>
      <c r="AF316">
        <v>7</v>
      </c>
      <c r="AG316" t="s">
        <v>57</v>
      </c>
      <c r="AH316" t="s">
        <v>52</v>
      </c>
      <c r="AI316" t="s">
        <v>57</v>
      </c>
      <c r="AJ316">
        <v>4</v>
      </c>
      <c r="AK316">
        <v>3</v>
      </c>
      <c r="AL316">
        <v>0</v>
      </c>
      <c r="AM316">
        <v>7</v>
      </c>
      <c r="AN316" t="s">
        <v>61</v>
      </c>
      <c r="AO316">
        <v>0</v>
      </c>
      <c r="AP316">
        <v>3</v>
      </c>
      <c r="AR316" s="9">
        <v>43905.970451388886</v>
      </c>
      <c r="AS316">
        <v>100</v>
      </c>
      <c r="AT316" t="s">
        <v>514</v>
      </c>
      <c r="AU316" t="s">
        <v>57</v>
      </c>
      <c r="AV316">
        <v>4</v>
      </c>
      <c r="AW316" t="s">
        <v>52</v>
      </c>
      <c r="AX316">
        <v>3</v>
      </c>
      <c r="AY316" t="s">
        <v>44</v>
      </c>
      <c r="AZ316">
        <v>3</v>
      </c>
      <c r="BA316">
        <v>10</v>
      </c>
      <c r="BB316" t="s">
        <v>64</v>
      </c>
      <c r="BC316">
        <v>-2</v>
      </c>
      <c r="BD316">
        <v>1</v>
      </c>
      <c r="BE316" t="s">
        <v>39</v>
      </c>
      <c r="BF316">
        <v>1</v>
      </c>
      <c r="BG316">
        <v>0</v>
      </c>
      <c r="BH316">
        <v>0</v>
      </c>
      <c r="BI316">
        <v>2</v>
      </c>
      <c r="BJ316" t="s">
        <v>566</v>
      </c>
      <c r="BK316" t="s">
        <v>567</v>
      </c>
      <c r="BL316" t="s">
        <v>566</v>
      </c>
      <c r="BM316" t="s">
        <v>567</v>
      </c>
      <c r="BN316" s="5">
        <v>2</v>
      </c>
      <c r="BO316" t="s">
        <v>611</v>
      </c>
      <c r="BP316" t="s">
        <v>583</v>
      </c>
      <c r="BQ316">
        <v>21.5</v>
      </c>
      <c r="BR316">
        <v>1.5</v>
      </c>
      <c r="BS316">
        <v>60</v>
      </c>
      <c r="BT316">
        <v>0</v>
      </c>
      <c r="BU316">
        <v>0</v>
      </c>
      <c r="BV316" t="s">
        <v>568</v>
      </c>
      <c r="BW316">
        <v>1986</v>
      </c>
      <c r="BX316">
        <v>0</v>
      </c>
      <c r="BY316">
        <v>34</v>
      </c>
      <c r="BZ316" t="s">
        <v>1076</v>
      </c>
      <c r="CA316" t="s">
        <v>569</v>
      </c>
      <c r="CB316">
        <v>1</v>
      </c>
      <c r="CC316" t="s">
        <v>553</v>
      </c>
      <c r="CD316">
        <v>2</v>
      </c>
      <c r="CE316" t="s">
        <v>554</v>
      </c>
      <c r="CF316">
        <v>1</v>
      </c>
      <c r="CG316" t="s">
        <v>571</v>
      </c>
      <c r="CH316">
        <v>2</v>
      </c>
      <c r="CI316" t="s">
        <v>556</v>
      </c>
      <c r="CJ316">
        <v>2</v>
      </c>
      <c r="CK316" t="s">
        <v>654</v>
      </c>
      <c r="CL316" t="s">
        <v>573</v>
      </c>
      <c r="CM316">
        <v>0</v>
      </c>
      <c r="CN316" t="s">
        <v>56</v>
      </c>
      <c r="CO316">
        <v>4.5</v>
      </c>
      <c r="CP316">
        <v>7</v>
      </c>
      <c r="CQ316" t="s">
        <v>520</v>
      </c>
      <c r="CR316" t="s">
        <v>585</v>
      </c>
      <c r="CS316" t="s">
        <v>39</v>
      </c>
    </row>
    <row r="317" spans="1:97" x14ac:dyDescent="0.35">
      <c r="A317" t="s">
        <v>87</v>
      </c>
      <c r="B317" t="s">
        <v>233</v>
      </c>
      <c r="C317">
        <v>709</v>
      </c>
      <c r="D317" s="5">
        <v>707</v>
      </c>
      <c r="E317">
        <v>2</v>
      </c>
      <c r="F317">
        <v>100</v>
      </c>
      <c r="G317">
        <v>96</v>
      </c>
      <c r="H317" t="b">
        <v>1</v>
      </c>
      <c r="I317">
        <v>5</v>
      </c>
      <c r="J317">
        <v>5</v>
      </c>
      <c r="K317" t="s">
        <v>1094</v>
      </c>
      <c r="L317">
        <v>1</v>
      </c>
      <c r="M317">
        <v>1</v>
      </c>
      <c r="N317" t="s">
        <v>1081</v>
      </c>
      <c r="O317">
        <v>1</v>
      </c>
      <c r="P317">
        <v>2</v>
      </c>
      <c r="Q317" t="s">
        <v>1007</v>
      </c>
      <c r="R317" t="s">
        <v>39</v>
      </c>
      <c r="S317">
        <v>1</v>
      </c>
      <c r="T317" t="s">
        <v>39</v>
      </c>
      <c r="U317" t="s">
        <v>784</v>
      </c>
      <c r="V317">
        <v>1</v>
      </c>
      <c r="W317">
        <v>1</v>
      </c>
      <c r="X317" t="s">
        <v>59</v>
      </c>
      <c r="Y317">
        <v>2</v>
      </c>
      <c r="Z317" t="s">
        <v>50</v>
      </c>
      <c r="AA317">
        <v>0</v>
      </c>
      <c r="AB317" t="s">
        <v>55</v>
      </c>
      <c r="AC317" t="s">
        <v>63</v>
      </c>
      <c r="AD317">
        <v>21.5</v>
      </c>
      <c r="AE317">
        <v>5.5</v>
      </c>
      <c r="AF317">
        <v>8</v>
      </c>
      <c r="AG317" t="s">
        <v>57</v>
      </c>
      <c r="AH317" t="s">
        <v>57</v>
      </c>
      <c r="AI317" t="s">
        <v>57</v>
      </c>
      <c r="AJ317">
        <v>4</v>
      </c>
      <c r="AK317">
        <v>4</v>
      </c>
      <c r="AL317">
        <v>0</v>
      </c>
      <c r="AM317">
        <v>8</v>
      </c>
      <c r="AN317" t="s">
        <v>61</v>
      </c>
      <c r="AO317">
        <v>0</v>
      </c>
      <c r="AP317">
        <v>3</v>
      </c>
      <c r="AR317" s="9">
        <v>43904.719004629631</v>
      </c>
      <c r="AS317">
        <v>100</v>
      </c>
      <c r="AT317" t="s">
        <v>514</v>
      </c>
      <c r="AU317" t="s">
        <v>57</v>
      </c>
      <c r="AV317">
        <v>4</v>
      </c>
      <c r="AW317" t="s">
        <v>57</v>
      </c>
      <c r="AX317">
        <v>4</v>
      </c>
      <c r="AY317" t="s">
        <v>52</v>
      </c>
      <c r="AZ317">
        <v>1</v>
      </c>
      <c r="BA317">
        <v>9</v>
      </c>
      <c r="BB317" t="s">
        <v>45</v>
      </c>
      <c r="BC317">
        <v>2</v>
      </c>
      <c r="BD317">
        <v>5</v>
      </c>
      <c r="BE317" t="s">
        <v>39</v>
      </c>
      <c r="BF317">
        <v>1</v>
      </c>
      <c r="BG317">
        <v>0</v>
      </c>
      <c r="BH317">
        <v>0</v>
      </c>
      <c r="BI317">
        <v>2</v>
      </c>
      <c r="BJ317" t="s">
        <v>566</v>
      </c>
      <c r="BK317" t="s">
        <v>567</v>
      </c>
      <c r="BL317" t="s">
        <v>566</v>
      </c>
      <c r="BM317" t="s">
        <v>567</v>
      </c>
      <c r="BN317" s="5">
        <v>2</v>
      </c>
      <c r="BO317" t="s">
        <v>611</v>
      </c>
      <c r="BP317" t="s">
        <v>583</v>
      </c>
      <c r="BQ317">
        <v>21.5</v>
      </c>
      <c r="BR317">
        <v>1.5</v>
      </c>
      <c r="BS317">
        <v>60</v>
      </c>
      <c r="BT317">
        <v>0</v>
      </c>
      <c r="BU317">
        <v>0</v>
      </c>
      <c r="BV317" t="s">
        <v>542</v>
      </c>
      <c r="BW317">
        <v>1982</v>
      </c>
      <c r="BX317">
        <v>1</v>
      </c>
      <c r="BY317">
        <v>38</v>
      </c>
      <c r="BZ317" t="s">
        <v>1077</v>
      </c>
      <c r="CA317" t="s">
        <v>552</v>
      </c>
      <c r="CB317">
        <v>4</v>
      </c>
      <c r="CC317" t="s">
        <v>590</v>
      </c>
      <c r="CD317">
        <v>1</v>
      </c>
      <c r="CE317" t="s">
        <v>554</v>
      </c>
      <c r="CF317">
        <v>1</v>
      </c>
      <c r="CG317" t="s">
        <v>571</v>
      </c>
      <c r="CH317">
        <v>2</v>
      </c>
      <c r="CI317" t="s">
        <v>556</v>
      </c>
      <c r="CJ317">
        <v>2</v>
      </c>
      <c r="CK317" t="s">
        <v>614</v>
      </c>
      <c r="CL317" t="s">
        <v>573</v>
      </c>
      <c r="CM317">
        <v>0</v>
      </c>
      <c r="CN317" t="s">
        <v>522</v>
      </c>
      <c r="CO317">
        <v>5.5</v>
      </c>
      <c r="CP317">
        <v>8</v>
      </c>
      <c r="CQ317" t="s">
        <v>520</v>
      </c>
      <c r="CR317" t="s">
        <v>561</v>
      </c>
      <c r="CS317" t="s">
        <v>39</v>
      </c>
    </row>
    <row r="318" spans="1:97" x14ac:dyDescent="0.35">
      <c r="A318" t="s">
        <v>87</v>
      </c>
      <c r="B318" t="s">
        <v>235</v>
      </c>
      <c r="C318">
        <v>716</v>
      </c>
      <c r="D318" s="5">
        <v>703</v>
      </c>
      <c r="E318">
        <v>2</v>
      </c>
      <c r="F318">
        <v>100</v>
      </c>
      <c r="G318">
        <v>774</v>
      </c>
      <c r="H318" t="b">
        <v>1</v>
      </c>
      <c r="I318">
        <v>5</v>
      </c>
      <c r="J318">
        <v>4</v>
      </c>
      <c r="K318" t="s">
        <v>1101</v>
      </c>
      <c r="L318">
        <v>1</v>
      </c>
      <c r="M318">
        <v>1</v>
      </c>
      <c r="N318" t="s">
        <v>1081</v>
      </c>
      <c r="O318">
        <v>1</v>
      </c>
      <c r="P318">
        <v>2</v>
      </c>
      <c r="Q318" t="s">
        <v>1007</v>
      </c>
      <c r="R318" t="s">
        <v>39</v>
      </c>
      <c r="S318">
        <v>1</v>
      </c>
      <c r="T318" t="s">
        <v>39</v>
      </c>
      <c r="U318" t="s">
        <v>784</v>
      </c>
      <c r="V318">
        <v>1</v>
      </c>
      <c r="W318">
        <v>1</v>
      </c>
      <c r="X318" t="s">
        <v>46</v>
      </c>
      <c r="Y318">
        <v>3</v>
      </c>
      <c r="Z318" t="s">
        <v>50</v>
      </c>
      <c r="AA318">
        <v>0</v>
      </c>
      <c r="AB318" t="s">
        <v>41</v>
      </c>
      <c r="AC318" t="s">
        <v>48</v>
      </c>
      <c r="AD318">
        <v>24.5</v>
      </c>
      <c r="AE318">
        <v>8.5</v>
      </c>
      <c r="AF318">
        <v>8</v>
      </c>
      <c r="AG318" t="s">
        <v>57</v>
      </c>
      <c r="AH318" t="s">
        <v>57</v>
      </c>
      <c r="AI318" t="s">
        <v>52</v>
      </c>
      <c r="AJ318">
        <v>4</v>
      </c>
      <c r="AK318">
        <v>4</v>
      </c>
      <c r="AL318">
        <v>1</v>
      </c>
      <c r="AM318">
        <v>9</v>
      </c>
      <c r="AN318" t="s">
        <v>58</v>
      </c>
      <c r="AO318">
        <v>-1</v>
      </c>
      <c r="AP318">
        <v>2</v>
      </c>
      <c r="AR318" s="9">
        <v>43904.751527777778</v>
      </c>
      <c r="AS318">
        <v>100</v>
      </c>
      <c r="AT318" t="s">
        <v>514</v>
      </c>
      <c r="AU318" t="s">
        <v>49</v>
      </c>
      <c r="AV318">
        <v>2</v>
      </c>
      <c r="AW318" t="s">
        <v>57</v>
      </c>
      <c r="AX318">
        <v>4</v>
      </c>
      <c r="AY318" t="s">
        <v>57</v>
      </c>
      <c r="AZ318">
        <v>0</v>
      </c>
      <c r="BA318">
        <v>6</v>
      </c>
      <c r="BB318" t="s">
        <v>61</v>
      </c>
      <c r="BC318">
        <v>0</v>
      </c>
      <c r="BD318">
        <v>3</v>
      </c>
      <c r="BE318" t="s">
        <v>50</v>
      </c>
      <c r="BF318">
        <v>0</v>
      </c>
      <c r="BG318">
        <v>0</v>
      </c>
      <c r="BH318">
        <v>0</v>
      </c>
      <c r="BI318">
        <v>2</v>
      </c>
      <c r="BJ318" t="s">
        <v>566</v>
      </c>
      <c r="BK318" t="s">
        <v>567</v>
      </c>
      <c r="BL318" t="s">
        <v>566</v>
      </c>
      <c r="BM318" t="s">
        <v>567</v>
      </c>
      <c r="BN318" s="5">
        <v>2</v>
      </c>
      <c r="BO318" t="s">
        <v>594</v>
      </c>
      <c r="BP318" t="s">
        <v>560</v>
      </c>
      <c r="BQ318">
        <v>23.5</v>
      </c>
      <c r="BR318">
        <v>3.5</v>
      </c>
      <c r="BS318">
        <v>77</v>
      </c>
      <c r="BT318">
        <v>0</v>
      </c>
      <c r="BU318">
        <v>0</v>
      </c>
      <c r="BV318" t="s">
        <v>542</v>
      </c>
      <c r="BW318">
        <v>1993</v>
      </c>
      <c r="BX318">
        <v>1</v>
      </c>
      <c r="BY318">
        <v>27</v>
      </c>
      <c r="BZ318" t="s">
        <v>1076</v>
      </c>
      <c r="CA318" t="s">
        <v>569</v>
      </c>
      <c r="CB318">
        <v>1</v>
      </c>
      <c r="CC318" t="s">
        <v>590</v>
      </c>
      <c r="CD318">
        <v>1</v>
      </c>
      <c r="CE318" t="s">
        <v>570</v>
      </c>
      <c r="CF318">
        <v>2</v>
      </c>
      <c r="CG318" t="s">
        <v>571</v>
      </c>
      <c r="CH318">
        <v>2</v>
      </c>
      <c r="CI318" t="s">
        <v>556</v>
      </c>
      <c r="CJ318">
        <v>2</v>
      </c>
      <c r="CK318" t="s">
        <v>621</v>
      </c>
      <c r="CL318" t="s">
        <v>578</v>
      </c>
      <c r="CM318">
        <v>1</v>
      </c>
      <c r="CN318" t="s">
        <v>521</v>
      </c>
      <c r="CO318">
        <v>7.5</v>
      </c>
      <c r="CP318">
        <v>8</v>
      </c>
      <c r="CQ318" t="s">
        <v>518</v>
      </c>
      <c r="CR318" t="s">
        <v>574</v>
      </c>
      <c r="CS318" t="s">
        <v>39</v>
      </c>
    </row>
    <row r="319" spans="1:97" x14ac:dyDescent="0.35">
      <c r="A319" t="s">
        <v>87</v>
      </c>
      <c r="B319" t="s">
        <v>189</v>
      </c>
      <c r="C319">
        <v>720</v>
      </c>
      <c r="D319" s="5">
        <v>719</v>
      </c>
      <c r="E319">
        <v>2</v>
      </c>
      <c r="F319">
        <v>100</v>
      </c>
      <c r="G319">
        <v>62</v>
      </c>
      <c r="H319" t="b">
        <v>1</v>
      </c>
      <c r="I319">
        <v>5</v>
      </c>
      <c r="J319">
        <v>2</v>
      </c>
      <c r="K319" t="s">
        <v>1143</v>
      </c>
      <c r="L319">
        <v>1</v>
      </c>
      <c r="M319">
        <v>1</v>
      </c>
      <c r="N319" t="s">
        <v>1081</v>
      </c>
      <c r="O319">
        <v>1</v>
      </c>
      <c r="P319">
        <v>2</v>
      </c>
      <c r="Q319" t="s">
        <v>1007</v>
      </c>
      <c r="R319" t="s">
        <v>39</v>
      </c>
      <c r="S319">
        <v>1</v>
      </c>
      <c r="T319" t="s">
        <v>39</v>
      </c>
      <c r="U319" t="s">
        <v>784</v>
      </c>
      <c r="V319">
        <v>1</v>
      </c>
      <c r="W319">
        <v>1</v>
      </c>
      <c r="X319" t="s">
        <v>54</v>
      </c>
      <c r="Y319">
        <v>1</v>
      </c>
      <c r="Z319" t="s">
        <v>50</v>
      </c>
      <c r="AA319">
        <v>0</v>
      </c>
      <c r="AB319" t="s">
        <v>47</v>
      </c>
      <c r="AC319" t="s">
        <v>62</v>
      </c>
      <c r="AD319">
        <v>23.5</v>
      </c>
      <c r="AE319">
        <v>7.5</v>
      </c>
      <c r="AF319">
        <v>8</v>
      </c>
      <c r="AG319" t="s">
        <v>57</v>
      </c>
      <c r="AH319" t="s">
        <v>52</v>
      </c>
      <c r="AI319" t="s">
        <v>57</v>
      </c>
      <c r="AJ319">
        <v>4</v>
      </c>
      <c r="AK319">
        <v>3</v>
      </c>
      <c r="AL319">
        <v>0</v>
      </c>
      <c r="AM319">
        <v>7</v>
      </c>
      <c r="AN319" t="s">
        <v>61</v>
      </c>
      <c r="AO319">
        <v>0</v>
      </c>
      <c r="AP319">
        <v>3</v>
      </c>
      <c r="AR319" s="9" t="s">
        <v>515</v>
      </c>
      <c r="AS319" t="s">
        <v>515</v>
      </c>
      <c r="AT319" t="s">
        <v>515</v>
      </c>
      <c r="AU319" t="s">
        <v>57</v>
      </c>
      <c r="AV319">
        <v>4</v>
      </c>
      <c r="AW319" t="s">
        <v>57</v>
      </c>
      <c r="AX319">
        <v>4</v>
      </c>
      <c r="AY319" t="s">
        <v>57</v>
      </c>
      <c r="AZ319">
        <v>4</v>
      </c>
      <c r="BA319">
        <v>12</v>
      </c>
      <c r="BB319" t="s">
        <v>58</v>
      </c>
      <c r="BC319">
        <v>-1</v>
      </c>
      <c r="BD319">
        <v>2</v>
      </c>
      <c r="BG319">
        <v>0</v>
      </c>
      <c r="BH319">
        <v>0</v>
      </c>
      <c r="BI319">
        <v>2</v>
      </c>
      <c r="BJ319" t="s">
        <v>566</v>
      </c>
      <c r="BK319" t="s">
        <v>567</v>
      </c>
      <c r="BL319" t="s">
        <v>566</v>
      </c>
      <c r="BM319" t="s">
        <v>567</v>
      </c>
      <c r="BN319" s="5">
        <v>2</v>
      </c>
      <c r="BO319" t="s">
        <v>41</v>
      </c>
      <c r="BP319" t="s">
        <v>560</v>
      </c>
      <c r="BQ319">
        <v>24.5</v>
      </c>
      <c r="BR319">
        <v>3.5</v>
      </c>
      <c r="BS319">
        <v>70</v>
      </c>
      <c r="BT319">
        <v>0</v>
      </c>
      <c r="BU319">
        <v>0</v>
      </c>
      <c r="BV319" t="s">
        <v>568</v>
      </c>
      <c r="BW319">
        <v>1991</v>
      </c>
      <c r="BX319">
        <v>0</v>
      </c>
      <c r="BY319">
        <v>29</v>
      </c>
      <c r="BZ319" t="s">
        <v>1076</v>
      </c>
      <c r="CA319" t="s">
        <v>569</v>
      </c>
      <c r="CB319">
        <v>1</v>
      </c>
      <c r="CC319" t="s">
        <v>553</v>
      </c>
      <c r="CD319">
        <v>2</v>
      </c>
      <c r="CE319" t="s">
        <v>570</v>
      </c>
      <c r="CF319">
        <v>2</v>
      </c>
      <c r="CG319" t="s">
        <v>576</v>
      </c>
      <c r="CH319">
        <v>1</v>
      </c>
      <c r="CI319" t="s">
        <v>556</v>
      </c>
      <c r="CJ319">
        <v>2</v>
      </c>
      <c r="CK319" t="s">
        <v>577</v>
      </c>
      <c r="CL319" t="s">
        <v>578</v>
      </c>
      <c r="CM319">
        <v>1</v>
      </c>
      <c r="CN319" t="s">
        <v>517</v>
      </c>
      <c r="CO319">
        <v>6.5</v>
      </c>
      <c r="CP319">
        <v>6</v>
      </c>
      <c r="CQ319" t="s">
        <v>518</v>
      </c>
      <c r="CR319" t="s">
        <v>579</v>
      </c>
      <c r="CS319" t="s">
        <v>39</v>
      </c>
    </row>
    <row r="320" spans="1:97" x14ac:dyDescent="0.35">
      <c r="A320" t="s">
        <v>93</v>
      </c>
      <c r="B320" t="s">
        <v>190</v>
      </c>
      <c r="C320">
        <v>723</v>
      </c>
      <c r="D320" s="5">
        <v>721</v>
      </c>
      <c r="E320">
        <v>2</v>
      </c>
      <c r="F320">
        <v>100</v>
      </c>
      <c r="G320">
        <v>124</v>
      </c>
      <c r="H320" t="b">
        <v>1</v>
      </c>
      <c r="I320">
        <v>5</v>
      </c>
      <c r="J320">
        <v>5</v>
      </c>
      <c r="K320" t="s">
        <v>1098</v>
      </c>
      <c r="L320">
        <v>0</v>
      </c>
      <c r="M320">
        <v>1</v>
      </c>
      <c r="N320" t="s">
        <v>1081</v>
      </c>
      <c r="O320">
        <v>2</v>
      </c>
      <c r="P320">
        <v>2</v>
      </c>
      <c r="Q320" t="s">
        <v>1008</v>
      </c>
      <c r="R320" t="s">
        <v>39</v>
      </c>
      <c r="S320">
        <v>1</v>
      </c>
      <c r="T320" t="s">
        <v>39</v>
      </c>
      <c r="U320" t="s">
        <v>784</v>
      </c>
      <c r="V320">
        <v>1</v>
      </c>
      <c r="W320">
        <v>1</v>
      </c>
      <c r="X320" t="s">
        <v>40</v>
      </c>
      <c r="Y320">
        <v>4</v>
      </c>
      <c r="Z320" t="s">
        <v>50</v>
      </c>
      <c r="AA320">
        <v>0</v>
      </c>
      <c r="AB320" t="s">
        <v>55</v>
      </c>
      <c r="AC320" t="s">
        <v>51</v>
      </c>
      <c r="AD320">
        <v>21.5</v>
      </c>
      <c r="AE320">
        <v>6.5</v>
      </c>
      <c r="AF320">
        <v>9</v>
      </c>
      <c r="AG320" t="s">
        <v>52</v>
      </c>
      <c r="AH320" t="s">
        <v>52</v>
      </c>
      <c r="AI320" t="s">
        <v>57</v>
      </c>
      <c r="AJ320">
        <v>3</v>
      </c>
      <c r="AK320">
        <v>3</v>
      </c>
      <c r="AL320">
        <v>0</v>
      </c>
      <c r="AM320">
        <v>6</v>
      </c>
      <c r="AN320" t="s">
        <v>58</v>
      </c>
      <c r="AO320">
        <v>-1</v>
      </c>
      <c r="AP320">
        <v>2</v>
      </c>
      <c r="AR320" s="9">
        <v>43905.96166666667</v>
      </c>
      <c r="AS320">
        <v>100</v>
      </c>
      <c r="AT320" t="s">
        <v>514</v>
      </c>
      <c r="AU320" t="s">
        <v>49</v>
      </c>
      <c r="AV320">
        <v>2</v>
      </c>
      <c r="AW320" t="s">
        <v>52</v>
      </c>
      <c r="AX320">
        <v>3</v>
      </c>
      <c r="AY320" t="s">
        <v>52</v>
      </c>
      <c r="AZ320">
        <v>1</v>
      </c>
      <c r="BA320">
        <v>6</v>
      </c>
      <c r="BB320" t="s">
        <v>61</v>
      </c>
      <c r="BC320">
        <v>0</v>
      </c>
      <c r="BD320">
        <v>3</v>
      </c>
      <c r="BE320" t="s">
        <v>39</v>
      </c>
      <c r="BF320">
        <v>1</v>
      </c>
      <c r="BG320">
        <v>0</v>
      </c>
      <c r="BH320">
        <v>0</v>
      </c>
      <c r="BI320">
        <v>3</v>
      </c>
      <c r="BJ320" t="s">
        <v>581</v>
      </c>
      <c r="BK320" t="s">
        <v>582</v>
      </c>
      <c r="BL320" t="s">
        <v>581</v>
      </c>
      <c r="BM320" t="s">
        <v>582</v>
      </c>
      <c r="BN320" s="5">
        <v>3</v>
      </c>
      <c r="BO320" t="s">
        <v>66</v>
      </c>
      <c r="BP320" t="s">
        <v>623</v>
      </c>
      <c r="BQ320">
        <v>20.5</v>
      </c>
      <c r="BR320">
        <v>0.5</v>
      </c>
      <c r="BS320">
        <v>33</v>
      </c>
      <c r="BT320">
        <v>0</v>
      </c>
      <c r="BU320">
        <v>0</v>
      </c>
      <c r="BV320" t="s">
        <v>542</v>
      </c>
      <c r="BW320">
        <v>1972</v>
      </c>
      <c r="BX320">
        <v>1</v>
      </c>
      <c r="BY320">
        <v>48</v>
      </c>
      <c r="BZ320" t="s">
        <v>1078</v>
      </c>
      <c r="CA320" t="s">
        <v>552</v>
      </c>
      <c r="CB320">
        <v>4</v>
      </c>
      <c r="CC320" t="s">
        <v>553</v>
      </c>
      <c r="CD320">
        <v>2</v>
      </c>
      <c r="CE320" t="s">
        <v>570</v>
      </c>
      <c r="CF320">
        <v>2</v>
      </c>
      <c r="CG320" t="s">
        <v>576</v>
      </c>
      <c r="CH320">
        <v>1</v>
      </c>
      <c r="CI320" t="s">
        <v>556</v>
      </c>
      <c r="CJ320">
        <v>2</v>
      </c>
      <c r="CK320" t="s">
        <v>564</v>
      </c>
      <c r="CL320" t="s">
        <v>558</v>
      </c>
      <c r="CM320">
        <v>1</v>
      </c>
      <c r="CN320" t="s">
        <v>522</v>
      </c>
      <c r="CO320">
        <v>5.5</v>
      </c>
      <c r="CP320">
        <v>9</v>
      </c>
      <c r="CQ320" t="s">
        <v>525</v>
      </c>
      <c r="CR320" t="s">
        <v>561</v>
      </c>
      <c r="CS320" t="s">
        <v>39</v>
      </c>
    </row>
    <row r="321" spans="1:97" x14ac:dyDescent="0.35">
      <c r="A321" t="s">
        <v>93</v>
      </c>
      <c r="B321" t="s">
        <v>335</v>
      </c>
      <c r="C321">
        <v>732</v>
      </c>
      <c r="D321" s="5">
        <v>731</v>
      </c>
      <c r="E321">
        <v>2</v>
      </c>
      <c r="F321">
        <v>100</v>
      </c>
      <c r="G321">
        <v>42</v>
      </c>
      <c r="H321" t="b">
        <v>1</v>
      </c>
      <c r="I321">
        <v>5</v>
      </c>
      <c r="J321">
        <v>5</v>
      </c>
      <c r="K321" t="s">
        <v>1096</v>
      </c>
      <c r="L321">
        <v>0</v>
      </c>
      <c r="M321">
        <v>1</v>
      </c>
      <c r="N321" t="s">
        <v>1081</v>
      </c>
      <c r="O321">
        <v>2</v>
      </c>
      <c r="P321">
        <v>2</v>
      </c>
      <c r="Q321" t="s">
        <v>1008</v>
      </c>
      <c r="R321" t="s">
        <v>39</v>
      </c>
      <c r="S321">
        <v>1</v>
      </c>
      <c r="T321" t="s">
        <v>39</v>
      </c>
      <c r="U321" t="s">
        <v>784</v>
      </c>
      <c r="V321">
        <v>1</v>
      </c>
      <c r="W321">
        <v>1</v>
      </c>
      <c r="X321" t="s">
        <v>46</v>
      </c>
      <c r="Y321">
        <v>3</v>
      </c>
      <c r="Z321" t="s">
        <v>50</v>
      </c>
      <c r="AA321">
        <v>0</v>
      </c>
      <c r="AB321" t="s">
        <v>60</v>
      </c>
      <c r="AC321" t="s">
        <v>51</v>
      </c>
      <c r="AD321">
        <v>22.5</v>
      </c>
      <c r="AE321">
        <v>6.5</v>
      </c>
      <c r="AF321">
        <v>8</v>
      </c>
      <c r="AG321" t="s">
        <v>57</v>
      </c>
      <c r="AH321" t="s">
        <v>57</v>
      </c>
      <c r="AI321" t="s">
        <v>57</v>
      </c>
      <c r="AJ321">
        <v>4</v>
      </c>
      <c r="AK321">
        <v>4</v>
      </c>
      <c r="AL321">
        <v>0</v>
      </c>
      <c r="AM321">
        <v>8</v>
      </c>
      <c r="AN321" t="s">
        <v>61</v>
      </c>
      <c r="AO321">
        <v>0</v>
      </c>
      <c r="AP321">
        <v>3</v>
      </c>
      <c r="AR321" s="9">
        <v>43904.719687500001</v>
      </c>
      <c r="AS321">
        <v>100</v>
      </c>
      <c r="AT321" t="s">
        <v>514</v>
      </c>
      <c r="AU321" t="s">
        <v>57</v>
      </c>
      <c r="AV321">
        <v>4</v>
      </c>
      <c r="AW321" t="s">
        <v>57</v>
      </c>
      <c r="AX321">
        <v>4</v>
      </c>
      <c r="AY321" t="s">
        <v>52</v>
      </c>
      <c r="AZ321">
        <v>1</v>
      </c>
      <c r="BA321">
        <v>9</v>
      </c>
      <c r="BB321" t="s">
        <v>65</v>
      </c>
      <c r="BC321">
        <v>1</v>
      </c>
      <c r="BD321">
        <v>4</v>
      </c>
      <c r="BE321" t="s">
        <v>39</v>
      </c>
      <c r="BF321">
        <v>1</v>
      </c>
      <c r="BG321">
        <v>0</v>
      </c>
      <c r="BH321">
        <v>0</v>
      </c>
      <c r="BI321">
        <v>3</v>
      </c>
      <c r="BJ321" t="s">
        <v>581</v>
      </c>
      <c r="BK321" t="s">
        <v>582</v>
      </c>
      <c r="BL321" t="s">
        <v>581</v>
      </c>
      <c r="BM321" t="s">
        <v>582</v>
      </c>
      <c r="BN321" s="5">
        <v>3</v>
      </c>
      <c r="BO321" t="s">
        <v>559</v>
      </c>
      <c r="BP321" t="s">
        <v>583</v>
      </c>
      <c r="BQ321">
        <v>22.5</v>
      </c>
      <c r="BR321">
        <v>1.5</v>
      </c>
      <c r="BS321">
        <v>42</v>
      </c>
      <c r="BT321">
        <v>0</v>
      </c>
      <c r="BU321">
        <v>0</v>
      </c>
      <c r="BV321" t="s">
        <v>542</v>
      </c>
      <c r="BW321">
        <v>1986</v>
      </c>
      <c r="BX321">
        <v>1</v>
      </c>
      <c r="BY321">
        <v>34</v>
      </c>
      <c r="BZ321" t="s">
        <v>1076</v>
      </c>
      <c r="CA321" t="s">
        <v>552</v>
      </c>
      <c r="CB321">
        <v>4</v>
      </c>
      <c r="CC321" t="s">
        <v>553</v>
      </c>
      <c r="CD321">
        <v>2</v>
      </c>
      <c r="CE321" t="s">
        <v>570</v>
      </c>
      <c r="CF321">
        <v>2</v>
      </c>
      <c r="CG321" t="s">
        <v>555</v>
      </c>
      <c r="CH321">
        <v>3</v>
      </c>
      <c r="CI321" t="s">
        <v>556</v>
      </c>
      <c r="CJ321">
        <v>2</v>
      </c>
      <c r="CK321" t="s">
        <v>618</v>
      </c>
      <c r="CL321" t="s">
        <v>573</v>
      </c>
      <c r="CM321">
        <v>0</v>
      </c>
      <c r="CN321" t="s">
        <v>522</v>
      </c>
      <c r="CO321">
        <v>5.5</v>
      </c>
      <c r="CP321">
        <v>7</v>
      </c>
      <c r="CQ321" t="s">
        <v>520</v>
      </c>
      <c r="CR321" t="s">
        <v>585</v>
      </c>
      <c r="CS321" t="s">
        <v>39</v>
      </c>
    </row>
    <row r="322" spans="1:97" x14ac:dyDescent="0.35">
      <c r="A322" t="s">
        <v>87</v>
      </c>
      <c r="B322" t="s">
        <v>237</v>
      </c>
      <c r="C322">
        <v>734</v>
      </c>
      <c r="D322" s="5">
        <v>733</v>
      </c>
      <c r="E322">
        <v>2</v>
      </c>
      <c r="F322">
        <v>100</v>
      </c>
      <c r="G322">
        <v>44</v>
      </c>
      <c r="H322" t="b">
        <v>1</v>
      </c>
      <c r="I322">
        <v>5</v>
      </c>
      <c r="J322">
        <v>3</v>
      </c>
      <c r="K322" t="s">
        <v>1099</v>
      </c>
      <c r="L322">
        <v>1</v>
      </c>
      <c r="M322">
        <v>1</v>
      </c>
      <c r="O322">
        <v>1</v>
      </c>
      <c r="P322">
        <v>2</v>
      </c>
      <c r="Q322" t="s">
        <v>1007</v>
      </c>
      <c r="R322" t="s">
        <v>39</v>
      </c>
      <c r="S322">
        <v>1</v>
      </c>
      <c r="T322" t="s">
        <v>39</v>
      </c>
      <c r="U322" t="s">
        <v>784</v>
      </c>
      <c r="V322">
        <v>0</v>
      </c>
      <c r="W322">
        <v>1</v>
      </c>
      <c r="X322" t="s">
        <v>46</v>
      </c>
      <c r="Y322">
        <v>3</v>
      </c>
      <c r="Z322" t="s">
        <v>39</v>
      </c>
      <c r="AA322">
        <v>1</v>
      </c>
      <c r="AB322" t="s">
        <v>47</v>
      </c>
      <c r="AC322" t="s">
        <v>51</v>
      </c>
      <c r="AD322">
        <v>23.5</v>
      </c>
      <c r="AE322">
        <v>6.5</v>
      </c>
      <c r="AF322">
        <v>7</v>
      </c>
      <c r="AG322" t="s">
        <v>57</v>
      </c>
      <c r="AH322" t="s">
        <v>57</v>
      </c>
      <c r="AI322" t="s">
        <v>57</v>
      </c>
      <c r="AJ322">
        <v>4</v>
      </c>
      <c r="AK322">
        <v>4</v>
      </c>
      <c r="AL322">
        <v>0</v>
      </c>
      <c r="AM322">
        <v>8</v>
      </c>
      <c r="AN322" t="s">
        <v>61</v>
      </c>
      <c r="AO322">
        <v>0</v>
      </c>
      <c r="AP322">
        <v>3</v>
      </c>
      <c r="AR322" s="9">
        <v>43906.030914351853</v>
      </c>
      <c r="AS322">
        <v>100</v>
      </c>
      <c r="AT322" t="s">
        <v>514</v>
      </c>
      <c r="AU322" t="s">
        <v>52</v>
      </c>
      <c r="AV322">
        <v>3</v>
      </c>
      <c r="AW322" t="s">
        <v>57</v>
      </c>
      <c r="AX322">
        <v>4</v>
      </c>
      <c r="AY322" t="s">
        <v>57</v>
      </c>
      <c r="AZ322">
        <v>0</v>
      </c>
      <c r="BA322">
        <v>7</v>
      </c>
      <c r="BB322" t="s">
        <v>61</v>
      </c>
      <c r="BC322">
        <v>0</v>
      </c>
      <c r="BD322">
        <v>3</v>
      </c>
      <c r="BE322" t="s">
        <v>39</v>
      </c>
      <c r="BF322">
        <v>1</v>
      </c>
      <c r="BG322">
        <v>0</v>
      </c>
      <c r="BH322">
        <v>0</v>
      </c>
      <c r="BI322">
        <v>1</v>
      </c>
      <c r="BJ322" t="s">
        <v>562</v>
      </c>
      <c r="BK322" t="s">
        <v>563</v>
      </c>
      <c r="BL322" t="s">
        <v>562</v>
      </c>
      <c r="BM322" t="s">
        <v>563</v>
      </c>
      <c r="BN322" s="5">
        <v>1</v>
      </c>
      <c r="BO322" t="s">
        <v>594</v>
      </c>
      <c r="BP322" t="s">
        <v>620</v>
      </c>
      <c r="BQ322">
        <v>23.5</v>
      </c>
      <c r="BR322">
        <v>4.5</v>
      </c>
      <c r="BS322">
        <v>100</v>
      </c>
      <c r="BT322">
        <v>0</v>
      </c>
      <c r="BU322">
        <v>0</v>
      </c>
      <c r="BV322" t="s">
        <v>542</v>
      </c>
      <c r="BW322">
        <v>1995</v>
      </c>
      <c r="BX322">
        <v>1</v>
      </c>
      <c r="BY322">
        <v>25</v>
      </c>
      <c r="BZ322" t="s">
        <v>1075</v>
      </c>
      <c r="CA322" t="s">
        <v>569</v>
      </c>
      <c r="CB322">
        <v>1</v>
      </c>
      <c r="CC322" t="s">
        <v>553</v>
      </c>
      <c r="CD322">
        <v>2</v>
      </c>
      <c r="CE322" t="s">
        <v>570</v>
      </c>
      <c r="CF322">
        <v>2</v>
      </c>
      <c r="CG322" t="s">
        <v>576</v>
      </c>
      <c r="CH322">
        <v>1</v>
      </c>
      <c r="CI322" t="s">
        <v>556</v>
      </c>
      <c r="CJ322">
        <v>2</v>
      </c>
      <c r="CK322" t="s">
        <v>625</v>
      </c>
      <c r="CL322" t="s">
        <v>578</v>
      </c>
      <c r="CM322">
        <v>1</v>
      </c>
      <c r="CN322" t="s">
        <v>517</v>
      </c>
      <c r="CO322">
        <v>6.5</v>
      </c>
      <c r="CP322">
        <v>7</v>
      </c>
      <c r="CQ322" t="s">
        <v>518</v>
      </c>
      <c r="CR322" t="s">
        <v>585</v>
      </c>
      <c r="CS322" t="s">
        <v>39</v>
      </c>
    </row>
    <row r="323" spans="1:97" x14ac:dyDescent="0.35">
      <c r="A323" t="s">
        <v>87</v>
      </c>
      <c r="B323" t="s">
        <v>238</v>
      </c>
      <c r="C323">
        <v>746</v>
      </c>
      <c r="D323" s="5">
        <v>745</v>
      </c>
      <c r="E323">
        <v>2</v>
      </c>
      <c r="F323">
        <v>100</v>
      </c>
      <c r="G323">
        <v>41</v>
      </c>
      <c r="H323" t="b">
        <v>1</v>
      </c>
      <c r="I323">
        <v>5</v>
      </c>
      <c r="J323">
        <v>5</v>
      </c>
      <c r="K323" t="s">
        <v>1093</v>
      </c>
      <c r="L323">
        <v>1</v>
      </c>
      <c r="M323">
        <v>1</v>
      </c>
      <c r="O323">
        <v>1</v>
      </c>
      <c r="P323">
        <v>2</v>
      </c>
      <c r="Q323" t="s">
        <v>1007</v>
      </c>
      <c r="R323" t="s">
        <v>50</v>
      </c>
      <c r="S323">
        <v>0</v>
      </c>
      <c r="U323" t="s">
        <v>785</v>
      </c>
      <c r="V323">
        <v>0</v>
      </c>
      <c r="W323">
        <v>0</v>
      </c>
      <c r="Z323" t="s">
        <v>39</v>
      </c>
      <c r="AA323">
        <v>1</v>
      </c>
      <c r="AB323" t="s">
        <v>60</v>
      </c>
      <c r="AC323" t="s">
        <v>51</v>
      </c>
      <c r="AD323">
        <v>22.5</v>
      </c>
      <c r="AE323">
        <v>6.5</v>
      </c>
      <c r="AF323">
        <v>8</v>
      </c>
      <c r="AG323" t="s">
        <v>57</v>
      </c>
      <c r="AH323" t="s">
        <v>57</v>
      </c>
      <c r="AI323" t="s">
        <v>57</v>
      </c>
      <c r="AJ323">
        <v>4</v>
      </c>
      <c r="AK323">
        <v>4</v>
      </c>
      <c r="AL323">
        <v>0</v>
      </c>
      <c r="AM323">
        <v>8</v>
      </c>
      <c r="AN323" t="s">
        <v>45</v>
      </c>
      <c r="AO323">
        <v>2</v>
      </c>
      <c r="AP323">
        <v>5</v>
      </c>
      <c r="AR323" s="9">
        <v>43904.757916666669</v>
      </c>
      <c r="AS323">
        <v>100</v>
      </c>
      <c r="AT323" t="s">
        <v>514</v>
      </c>
      <c r="AU323" t="s">
        <v>57</v>
      </c>
      <c r="AV323">
        <v>4</v>
      </c>
      <c r="AW323" t="s">
        <v>52</v>
      </c>
      <c r="AX323">
        <v>3</v>
      </c>
      <c r="AY323" t="s">
        <v>52</v>
      </c>
      <c r="AZ323">
        <v>1</v>
      </c>
      <c r="BA323">
        <v>8</v>
      </c>
      <c r="BB323" t="s">
        <v>45</v>
      </c>
      <c r="BC323">
        <v>2</v>
      </c>
      <c r="BD323">
        <v>5</v>
      </c>
      <c r="BE323" t="s">
        <v>39</v>
      </c>
      <c r="BF323">
        <v>1</v>
      </c>
      <c r="BG323">
        <v>0</v>
      </c>
      <c r="BH323">
        <v>0</v>
      </c>
      <c r="BI323">
        <v>2</v>
      </c>
      <c r="BJ323" t="s">
        <v>566</v>
      </c>
      <c r="BK323" t="s">
        <v>567</v>
      </c>
      <c r="BL323" t="s">
        <v>566</v>
      </c>
      <c r="BM323" t="s">
        <v>567</v>
      </c>
      <c r="BN323" s="5">
        <v>2</v>
      </c>
      <c r="BO323" t="s">
        <v>611</v>
      </c>
      <c r="BP323" t="s">
        <v>583</v>
      </c>
      <c r="BQ323">
        <v>21.5</v>
      </c>
      <c r="BR323">
        <v>1.5</v>
      </c>
      <c r="BS323">
        <v>60</v>
      </c>
      <c r="BT323">
        <v>0</v>
      </c>
      <c r="BU323">
        <v>0</v>
      </c>
      <c r="BV323" t="s">
        <v>542</v>
      </c>
      <c r="BW323">
        <v>1996</v>
      </c>
      <c r="BX323">
        <v>1</v>
      </c>
      <c r="BY323">
        <v>24</v>
      </c>
      <c r="BZ323" t="s">
        <v>1075</v>
      </c>
      <c r="CA323" t="s">
        <v>569</v>
      </c>
      <c r="CB323">
        <v>1</v>
      </c>
      <c r="CC323" t="s">
        <v>590</v>
      </c>
      <c r="CD323">
        <v>1</v>
      </c>
      <c r="CE323" t="s">
        <v>554</v>
      </c>
      <c r="CF323">
        <v>1</v>
      </c>
      <c r="CG323" t="s">
        <v>576</v>
      </c>
      <c r="CH323">
        <v>1</v>
      </c>
      <c r="CI323" t="s">
        <v>556</v>
      </c>
      <c r="CJ323">
        <v>2</v>
      </c>
      <c r="CK323" t="s">
        <v>612</v>
      </c>
      <c r="CL323" t="s">
        <v>573</v>
      </c>
      <c r="CM323">
        <v>0</v>
      </c>
      <c r="CN323" t="s">
        <v>522</v>
      </c>
      <c r="CO323">
        <v>5.5</v>
      </c>
      <c r="CP323">
        <v>8</v>
      </c>
      <c r="CQ323" t="s">
        <v>520</v>
      </c>
      <c r="CR323" t="s">
        <v>561</v>
      </c>
      <c r="CS323" t="s">
        <v>39</v>
      </c>
    </row>
    <row r="324" spans="1:97" x14ac:dyDescent="0.35">
      <c r="A324" t="s">
        <v>93</v>
      </c>
      <c r="B324" t="s">
        <v>276</v>
      </c>
      <c r="C324">
        <v>802</v>
      </c>
      <c r="D324" s="5">
        <v>801</v>
      </c>
      <c r="E324">
        <v>2</v>
      </c>
      <c r="F324">
        <v>100</v>
      </c>
      <c r="G324">
        <v>59</v>
      </c>
      <c r="H324" t="b">
        <v>1</v>
      </c>
      <c r="I324">
        <v>5</v>
      </c>
      <c r="J324">
        <v>4</v>
      </c>
      <c r="K324" t="s">
        <v>1133</v>
      </c>
      <c r="L324">
        <v>0</v>
      </c>
      <c r="M324">
        <v>1</v>
      </c>
      <c r="O324">
        <v>2</v>
      </c>
      <c r="P324">
        <v>2</v>
      </c>
      <c r="Q324" t="s">
        <v>1008</v>
      </c>
      <c r="R324" t="s">
        <v>39</v>
      </c>
      <c r="S324">
        <v>1</v>
      </c>
      <c r="T324" t="s">
        <v>39</v>
      </c>
      <c r="U324" t="s">
        <v>784</v>
      </c>
      <c r="V324">
        <v>0</v>
      </c>
      <c r="W324">
        <v>1</v>
      </c>
      <c r="X324" t="s">
        <v>59</v>
      </c>
      <c r="Y324">
        <v>2</v>
      </c>
      <c r="Z324" t="s">
        <v>39</v>
      </c>
      <c r="AA324">
        <v>1</v>
      </c>
      <c r="AB324" t="s">
        <v>60</v>
      </c>
      <c r="AC324" t="s">
        <v>62</v>
      </c>
      <c r="AD324">
        <v>22.5</v>
      </c>
      <c r="AE324">
        <v>7.5</v>
      </c>
      <c r="AF324">
        <v>9</v>
      </c>
      <c r="AG324" t="s">
        <v>49</v>
      </c>
      <c r="AH324" t="s">
        <v>49</v>
      </c>
      <c r="AI324" t="s">
        <v>57</v>
      </c>
      <c r="AJ324">
        <v>2</v>
      </c>
      <c r="AK324">
        <v>2</v>
      </c>
      <c r="AL324">
        <v>0</v>
      </c>
      <c r="AM324">
        <v>4</v>
      </c>
      <c r="AN324" t="s">
        <v>64</v>
      </c>
      <c r="AO324">
        <v>-2</v>
      </c>
      <c r="AP324">
        <v>1</v>
      </c>
      <c r="AR324" s="9" t="s">
        <v>515</v>
      </c>
      <c r="AS324" t="s">
        <v>515</v>
      </c>
      <c r="AT324" t="s">
        <v>515</v>
      </c>
      <c r="AU324" t="s">
        <v>52</v>
      </c>
      <c r="AV324">
        <v>3</v>
      </c>
      <c r="AW324" t="s">
        <v>52</v>
      </c>
      <c r="AX324">
        <v>3</v>
      </c>
      <c r="AY324" t="s">
        <v>49</v>
      </c>
      <c r="AZ324">
        <v>2</v>
      </c>
      <c r="BA324">
        <v>8</v>
      </c>
      <c r="BB324" t="s">
        <v>65</v>
      </c>
      <c r="BC324">
        <v>1</v>
      </c>
      <c r="BD324">
        <v>4</v>
      </c>
      <c r="BG324">
        <v>0</v>
      </c>
      <c r="BH324">
        <v>0</v>
      </c>
      <c r="BI324">
        <v>1</v>
      </c>
      <c r="BJ324" t="s">
        <v>562</v>
      </c>
      <c r="BK324" t="s">
        <v>563</v>
      </c>
      <c r="BL324" t="s">
        <v>562</v>
      </c>
      <c r="BM324" t="s">
        <v>563</v>
      </c>
      <c r="BN324" s="5">
        <v>1</v>
      </c>
      <c r="BO324" t="s">
        <v>559</v>
      </c>
      <c r="BP324" t="s">
        <v>606</v>
      </c>
      <c r="BQ324">
        <v>22.5</v>
      </c>
      <c r="BR324">
        <v>5.5</v>
      </c>
      <c r="BS324">
        <v>100</v>
      </c>
      <c r="BT324">
        <v>0</v>
      </c>
      <c r="BU324">
        <v>0</v>
      </c>
      <c r="BV324" t="s">
        <v>568</v>
      </c>
      <c r="BW324">
        <v>1991</v>
      </c>
      <c r="BX324">
        <v>0</v>
      </c>
      <c r="BY324">
        <v>29</v>
      </c>
      <c r="BZ324" t="s">
        <v>1076</v>
      </c>
      <c r="CA324" t="s">
        <v>569</v>
      </c>
      <c r="CB324">
        <v>1</v>
      </c>
      <c r="CC324" t="s">
        <v>553</v>
      </c>
      <c r="CD324">
        <v>2</v>
      </c>
      <c r="CE324" t="s">
        <v>601</v>
      </c>
      <c r="CF324">
        <v>3</v>
      </c>
      <c r="CG324" t="s">
        <v>576</v>
      </c>
      <c r="CH324">
        <v>1</v>
      </c>
      <c r="CI324" t="s">
        <v>556</v>
      </c>
      <c r="CJ324">
        <v>2</v>
      </c>
      <c r="CK324" t="s">
        <v>667</v>
      </c>
      <c r="CL324" t="s">
        <v>558</v>
      </c>
      <c r="CM324">
        <v>1</v>
      </c>
      <c r="CN324" t="s">
        <v>521</v>
      </c>
      <c r="CO324">
        <v>7.5</v>
      </c>
      <c r="CP324">
        <v>9</v>
      </c>
      <c r="CQ324" t="s">
        <v>520</v>
      </c>
      <c r="CR324" t="s">
        <v>585</v>
      </c>
      <c r="CS324" t="s">
        <v>39</v>
      </c>
    </row>
    <row r="325" spans="1:97" x14ac:dyDescent="0.35">
      <c r="A325" t="s">
        <v>93</v>
      </c>
      <c r="B325" t="s">
        <v>276</v>
      </c>
      <c r="C325">
        <v>802</v>
      </c>
      <c r="D325" s="5">
        <v>802</v>
      </c>
      <c r="E325">
        <v>2</v>
      </c>
      <c r="F325">
        <v>100</v>
      </c>
      <c r="G325">
        <v>55</v>
      </c>
      <c r="H325" t="b">
        <v>1</v>
      </c>
      <c r="I325">
        <v>2</v>
      </c>
      <c r="J325">
        <v>2</v>
      </c>
      <c r="K325" t="s">
        <v>1138</v>
      </c>
      <c r="L325">
        <v>0</v>
      </c>
      <c r="M325">
        <v>1</v>
      </c>
      <c r="N325" t="s">
        <v>1081</v>
      </c>
      <c r="O325">
        <v>2</v>
      </c>
      <c r="P325">
        <v>2</v>
      </c>
      <c r="Q325" t="s">
        <v>1008</v>
      </c>
      <c r="R325" t="s">
        <v>39</v>
      </c>
      <c r="S325">
        <v>1</v>
      </c>
      <c r="T325" t="s">
        <v>39</v>
      </c>
      <c r="U325" t="s">
        <v>784</v>
      </c>
      <c r="V325">
        <v>1</v>
      </c>
      <c r="W325">
        <v>1</v>
      </c>
      <c r="X325" t="s">
        <v>59</v>
      </c>
      <c r="Y325">
        <v>2</v>
      </c>
      <c r="Z325" t="s">
        <v>50</v>
      </c>
      <c r="AA325">
        <v>0</v>
      </c>
      <c r="AB325" t="s">
        <v>47</v>
      </c>
      <c r="AC325" t="s">
        <v>51</v>
      </c>
      <c r="AD325">
        <v>23.5</v>
      </c>
      <c r="AE325">
        <v>6.5</v>
      </c>
      <c r="AF325">
        <v>7</v>
      </c>
      <c r="AG325" t="s">
        <v>57</v>
      </c>
      <c r="AH325" t="s">
        <v>57</v>
      </c>
      <c r="AI325" t="s">
        <v>57</v>
      </c>
      <c r="AJ325">
        <v>4</v>
      </c>
      <c r="AK325">
        <v>4</v>
      </c>
      <c r="AL325">
        <v>0</v>
      </c>
      <c r="AM325">
        <v>8</v>
      </c>
      <c r="AN325" t="s">
        <v>61</v>
      </c>
      <c r="AO325">
        <v>0</v>
      </c>
      <c r="AP325">
        <v>3</v>
      </c>
      <c r="AR325" s="9" t="s">
        <v>515</v>
      </c>
      <c r="AS325" t="s">
        <v>515</v>
      </c>
      <c r="AT325" t="s">
        <v>515</v>
      </c>
      <c r="AU325" t="s">
        <v>57</v>
      </c>
      <c r="AV325">
        <v>4</v>
      </c>
      <c r="AW325" t="s">
        <v>57</v>
      </c>
      <c r="AX325">
        <v>4</v>
      </c>
      <c r="AY325" t="s">
        <v>57</v>
      </c>
      <c r="AZ325">
        <v>4</v>
      </c>
      <c r="BA325">
        <v>12</v>
      </c>
      <c r="BB325" t="s">
        <v>61</v>
      </c>
      <c r="BC325">
        <v>0</v>
      </c>
      <c r="BD325">
        <v>3</v>
      </c>
      <c r="BG325">
        <v>0</v>
      </c>
      <c r="BH325">
        <v>0</v>
      </c>
      <c r="BI325">
        <v>2</v>
      </c>
      <c r="BJ325" t="s">
        <v>566</v>
      </c>
      <c r="BK325" t="s">
        <v>567</v>
      </c>
      <c r="BL325" t="s">
        <v>566</v>
      </c>
      <c r="BM325" t="s">
        <v>567</v>
      </c>
      <c r="BN325" s="5">
        <v>2</v>
      </c>
      <c r="BO325" t="s">
        <v>594</v>
      </c>
      <c r="BP325" t="s">
        <v>560</v>
      </c>
      <c r="BQ325">
        <v>23.5</v>
      </c>
      <c r="BR325">
        <v>3.5</v>
      </c>
      <c r="BS325">
        <v>77</v>
      </c>
      <c r="BT325">
        <v>0</v>
      </c>
      <c r="BU325">
        <v>0</v>
      </c>
      <c r="BV325" t="s">
        <v>568</v>
      </c>
      <c r="BW325">
        <v>1989</v>
      </c>
      <c r="BX325">
        <v>0</v>
      </c>
      <c r="BY325">
        <v>31</v>
      </c>
      <c r="BZ325" t="s">
        <v>1076</v>
      </c>
      <c r="CA325" t="s">
        <v>569</v>
      </c>
      <c r="CB325">
        <v>1</v>
      </c>
      <c r="CC325" t="s">
        <v>553</v>
      </c>
      <c r="CD325">
        <v>2</v>
      </c>
      <c r="CE325" t="s">
        <v>554</v>
      </c>
      <c r="CF325">
        <v>1</v>
      </c>
      <c r="CG325" t="s">
        <v>576</v>
      </c>
      <c r="CH325">
        <v>1</v>
      </c>
      <c r="CI325" t="s">
        <v>664</v>
      </c>
      <c r="CJ325">
        <v>1</v>
      </c>
      <c r="CK325" t="s">
        <v>684</v>
      </c>
      <c r="CL325" t="s">
        <v>573</v>
      </c>
      <c r="CM325">
        <v>0</v>
      </c>
      <c r="CN325" t="s">
        <v>521</v>
      </c>
      <c r="CO325">
        <v>7.5</v>
      </c>
      <c r="CP325">
        <v>8</v>
      </c>
      <c r="CQ325" t="s">
        <v>518</v>
      </c>
      <c r="CR325" t="s">
        <v>574</v>
      </c>
      <c r="CS325" t="s">
        <v>39</v>
      </c>
    </row>
    <row r="326" spans="1:97" x14ac:dyDescent="0.35">
      <c r="A326" t="s">
        <v>93</v>
      </c>
      <c r="B326" t="s">
        <v>387</v>
      </c>
      <c r="C326">
        <v>807</v>
      </c>
      <c r="D326" s="5">
        <v>806</v>
      </c>
      <c r="E326">
        <v>2</v>
      </c>
      <c r="F326">
        <v>100</v>
      </c>
      <c r="G326">
        <v>65</v>
      </c>
      <c r="H326" t="b">
        <v>1</v>
      </c>
      <c r="I326">
        <v>5</v>
      </c>
      <c r="J326">
        <v>5</v>
      </c>
      <c r="K326" t="s">
        <v>1108</v>
      </c>
      <c r="L326">
        <v>0</v>
      </c>
      <c r="M326">
        <v>1</v>
      </c>
      <c r="N326" t="s">
        <v>1081</v>
      </c>
      <c r="O326">
        <v>2</v>
      </c>
      <c r="P326">
        <v>2</v>
      </c>
      <c r="Q326" t="s">
        <v>1008</v>
      </c>
      <c r="R326" t="s">
        <v>39</v>
      </c>
      <c r="S326">
        <v>1</v>
      </c>
      <c r="T326" t="s">
        <v>39</v>
      </c>
      <c r="U326" t="s">
        <v>784</v>
      </c>
      <c r="V326">
        <v>1</v>
      </c>
      <c r="W326">
        <v>1</v>
      </c>
      <c r="X326" t="s">
        <v>54</v>
      </c>
      <c r="Y326">
        <v>1</v>
      </c>
      <c r="Z326" t="s">
        <v>50</v>
      </c>
      <c r="AA326">
        <v>0</v>
      </c>
      <c r="AB326" t="s">
        <v>60</v>
      </c>
      <c r="AC326" t="s">
        <v>51</v>
      </c>
      <c r="AD326">
        <v>22.5</v>
      </c>
      <c r="AE326">
        <v>6.5</v>
      </c>
      <c r="AF326">
        <v>8</v>
      </c>
      <c r="AG326" t="s">
        <v>52</v>
      </c>
      <c r="AH326" t="s">
        <v>49</v>
      </c>
      <c r="AI326" t="s">
        <v>52</v>
      </c>
      <c r="AJ326">
        <v>3</v>
      </c>
      <c r="AK326">
        <v>2</v>
      </c>
      <c r="AL326">
        <v>1</v>
      </c>
      <c r="AM326">
        <v>6</v>
      </c>
      <c r="AN326" t="s">
        <v>58</v>
      </c>
      <c r="AO326">
        <v>-1</v>
      </c>
      <c r="AP326">
        <v>2</v>
      </c>
      <c r="AR326" s="9">
        <v>43905.413483796299</v>
      </c>
      <c r="AS326">
        <v>100</v>
      </c>
      <c r="AT326" t="s">
        <v>514</v>
      </c>
      <c r="AU326" t="s">
        <v>57</v>
      </c>
      <c r="AV326">
        <v>4</v>
      </c>
      <c r="AW326" t="s">
        <v>52</v>
      </c>
      <c r="AX326">
        <v>3</v>
      </c>
      <c r="AY326" t="s">
        <v>44</v>
      </c>
      <c r="AZ326">
        <v>3</v>
      </c>
      <c r="BA326">
        <v>10</v>
      </c>
      <c r="BB326" t="s">
        <v>61</v>
      </c>
      <c r="BC326">
        <v>0</v>
      </c>
      <c r="BD326">
        <v>3</v>
      </c>
      <c r="BE326" t="s">
        <v>50</v>
      </c>
      <c r="BF326">
        <v>0</v>
      </c>
      <c r="BG326">
        <v>0</v>
      </c>
      <c r="BH326">
        <v>0</v>
      </c>
      <c r="BI326">
        <v>4</v>
      </c>
      <c r="BJ326" t="s">
        <v>645</v>
      </c>
      <c r="BK326" t="s">
        <v>646</v>
      </c>
      <c r="BL326" t="s">
        <v>581</v>
      </c>
      <c r="BM326" t="s">
        <v>582</v>
      </c>
      <c r="BN326" s="5">
        <v>3</v>
      </c>
      <c r="BO326" t="s">
        <v>559</v>
      </c>
      <c r="BP326" t="s">
        <v>623</v>
      </c>
      <c r="BQ326">
        <v>22.5</v>
      </c>
      <c r="BR326">
        <v>0.5</v>
      </c>
      <c r="BS326">
        <v>14</v>
      </c>
      <c r="BT326">
        <v>0</v>
      </c>
      <c r="BU326">
        <v>0</v>
      </c>
      <c r="BV326" t="s">
        <v>542</v>
      </c>
      <c r="BW326">
        <v>1992</v>
      </c>
      <c r="BX326">
        <v>1</v>
      </c>
      <c r="BY326">
        <v>28</v>
      </c>
      <c r="BZ326" t="s">
        <v>1076</v>
      </c>
      <c r="CA326" t="s">
        <v>552</v>
      </c>
      <c r="CB326">
        <v>4</v>
      </c>
      <c r="CC326" t="s">
        <v>553</v>
      </c>
      <c r="CD326">
        <v>2</v>
      </c>
      <c r="CE326" t="s">
        <v>570</v>
      </c>
      <c r="CF326">
        <v>2</v>
      </c>
      <c r="CG326" t="s">
        <v>576</v>
      </c>
      <c r="CH326">
        <v>1</v>
      </c>
      <c r="CI326" t="s">
        <v>556</v>
      </c>
      <c r="CJ326">
        <v>2</v>
      </c>
      <c r="CK326" t="s">
        <v>647</v>
      </c>
      <c r="CL326" t="s">
        <v>648</v>
      </c>
      <c r="CM326">
        <v>2</v>
      </c>
      <c r="CN326" t="s">
        <v>522</v>
      </c>
      <c r="CO326">
        <v>5.5</v>
      </c>
      <c r="CP326">
        <v>7</v>
      </c>
      <c r="CQ326" t="s">
        <v>518</v>
      </c>
      <c r="CR326" t="s">
        <v>561</v>
      </c>
      <c r="CS326" t="s">
        <v>39</v>
      </c>
    </row>
    <row r="327" spans="1:97" x14ac:dyDescent="0.35">
      <c r="A327" t="s">
        <v>87</v>
      </c>
      <c r="B327" t="s">
        <v>340</v>
      </c>
      <c r="C327">
        <v>808</v>
      </c>
      <c r="D327" s="5">
        <v>807</v>
      </c>
      <c r="E327">
        <v>2</v>
      </c>
      <c r="F327">
        <v>100</v>
      </c>
      <c r="G327">
        <v>49</v>
      </c>
      <c r="H327" t="b">
        <v>1</v>
      </c>
      <c r="I327">
        <v>4</v>
      </c>
      <c r="J327">
        <v>3</v>
      </c>
      <c r="K327" t="s">
        <v>1130</v>
      </c>
      <c r="L327">
        <v>1</v>
      </c>
      <c r="M327">
        <v>1</v>
      </c>
      <c r="N327" t="s">
        <v>1081</v>
      </c>
      <c r="O327">
        <v>1</v>
      </c>
      <c r="P327">
        <v>2</v>
      </c>
      <c r="Q327" t="s">
        <v>1007</v>
      </c>
      <c r="R327" t="s">
        <v>39</v>
      </c>
      <c r="S327">
        <v>1</v>
      </c>
      <c r="T327" t="s">
        <v>39</v>
      </c>
      <c r="U327" t="s">
        <v>784</v>
      </c>
      <c r="V327">
        <v>1</v>
      </c>
      <c r="W327">
        <v>1</v>
      </c>
      <c r="X327" t="s">
        <v>54</v>
      </c>
      <c r="Y327">
        <v>1</v>
      </c>
      <c r="Z327" t="s">
        <v>50</v>
      </c>
      <c r="AA327">
        <v>0</v>
      </c>
      <c r="AB327" t="s">
        <v>47</v>
      </c>
      <c r="AC327" t="s">
        <v>62</v>
      </c>
      <c r="AD327">
        <v>23.5</v>
      </c>
      <c r="AE327">
        <v>7.5</v>
      </c>
      <c r="AF327">
        <v>8</v>
      </c>
      <c r="AG327" t="s">
        <v>57</v>
      </c>
      <c r="AH327" t="s">
        <v>57</v>
      </c>
      <c r="AI327" t="s">
        <v>57</v>
      </c>
      <c r="AJ327">
        <v>4</v>
      </c>
      <c r="AK327">
        <v>4</v>
      </c>
      <c r="AL327">
        <v>0</v>
      </c>
      <c r="AM327">
        <v>8</v>
      </c>
      <c r="AN327" t="s">
        <v>61</v>
      </c>
      <c r="AO327">
        <v>0</v>
      </c>
      <c r="AP327">
        <v>3</v>
      </c>
      <c r="AR327" s="9">
        <v>43905.521481481483</v>
      </c>
      <c r="AS327">
        <v>100</v>
      </c>
      <c r="AT327" t="s">
        <v>514</v>
      </c>
      <c r="AU327" t="s">
        <v>49</v>
      </c>
      <c r="AV327">
        <v>2</v>
      </c>
      <c r="AW327" t="s">
        <v>52</v>
      </c>
      <c r="AX327">
        <v>3</v>
      </c>
      <c r="AY327" t="s">
        <v>52</v>
      </c>
      <c r="AZ327">
        <v>1</v>
      </c>
      <c r="BA327">
        <v>6</v>
      </c>
      <c r="BB327" t="s">
        <v>64</v>
      </c>
      <c r="BC327">
        <v>-2</v>
      </c>
      <c r="BD327">
        <v>1</v>
      </c>
      <c r="BE327" t="s">
        <v>39</v>
      </c>
      <c r="BF327">
        <v>1</v>
      </c>
      <c r="BG327">
        <v>0</v>
      </c>
      <c r="BH327">
        <v>0</v>
      </c>
      <c r="BI327">
        <v>2</v>
      </c>
      <c r="BJ327" t="s">
        <v>566</v>
      </c>
      <c r="BK327" t="s">
        <v>567</v>
      </c>
      <c r="BL327" t="s">
        <v>566</v>
      </c>
      <c r="BM327" t="s">
        <v>567</v>
      </c>
      <c r="BN327" s="5">
        <v>2</v>
      </c>
      <c r="BO327" t="s">
        <v>41</v>
      </c>
      <c r="BP327" t="s">
        <v>560</v>
      </c>
      <c r="BQ327">
        <v>24.5</v>
      </c>
      <c r="BR327">
        <v>3.5</v>
      </c>
      <c r="BS327">
        <v>70</v>
      </c>
      <c r="BT327">
        <v>0</v>
      </c>
      <c r="BU327">
        <v>0</v>
      </c>
      <c r="BV327" t="s">
        <v>542</v>
      </c>
      <c r="BW327">
        <v>1994</v>
      </c>
      <c r="BX327">
        <v>1</v>
      </c>
      <c r="BY327">
        <v>26</v>
      </c>
      <c r="BZ327" t="s">
        <v>1076</v>
      </c>
      <c r="CA327" t="s">
        <v>569</v>
      </c>
      <c r="CB327">
        <v>1</v>
      </c>
      <c r="CC327" t="s">
        <v>553</v>
      </c>
      <c r="CD327">
        <v>2</v>
      </c>
      <c r="CE327" t="s">
        <v>601</v>
      </c>
      <c r="CF327">
        <v>3</v>
      </c>
      <c r="CG327" t="s">
        <v>571</v>
      </c>
      <c r="CH327">
        <v>2</v>
      </c>
      <c r="CI327" t="s">
        <v>556</v>
      </c>
      <c r="CJ327">
        <v>2</v>
      </c>
      <c r="CK327" t="s">
        <v>691</v>
      </c>
      <c r="CL327" t="s">
        <v>578</v>
      </c>
      <c r="CM327">
        <v>1</v>
      </c>
      <c r="CN327" t="s">
        <v>521</v>
      </c>
      <c r="CO327">
        <v>7.5</v>
      </c>
      <c r="CP327">
        <v>7</v>
      </c>
      <c r="CQ327" t="s">
        <v>518</v>
      </c>
      <c r="CR327" t="s">
        <v>579</v>
      </c>
      <c r="CS327" t="s">
        <v>39</v>
      </c>
    </row>
    <row r="328" spans="1:97" x14ac:dyDescent="0.35">
      <c r="A328" t="s">
        <v>93</v>
      </c>
      <c r="B328" t="s">
        <v>240</v>
      </c>
      <c r="C328">
        <v>810</v>
      </c>
      <c r="D328" s="5">
        <v>810</v>
      </c>
      <c r="E328">
        <v>2</v>
      </c>
      <c r="F328">
        <v>100</v>
      </c>
      <c r="G328">
        <v>39</v>
      </c>
      <c r="H328" t="b">
        <v>1</v>
      </c>
      <c r="I328">
        <v>4</v>
      </c>
      <c r="J328">
        <v>4</v>
      </c>
      <c r="K328" t="s">
        <v>1100</v>
      </c>
      <c r="L328">
        <v>0</v>
      </c>
      <c r="M328">
        <v>1</v>
      </c>
      <c r="O328">
        <v>2</v>
      </c>
      <c r="P328">
        <v>2</v>
      </c>
      <c r="Q328" t="s">
        <v>1008</v>
      </c>
      <c r="R328" t="s">
        <v>39</v>
      </c>
      <c r="S328">
        <v>1</v>
      </c>
      <c r="T328" t="s">
        <v>50</v>
      </c>
      <c r="U328" t="s">
        <v>785</v>
      </c>
      <c r="V328">
        <v>0</v>
      </c>
      <c r="W328">
        <v>0</v>
      </c>
      <c r="X328" t="s">
        <v>54</v>
      </c>
      <c r="Y328">
        <v>1</v>
      </c>
      <c r="Z328" t="s">
        <v>39</v>
      </c>
      <c r="AA328">
        <v>1</v>
      </c>
      <c r="AB328" t="s">
        <v>47</v>
      </c>
      <c r="AC328" t="s">
        <v>51</v>
      </c>
      <c r="AD328">
        <v>23.5</v>
      </c>
      <c r="AE328">
        <v>6.5</v>
      </c>
      <c r="AF328">
        <v>7</v>
      </c>
      <c r="AG328" t="s">
        <v>57</v>
      </c>
      <c r="AH328" t="s">
        <v>57</v>
      </c>
      <c r="AI328" t="s">
        <v>57</v>
      </c>
      <c r="AJ328">
        <v>4</v>
      </c>
      <c r="AK328">
        <v>4</v>
      </c>
      <c r="AL328">
        <v>0</v>
      </c>
      <c r="AM328">
        <v>8</v>
      </c>
      <c r="AN328" t="s">
        <v>58</v>
      </c>
      <c r="AO328">
        <v>-1</v>
      </c>
      <c r="AP328">
        <v>2</v>
      </c>
      <c r="AR328" s="9">
        <v>43904.768101851849</v>
      </c>
      <c r="AS328">
        <v>100</v>
      </c>
      <c r="AT328" t="s">
        <v>514</v>
      </c>
      <c r="AU328" t="s">
        <v>57</v>
      </c>
      <c r="AV328">
        <v>4</v>
      </c>
      <c r="AW328" t="s">
        <v>57</v>
      </c>
      <c r="AX328">
        <v>4</v>
      </c>
      <c r="AY328" t="s">
        <v>52</v>
      </c>
      <c r="AZ328">
        <v>1</v>
      </c>
      <c r="BA328">
        <v>9</v>
      </c>
      <c r="BB328" t="s">
        <v>45</v>
      </c>
      <c r="BC328">
        <v>2</v>
      </c>
      <c r="BD328">
        <v>5</v>
      </c>
      <c r="BE328" t="s">
        <v>39</v>
      </c>
      <c r="BF328">
        <v>1</v>
      </c>
      <c r="BG328">
        <v>0</v>
      </c>
      <c r="BH328">
        <v>0</v>
      </c>
      <c r="BI328">
        <v>1</v>
      </c>
      <c r="BJ328" t="s">
        <v>562</v>
      </c>
      <c r="BK328" t="s">
        <v>563</v>
      </c>
      <c r="BL328" t="s">
        <v>562</v>
      </c>
      <c r="BM328" t="s">
        <v>563</v>
      </c>
      <c r="BN328" s="5">
        <v>1</v>
      </c>
      <c r="BO328" t="s">
        <v>559</v>
      </c>
      <c r="BP328" t="s">
        <v>620</v>
      </c>
      <c r="BQ328">
        <v>22.5</v>
      </c>
      <c r="BR328">
        <v>4.5</v>
      </c>
      <c r="BS328">
        <v>100</v>
      </c>
      <c r="BT328">
        <v>0</v>
      </c>
      <c r="BU328">
        <v>0</v>
      </c>
      <c r="BV328" t="s">
        <v>542</v>
      </c>
      <c r="BW328">
        <v>1994</v>
      </c>
      <c r="BX328">
        <v>1</v>
      </c>
      <c r="BY328">
        <v>26</v>
      </c>
      <c r="BZ328" t="s">
        <v>1076</v>
      </c>
      <c r="CA328" t="s">
        <v>552</v>
      </c>
      <c r="CB328">
        <v>4</v>
      </c>
      <c r="CC328" t="s">
        <v>553</v>
      </c>
      <c r="CD328">
        <v>2</v>
      </c>
      <c r="CE328" t="s">
        <v>601</v>
      </c>
      <c r="CF328">
        <v>3</v>
      </c>
      <c r="CG328" t="s">
        <v>576</v>
      </c>
      <c r="CH328">
        <v>1</v>
      </c>
      <c r="CI328" t="s">
        <v>556</v>
      </c>
      <c r="CJ328">
        <v>2</v>
      </c>
      <c r="CK328" t="s">
        <v>627</v>
      </c>
      <c r="CL328" t="s">
        <v>578</v>
      </c>
      <c r="CM328">
        <v>1</v>
      </c>
      <c r="CN328" t="s">
        <v>522</v>
      </c>
      <c r="CO328">
        <v>5.5</v>
      </c>
      <c r="CP328">
        <v>7</v>
      </c>
      <c r="CQ328" t="s">
        <v>520</v>
      </c>
      <c r="CR328" t="s">
        <v>585</v>
      </c>
      <c r="CS328" t="s">
        <v>39</v>
      </c>
    </row>
    <row r="329" spans="1:97" x14ac:dyDescent="0.35">
      <c r="A329" t="s">
        <v>93</v>
      </c>
      <c r="B329" t="s">
        <v>388</v>
      </c>
      <c r="C329">
        <v>814</v>
      </c>
      <c r="D329" s="5">
        <v>813</v>
      </c>
      <c r="E329">
        <v>2</v>
      </c>
      <c r="F329">
        <v>100</v>
      </c>
      <c r="G329">
        <v>86</v>
      </c>
      <c r="H329" t="b">
        <v>1</v>
      </c>
      <c r="I329">
        <v>5</v>
      </c>
      <c r="J329">
        <v>5</v>
      </c>
      <c r="K329" t="s">
        <v>1103</v>
      </c>
      <c r="L329">
        <v>0</v>
      </c>
      <c r="M329">
        <v>1</v>
      </c>
      <c r="O329">
        <v>2</v>
      </c>
      <c r="P329">
        <v>2</v>
      </c>
      <c r="Q329" t="s">
        <v>1008</v>
      </c>
      <c r="R329" t="s">
        <v>50</v>
      </c>
      <c r="S329">
        <v>0</v>
      </c>
      <c r="U329" t="s">
        <v>785</v>
      </c>
      <c r="V329">
        <v>0</v>
      </c>
      <c r="W329">
        <v>0</v>
      </c>
      <c r="Z329" t="s">
        <v>39</v>
      </c>
      <c r="AA329">
        <v>1</v>
      </c>
      <c r="AB329" t="s">
        <v>47</v>
      </c>
      <c r="AC329" t="s">
        <v>62</v>
      </c>
      <c r="AD329">
        <v>23.5</v>
      </c>
      <c r="AE329">
        <v>7.5</v>
      </c>
      <c r="AF329">
        <v>8</v>
      </c>
      <c r="AG329" t="s">
        <v>57</v>
      </c>
      <c r="AH329" t="s">
        <v>52</v>
      </c>
      <c r="AI329" t="s">
        <v>57</v>
      </c>
      <c r="AJ329">
        <v>4</v>
      </c>
      <c r="AK329">
        <v>3</v>
      </c>
      <c r="AL329">
        <v>0</v>
      </c>
      <c r="AM329">
        <v>7</v>
      </c>
      <c r="AN329" t="s">
        <v>65</v>
      </c>
      <c r="AO329">
        <v>1</v>
      </c>
      <c r="AP329">
        <v>4</v>
      </c>
      <c r="AR329" s="9">
        <v>43905.389189814814</v>
      </c>
      <c r="AS329">
        <v>100</v>
      </c>
      <c r="AT329" t="s">
        <v>514</v>
      </c>
      <c r="AU329" t="s">
        <v>52</v>
      </c>
      <c r="AV329">
        <v>3</v>
      </c>
      <c r="AW329" t="s">
        <v>49</v>
      </c>
      <c r="AX329">
        <v>2</v>
      </c>
      <c r="AY329" t="s">
        <v>43</v>
      </c>
      <c r="AZ329">
        <v>4</v>
      </c>
      <c r="BA329">
        <v>9</v>
      </c>
      <c r="BB329" t="s">
        <v>61</v>
      </c>
      <c r="BC329">
        <v>0</v>
      </c>
      <c r="BD329">
        <v>3</v>
      </c>
      <c r="BE329" t="s">
        <v>39</v>
      </c>
      <c r="BF329">
        <v>1</v>
      </c>
      <c r="BG329">
        <v>0</v>
      </c>
      <c r="BH329">
        <v>0</v>
      </c>
      <c r="BI329">
        <v>3</v>
      </c>
      <c r="BJ329" t="s">
        <v>581</v>
      </c>
      <c r="BK329" t="s">
        <v>582</v>
      </c>
      <c r="BL329" t="s">
        <v>581</v>
      </c>
      <c r="BM329" t="s">
        <v>582</v>
      </c>
      <c r="BN329" s="5">
        <v>3</v>
      </c>
      <c r="BO329" t="s">
        <v>559</v>
      </c>
      <c r="BP329" t="s">
        <v>583</v>
      </c>
      <c r="BQ329">
        <v>22.5</v>
      </c>
      <c r="BR329">
        <v>1.5</v>
      </c>
      <c r="BS329">
        <v>42</v>
      </c>
      <c r="BT329">
        <v>0</v>
      </c>
      <c r="BU329">
        <v>0</v>
      </c>
      <c r="BV329" t="s">
        <v>568</v>
      </c>
      <c r="BW329">
        <v>1977</v>
      </c>
      <c r="BX329">
        <v>0</v>
      </c>
      <c r="BY329">
        <v>43</v>
      </c>
      <c r="BZ329" t="s">
        <v>1077</v>
      </c>
      <c r="CA329" t="s">
        <v>589</v>
      </c>
      <c r="CB329">
        <v>3</v>
      </c>
      <c r="CC329" t="s">
        <v>553</v>
      </c>
      <c r="CD329">
        <v>2</v>
      </c>
      <c r="CE329" t="s">
        <v>554</v>
      </c>
      <c r="CF329">
        <v>1</v>
      </c>
      <c r="CG329" t="s">
        <v>571</v>
      </c>
      <c r="CH329">
        <v>2</v>
      </c>
      <c r="CI329" t="s">
        <v>556</v>
      </c>
      <c r="CJ329">
        <v>2</v>
      </c>
      <c r="CK329" t="s">
        <v>633</v>
      </c>
      <c r="CL329" t="s">
        <v>558</v>
      </c>
      <c r="CM329">
        <v>1</v>
      </c>
      <c r="CN329" t="s">
        <v>517</v>
      </c>
      <c r="CO329">
        <v>6.5</v>
      </c>
      <c r="CP329">
        <v>8</v>
      </c>
      <c r="CQ329" t="s">
        <v>520</v>
      </c>
      <c r="CR329" t="s">
        <v>574</v>
      </c>
      <c r="CS329" t="s">
        <v>39</v>
      </c>
    </row>
    <row r="330" spans="1:97" x14ac:dyDescent="0.35">
      <c r="A330" t="s">
        <v>93</v>
      </c>
      <c r="B330" t="s">
        <v>388</v>
      </c>
      <c r="C330">
        <v>814</v>
      </c>
      <c r="D330" s="5">
        <v>813</v>
      </c>
      <c r="E330">
        <v>2</v>
      </c>
      <c r="F330">
        <v>100</v>
      </c>
      <c r="G330">
        <v>65</v>
      </c>
      <c r="H330" t="b">
        <v>1</v>
      </c>
      <c r="I330">
        <v>5</v>
      </c>
      <c r="J330">
        <v>5</v>
      </c>
      <c r="K330" t="s">
        <v>1110</v>
      </c>
      <c r="L330">
        <v>0</v>
      </c>
      <c r="M330">
        <v>1</v>
      </c>
      <c r="N330" t="s">
        <v>1081</v>
      </c>
      <c r="O330">
        <v>2</v>
      </c>
      <c r="P330">
        <v>2</v>
      </c>
      <c r="Q330" t="s">
        <v>1008</v>
      </c>
      <c r="R330" t="s">
        <v>39</v>
      </c>
      <c r="S330">
        <v>1</v>
      </c>
      <c r="T330" t="s">
        <v>39</v>
      </c>
      <c r="U330" t="s">
        <v>784</v>
      </c>
      <c r="V330">
        <v>1</v>
      </c>
      <c r="W330">
        <v>1</v>
      </c>
      <c r="X330" t="s">
        <v>54</v>
      </c>
      <c r="Y330">
        <v>1</v>
      </c>
      <c r="Z330" t="s">
        <v>50</v>
      </c>
      <c r="AA330">
        <v>0</v>
      </c>
      <c r="AB330" t="s">
        <v>55</v>
      </c>
      <c r="AC330" t="s">
        <v>62</v>
      </c>
      <c r="AD330">
        <v>21.5</v>
      </c>
      <c r="AE330">
        <v>7.5</v>
      </c>
      <c r="AF330">
        <v>10</v>
      </c>
      <c r="AG330" t="s">
        <v>57</v>
      </c>
      <c r="AH330" t="s">
        <v>57</v>
      </c>
      <c r="AI330" t="s">
        <v>44</v>
      </c>
      <c r="AJ330">
        <v>4</v>
      </c>
      <c r="AK330">
        <v>4</v>
      </c>
      <c r="AL330">
        <v>3</v>
      </c>
      <c r="AM330">
        <v>11</v>
      </c>
      <c r="AN330" t="s">
        <v>45</v>
      </c>
      <c r="AO330">
        <v>2</v>
      </c>
      <c r="AP330">
        <v>5</v>
      </c>
      <c r="AR330" s="9">
        <v>43904.719074074077</v>
      </c>
      <c r="AS330">
        <v>100</v>
      </c>
      <c r="AT330" t="s">
        <v>514</v>
      </c>
      <c r="AU330" t="s">
        <v>57</v>
      </c>
      <c r="AV330">
        <v>4</v>
      </c>
      <c r="AW330" t="s">
        <v>57</v>
      </c>
      <c r="AX330">
        <v>4</v>
      </c>
      <c r="AY330" t="s">
        <v>52</v>
      </c>
      <c r="AZ330">
        <v>1</v>
      </c>
      <c r="BA330">
        <v>9</v>
      </c>
      <c r="BB330" t="s">
        <v>65</v>
      </c>
      <c r="BC330">
        <v>1</v>
      </c>
      <c r="BD330">
        <v>4</v>
      </c>
      <c r="BE330" t="s">
        <v>39</v>
      </c>
      <c r="BF330">
        <v>1</v>
      </c>
      <c r="BG330">
        <v>0</v>
      </c>
      <c r="BH330">
        <v>0</v>
      </c>
      <c r="BI330">
        <v>3</v>
      </c>
      <c r="BJ330" t="s">
        <v>581</v>
      </c>
      <c r="BK330" t="s">
        <v>582</v>
      </c>
      <c r="BL330" t="s">
        <v>581</v>
      </c>
      <c r="BM330" t="s">
        <v>582</v>
      </c>
      <c r="BN330" s="5">
        <v>3</v>
      </c>
      <c r="BO330" t="s">
        <v>559</v>
      </c>
      <c r="BP330" t="s">
        <v>583</v>
      </c>
      <c r="BQ330">
        <v>22.5</v>
      </c>
      <c r="BR330">
        <v>1.5</v>
      </c>
      <c r="BS330">
        <v>42</v>
      </c>
      <c r="BT330">
        <v>0</v>
      </c>
      <c r="BU330">
        <v>0</v>
      </c>
      <c r="BV330" t="s">
        <v>542</v>
      </c>
      <c r="BW330">
        <v>1997</v>
      </c>
      <c r="BX330">
        <v>1</v>
      </c>
      <c r="BY330">
        <v>23</v>
      </c>
      <c r="BZ330" t="s">
        <v>1075</v>
      </c>
      <c r="CA330" t="s">
        <v>569</v>
      </c>
      <c r="CB330">
        <v>1</v>
      </c>
      <c r="CC330" t="s">
        <v>553</v>
      </c>
      <c r="CD330">
        <v>2</v>
      </c>
      <c r="CE330" t="s">
        <v>554</v>
      </c>
      <c r="CF330">
        <v>1</v>
      </c>
      <c r="CG330" t="s">
        <v>576</v>
      </c>
      <c r="CH330">
        <v>1</v>
      </c>
      <c r="CI330" t="s">
        <v>556</v>
      </c>
      <c r="CJ330">
        <v>2</v>
      </c>
      <c r="CK330" t="s">
        <v>652</v>
      </c>
      <c r="CL330" t="s">
        <v>578</v>
      </c>
      <c r="CM330">
        <v>1</v>
      </c>
      <c r="CN330" t="s">
        <v>517</v>
      </c>
      <c r="CO330">
        <v>6.5</v>
      </c>
      <c r="CP330">
        <v>8</v>
      </c>
      <c r="CQ330" t="s">
        <v>520</v>
      </c>
      <c r="CR330" t="s">
        <v>641</v>
      </c>
      <c r="CS330" t="s">
        <v>39</v>
      </c>
    </row>
    <row r="331" spans="1:97" x14ac:dyDescent="0.35">
      <c r="A331" t="s">
        <v>87</v>
      </c>
      <c r="B331" t="s">
        <v>201</v>
      </c>
      <c r="C331">
        <v>827</v>
      </c>
      <c r="D331" s="5">
        <v>826</v>
      </c>
      <c r="E331">
        <v>2</v>
      </c>
      <c r="F331">
        <v>100</v>
      </c>
      <c r="G331">
        <v>73</v>
      </c>
      <c r="H331" t="b">
        <v>1</v>
      </c>
      <c r="I331">
        <v>5</v>
      </c>
      <c r="J331">
        <v>4</v>
      </c>
      <c r="K331" t="s">
        <v>1124</v>
      </c>
      <c r="L331">
        <v>1</v>
      </c>
      <c r="M331">
        <v>1</v>
      </c>
      <c r="O331">
        <v>1</v>
      </c>
      <c r="P331">
        <v>2</v>
      </c>
      <c r="Q331" t="s">
        <v>1007</v>
      </c>
      <c r="R331" t="s">
        <v>50</v>
      </c>
      <c r="S331">
        <v>0</v>
      </c>
      <c r="U331" t="s">
        <v>785</v>
      </c>
      <c r="V331">
        <v>0</v>
      </c>
      <c r="W331">
        <v>0</v>
      </c>
      <c r="Z331" t="s">
        <v>39</v>
      </c>
      <c r="AA331">
        <v>1</v>
      </c>
      <c r="AB331" t="s">
        <v>41</v>
      </c>
      <c r="AC331" t="s">
        <v>63</v>
      </c>
      <c r="AD331">
        <v>24.5</v>
      </c>
      <c r="AE331">
        <v>5.5</v>
      </c>
      <c r="AF331">
        <v>5</v>
      </c>
      <c r="AG331" t="s">
        <v>44</v>
      </c>
      <c r="AH331" t="s">
        <v>52</v>
      </c>
      <c r="AI331" t="s">
        <v>57</v>
      </c>
      <c r="AJ331">
        <v>1</v>
      </c>
      <c r="AK331">
        <v>3</v>
      </c>
      <c r="AL331">
        <v>0</v>
      </c>
      <c r="AM331">
        <v>4</v>
      </c>
      <c r="AN331" t="s">
        <v>64</v>
      </c>
      <c r="AO331">
        <v>-2</v>
      </c>
      <c r="AP331">
        <v>1</v>
      </c>
      <c r="AR331" s="9">
        <v>43904.724803240744</v>
      </c>
      <c r="AS331">
        <v>100</v>
      </c>
      <c r="AT331" t="s">
        <v>514</v>
      </c>
      <c r="AU331" t="s">
        <v>52</v>
      </c>
      <c r="AV331">
        <v>3</v>
      </c>
      <c r="AW331" t="s">
        <v>57</v>
      </c>
      <c r="AX331">
        <v>4</v>
      </c>
      <c r="AY331" t="s">
        <v>43</v>
      </c>
      <c r="AZ331">
        <v>4</v>
      </c>
      <c r="BA331">
        <v>11</v>
      </c>
      <c r="BB331" t="s">
        <v>45</v>
      </c>
      <c r="BC331">
        <v>2</v>
      </c>
      <c r="BD331">
        <v>5</v>
      </c>
      <c r="BE331" t="s">
        <v>39</v>
      </c>
      <c r="BF331">
        <v>1</v>
      </c>
      <c r="BG331">
        <v>0</v>
      </c>
      <c r="BH331">
        <v>0</v>
      </c>
      <c r="BI331">
        <v>3</v>
      </c>
      <c r="BJ331" t="s">
        <v>581</v>
      </c>
      <c r="BK331" t="s">
        <v>582</v>
      </c>
      <c r="BL331" t="s">
        <v>581</v>
      </c>
      <c r="BM331" t="s">
        <v>582</v>
      </c>
      <c r="BN331" s="5">
        <v>3</v>
      </c>
      <c r="BO331" t="s">
        <v>594</v>
      </c>
      <c r="BP331" t="s">
        <v>583</v>
      </c>
      <c r="BQ331">
        <v>23.5</v>
      </c>
      <c r="BR331">
        <v>1.5</v>
      </c>
      <c r="BS331">
        <v>33</v>
      </c>
      <c r="BT331">
        <v>0</v>
      </c>
      <c r="BU331">
        <v>0</v>
      </c>
      <c r="BV331" t="s">
        <v>542</v>
      </c>
      <c r="BW331">
        <v>1980</v>
      </c>
      <c r="BX331">
        <v>1</v>
      </c>
      <c r="BY331">
        <v>40</v>
      </c>
      <c r="BZ331" t="s">
        <v>1077</v>
      </c>
      <c r="CA331" t="s">
        <v>552</v>
      </c>
      <c r="CB331">
        <v>4</v>
      </c>
      <c r="CC331" t="s">
        <v>590</v>
      </c>
      <c r="CD331">
        <v>1</v>
      </c>
      <c r="CE331" t="s">
        <v>554</v>
      </c>
      <c r="CF331">
        <v>1</v>
      </c>
      <c r="CG331" t="s">
        <v>571</v>
      </c>
      <c r="CH331">
        <v>2</v>
      </c>
      <c r="CI331" t="s">
        <v>556</v>
      </c>
      <c r="CJ331">
        <v>2</v>
      </c>
      <c r="CK331" t="s">
        <v>681</v>
      </c>
      <c r="CL331" t="s">
        <v>558</v>
      </c>
      <c r="CM331">
        <v>1</v>
      </c>
      <c r="CN331" t="s">
        <v>517</v>
      </c>
      <c r="CO331">
        <v>6.5</v>
      </c>
      <c r="CP331">
        <v>7</v>
      </c>
      <c r="CQ331" t="s">
        <v>518</v>
      </c>
      <c r="CR331" t="s">
        <v>579</v>
      </c>
      <c r="CS331" t="s">
        <v>39</v>
      </c>
    </row>
    <row r="332" spans="1:97" x14ac:dyDescent="0.35">
      <c r="A332" t="s">
        <v>87</v>
      </c>
      <c r="B332" t="s">
        <v>202</v>
      </c>
      <c r="C332">
        <v>829</v>
      </c>
      <c r="D332" s="5">
        <v>828</v>
      </c>
      <c r="E332">
        <v>2</v>
      </c>
      <c r="F332">
        <v>100</v>
      </c>
      <c r="G332">
        <v>65</v>
      </c>
      <c r="H332" t="b">
        <v>1</v>
      </c>
      <c r="I332">
        <v>5</v>
      </c>
      <c r="J332">
        <v>5</v>
      </c>
      <c r="K332" t="s">
        <v>1118</v>
      </c>
      <c r="L332">
        <v>1</v>
      </c>
      <c r="M332">
        <v>1</v>
      </c>
      <c r="O332">
        <v>1</v>
      </c>
      <c r="P332">
        <v>2</v>
      </c>
      <c r="Q332" t="s">
        <v>1007</v>
      </c>
      <c r="R332" t="s">
        <v>39</v>
      </c>
      <c r="S332">
        <v>1</v>
      </c>
      <c r="T332" t="s">
        <v>39</v>
      </c>
      <c r="U332" t="s">
        <v>784</v>
      </c>
      <c r="V332">
        <v>0</v>
      </c>
      <c r="W332">
        <v>1</v>
      </c>
      <c r="X332" t="s">
        <v>46</v>
      </c>
      <c r="Y332">
        <v>3</v>
      </c>
      <c r="Z332" t="s">
        <v>39</v>
      </c>
      <c r="AA332">
        <v>1</v>
      </c>
      <c r="AB332" t="s">
        <v>47</v>
      </c>
      <c r="AC332" t="s">
        <v>62</v>
      </c>
      <c r="AD332">
        <v>23.5</v>
      </c>
      <c r="AE332">
        <v>7.5</v>
      </c>
      <c r="AF332">
        <v>8</v>
      </c>
      <c r="AG332" t="s">
        <v>57</v>
      </c>
      <c r="AH332" t="s">
        <v>57</v>
      </c>
      <c r="AI332" t="s">
        <v>57</v>
      </c>
      <c r="AJ332">
        <v>4</v>
      </c>
      <c r="AK332">
        <v>4</v>
      </c>
      <c r="AL332">
        <v>0</v>
      </c>
      <c r="AM332">
        <v>8</v>
      </c>
      <c r="AN332" t="s">
        <v>61</v>
      </c>
      <c r="AO332">
        <v>0</v>
      </c>
      <c r="AP332">
        <v>3</v>
      </c>
      <c r="AR332" s="9">
        <v>43904.797569444447</v>
      </c>
      <c r="AS332">
        <v>100</v>
      </c>
      <c r="AT332" t="s">
        <v>514</v>
      </c>
      <c r="AU332" t="s">
        <v>49</v>
      </c>
      <c r="AV332">
        <v>2</v>
      </c>
      <c r="AW332" t="s">
        <v>57</v>
      </c>
      <c r="AX332">
        <v>4</v>
      </c>
      <c r="AY332" t="s">
        <v>43</v>
      </c>
      <c r="AZ332">
        <v>4</v>
      </c>
      <c r="BA332">
        <v>10</v>
      </c>
      <c r="BB332" t="s">
        <v>45</v>
      </c>
      <c r="BC332">
        <v>2</v>
      </c>
      <c r="BD332">
        <v>5</v>
      </c>
      <c r="BE332" t="s">
        <v>39</v>
      </c>
      <c r="BF332">
        <v>1</v>
      </c>
      <c r="BG332">
        <v>0</v>
      </c>
      <c r="BH332">
        <v>0</v>
      </c>
      <c r="BI332">
        <v>1</v>
      </c>
      <c r="BJ332" t="s">
        <v>562</v>
      </c>
      <c r="BK332" t="s">
        <v>563</v>
      </c>
      <c r="BL332" t="s">
        <v>562</v>
      </c>
      <c r="BM332" t="s">
        <v>563</v>
      </c>
      <c r="BN332" s="5">
        <v>1</v>
      </c>
      <c r="BO332" s="14" t="s">
        <v>559</v>
      </c>
      <c r="BP332" s="14" t="s">
        <v>560</v>
      </c>
      <c r="BQ332">
        <v>22.5</v>
      </c>
      <c r="BR332">
        <v>3.5</v>
      </c>
      <c r="BS332">
        <v>100</v>
      </c>
      <c r="BT332">
        <v>0</v>
      </c>
      <c r="BU332">
        <v>0</v>
      </c>
      <c r="BV332" t="s">
        <v>542</v>
      </c>
      <c r="BW332">
        <v>1980</v>
      </c>
      <c r="BX332">
        <v>1</v>
      </c>
      <c r="BY332">
        <v>40</v>
      </c>
      <c r="BZ332" t="s">
        <v>1077</v>
      </c>
      <c r="CA332" s="15" t="s">
        <v>552</v>
      </c>
      <c r="CB332">
        <v>4</v>
      </c>
      <c r="CC332" s="15" t="s">
        <v>553</v>
      </c>
      <c r="CD332">
        <v>2</v>
      </c>
      <c r="CE332" s="15" t="s">
        <v>554</v>
      </c>
      <c r="CF332">
        <v>1</v>
      </c>
      <c r="CG332" s="15" t="s">
        <v>555</v>
      </c>
      <c r="CH332">
        <v>3</v>
      </c>
      <c r="CI332" s="15" t="s">
        <v>556</v>
      </c>
      <c r="CJ332">
        <v>2</v>
      </c>
      <c r="CK332" s="15" t="s">
        <v>557</v>
      </c>
      <c r="CL332" s="15" t="s">
        <v>558</v>
      </c>
      <c r="CM332">
        <v>1</v>
      </c>
      <c r="CN332" s="14" t="s">
        <v>521</v>
      </c>
      <c r="CO332">
        <v>7.5</v>
      </c>
      <c r="CP332">
        <v>9</v>
      </c>
      <c r="CQ332" t="s">
        <v>520</v>
      </c>
      <c r="CR332" s="15" t="s">
        <v>561</v>
      </c>
      <c r="CS332" s="15" t="s">
        <v>39</v>
      </c>
    </row>
    <row r="333" spans="1:97" x14ac:dyDescent="0.35">
      <c r="A333" t="s">
        <v>93</v>
      </c>
      <c r="B333" t="s">
        <v>204</v>
      </c>
      <c r="C333">
        <v>838</v>
      </c>
      <c r="D333" s="5">
        <v>837</v>
      </c>
      <c r="E333">
        <v>2</v>
      </c>
      <c r="F333">
        <v>100</v>
      </c>
      <c r="G333">
        <v>62</v>
      </c>
      <c r="H333" t="b">
        <v>1</v>
      </c>
      <c r="I333">
        <v>5</v>
      </c>
      <c r="J333">
        <v>4</v>
      </c>
      <c r="K333" t="s">
        <v>1116</v>
      </c>
      <c r="L333">
        <v>0</v>
      </c>
      <c r="M333">
        <v>1</v>
      </c>
      <c r="N333" t="s">
        <v>1081</v>
      </c>
      <c r="O333">
        <v>2</v>
      </c>
      <c r="P333">
        <v>2</v>
      </c>
      <c r="Q333" t="s">
        <v>1008</v>
      </c>
      <c r="R333" t="s">
        <v>39</v>
      </c>
      <c r="S333">
        <v>1</v>
      </c>
      <c r="T333" t="s">
        <v>39</v>
      </c>
      <c r="U333" t="s">
        <v>784</v>
      </c>
      <c r="V333">
        <v>1</v>
      </c>
      <c r="W333">
        <v>1</v>
      </c>
      <c r="X333" t="s">
        <v>46</v>
      </c>
      <c r="Y333">
        <v>3</v>
      </c>
      <c r="Z333" t="s">
        <v>50</v>
      </c>
      <c r="AA333">
        <v>0</v>
      </c>
      <c r="AB333" t="s">
        <v>60</v>
      </c>
      <c r="AC333" t="s">
        <v>62</v>
      </c>
      <c r="AD333">
        <v>22.5</v>
      </c>
      <c r="AE333">
        <v>7.5</v>
      </c>
      <c r="AF333">
        <v>9</v>
      </c>
      <c r="AG333" t="s">
        <v>57</v>
      </c>
      <c r="AH333" t="s">
        <v>57</v>
      </c>
      <c r="AI333" t="s">
        <v>57</v>
      </c>
      <c r="AJ333">
        <v>4</v>
      </c>
      <c r="AK333">
        <v>4</v>
      </c>
      <c r="AL333">
        <v>0</v>
      </c>
      <c r="AM333">
        <v>8</v>
      </c>
      <c r="AN333" t="s">
        <v>65</v>
      </c>
      <c r="AO333">
        <v>1</v>
      </c>
      <c r="AP333">
        <v>4</v>
      </c>
      <c r="AR333" s="9">
        <v>43904.737326388888</v>
      </c>
      <c r="AS333">
        <v>100</v>
      </c>
      <c r="AT333" t="s">
        <v>514</v>
      </c>
      <c r="AU333" t="s">
        <v>52</v>
      </c>
      <c r="AV333">
        <v>3</v>
      </c>
      <c r="AW333" t="s">
        <v>57</v>
      </c>
      <c r="AX333">
        <v>4</v>
      </c>
      <c r="AY333" t="s">
        <v>52</v>
      </c>
      <c r="AZ333">
        <v>1</v>
      </c>
      <c r="BA333">
        <v>8</v>
      </c>
      <c r="BB333" t="s">
        <v>58</v>
      </c>
      <c r="BC333">
        <v>-1</v>
      </c>
      <c r="BD333">
        <v>2</v>
      </c>
      <c r="BE333" t="s">
        <v>39</v>
      </c>
      <c r="BF333">
        <v>1</v>
      </c>
      <c r="BG333">
        <v>0</v>
      </c>
      <c r="BH333">
        <v>0</v>
      </c>
      <c r="BI333">
        <v>2</v>
      </c>
      <c r="BJ333" t="s">
        <v>566</v>
      </c>
      <c r="BK333" t="s">
        <v>567</v>
      </c>
      <c r="BL333" t="s">
        <v>566</v>
      </c>
      <c r="BM333" t="s">
        <v>567</v>
      </c>
      <c r="BN333" s="5">
        <v>2</v>
      </c>
      <c r="BO333" t="s">
        <v>611</v>
      </c>
      <c r="BP333" t="s">
        <v>583</v>
      </c>
      <c r="BQ333">
        <v>21.5</v>
      </c>
      <c r="BR333">
        <v>1.5</v>
      </c>
      <c r="BS333">
        <v>60</v>
      </c>
      <c r="BT333">
        <v>0</v>
      </c>
      <c r="BU333">
        <v>0</v>
      </c>
      <c r="BV333" t="s">
        <v>542</v>
      </c>
      <c r="BW333">
        <v>1994</v>
      </c>
      <c r="BX333">
        <v>1</v>
      </c>
      <c r="BY333">
        <v>26</v>
      </c>
      <c r="BZ333" t="s">
        <v>1076</v>
      </c>
      <c r="CA333" t="s">
        <v>569</v>
      </c>
      <c r="CB333">
        <v>1</v>
      </c>
      <c r="CC333" t="s">
        <v>553</v>
      </c>
      <c r="CD333">
        <v>2</v>
      </c>
      <c r="CE333" t="s">
        <v>601</v>
      </c>
      <c r="CF333">
        <v>3</v>
      </c>
      <c r="CG333" t="s">
        <v>576</v>
      </c>
      <c r="CH333">
        <v>1</v>
      </c>
      <c r="CI333" t="s">
        <v>556</v>
      </c>
      <c r="CJ333">
        <v>2</v>
      </c>
      <c r="CK333" t="s">
        <v>667</v>
      </c>
      <c r="CL333" t="s">
        <v>578</v>
      </c>
      <c r="CM333">
        <v>1</v>
      </c>
      <c r="CN333" t="s">
        <v>522</v>
      </c>
      <c r="CO333">
        <v>5.5</v>
      </c>
      <c r="CP333">
        <v>8</v>
      </c>
      <c r="CQ333" t="s">
        <v>520</v>
      </c>
      <c r="CR333" t="s">
        <v>574</v>
      </c>
      <c r="CS333" t="s">
        <v>39</v>
      </c>
    </row>
    <row r="334" spans="1:97" x14ac:dyDescent="0.35">
      <c r="A334" t="s">
        <v>87</v>
      </c>
      <c r="B334" t="s">
        <v>206</v>
      </c>
      <c r="C334">
        <v>851</v>
      </c>
      <c r="D334" s="5">
        <v>849</v>
      </c>
      <c r="E334">
        <v>2</v>
      </c>
      <c r="F334">
        <v>100</v>
      </c>
      <c r="G334">
        <v>81</v>
      </c>
      <c r="H334" t="b">
        <v>1</v>
      </c>
      <c r="I334">
        <v>5</v>
      </c>
      <c r="J334">
        <v>5</v>
      </c>
      <c r="K334" t="s">
        <v>1106</v>
      </c>
      <c r="L334">
        <v>1</v>
      </c>
      <c r="M334">
        <v>1</v>
      </c>
      <c r="O334">
        <v>1</v>
      </c>
      <c r="P334">
        <v>2</v>
      </c>
      <c r="Q334" t="s">
        <v>1007</v>
      </c>
      <c r="R334" t="s">
        <v>39</v>
      </c>
      <c r="S334">
        <v>1</v>
      </c>
      <c r="T334" t="s">
        <v>50</v>
      </c>
      <c r="U334" t="s">
        <v>785</v>
      </c>
      <c r="V334">
        <v>0</v>
      </c>
      <c r="W334">
        <v>0</v>
      </c>
      <c r="X334" t="s">
        <v>46</v>
      </c>
      <c r="Y334">
        <v>3</v>
      </c>
      <c r="Z334" t="s">
        <v>39</v>
      </c>
      <c r="AA334">
        <v>1</v>
      </c>
      <c r="AB334" t="s">
        <v>41</v>
      </c>
      <c r="AC334" t="s">
        <v>62</v>
      </c>
      <c r="AD334">
        <v>24.5</v>
      </c>
      <c r="AE334">
        <v>7.5</v>
      </c>
      <c r="AF334">
        <v>7</v>
      </c>
      <c r="AG334" t="s">
        <v>57</v>
      </c>
      <c r="AH334" t="s">
        <v>57</v>
      </c>
      <c r="AI334" t="s">
        <v>57</v>
      </c>
      <c r="AJ334">
        <v>4</v>
      </c>
      <c r="AK334">
        <v>4</v>
      </c>
      <c r="AL334">
        <v>0</v>
      </c>
      <c r="AM334">
        <v>8</v>
      </c>
      <c r="AN334" t="s">
        <v>61</v>
      </c>
      <c r="AO334">
        <v>0</v>
      </c>
      <c r="AP334">
        <v>3</v>
      </c>
      <c r="AR334" s="9">
        <v>43904.721585648149</v>
      </c>
      <c r="AS334">
        <v>100</v>
      </c>
      <c r="AT334" t="s">
        <v>514</v>
      </c>
      <c r="AU334" t="s">
        <v>43</v>
      </c>
      <c r="AV334">
        <v>0</v>
      </c>
      <c r="AW334" t="s">
        <v>57</v>
      </c>
      <c r="AX334">
        <v>4</v>
      </c>
      <c r="AY334" t="s">
        <v>43</v>
      </c>
      <c r="AZ334">
        <v>4</v>
      </c>
      <c r="BA334">
        <v>8</v>
      </c>
      <c r="BB334" t="s">
        <v>53</v>
      </c>
      <c r="BC334">
        <v>-3</v>
      </c>
      <c r="BD334">
        <v>0</v>
      </c>
      <c r="BE334" t="s">
        <v>39</v>
      </c>
      <c r="BF334">
        <v>1</v>
      </c>
      <c r="BG334">
        <v>1</v>
      </c>
      <c r="BH334">
        <v>0</v>
      </c>
      <c r="BI334">
        <v>3</v>
      </c>
      <c r="BJ334" t="s">
        <v>630</v>
      </c>
      <c r="BK334" t="s">
        <v>582</v>
      </c>
      <c r="BL334" t="s">
        <v>630</v>
      </c>
      <c r="BM334" t="s">
        <v>582</v>
      </c>
      <c r="BN334" s="5">
        <v>3</v>
      </c>
      <c r="BO334" t="s">
        <v>41</v>
      </c>
      <c r="BP334" t="s">
        <v>583</v>
      </c>
      <c r="BQ334">
        <v>24.5</v>
      </c>
      <c r="BR334">
        <v>1.5</v>
      </c>
      <c r="BS334">
        <v>30</v>
      </c>
      <c r="BT334">
        <v>1</v>
      </c>
      <c r="BU334">
        <v>0</v>
      </c>
      <c r="BV334" t="s">
        <v>542</v>
      </c>
      <c r="BW334">
        <v>1979</v>
      </c>
      <c r="BX334">
        <v>1</v>
      </c>
      <c r="BY334">
        <v>41</v>
      </c>
      <c r="BZ334" t="s">
        <v>1077</v>
      </c>
      <c r="CA334" t="s">
        <v>552</v>
      </c>
      <c r="CB334">
        <v>4</v>
      </c>
      <c r="CC334" t="s">
        <v>553</v>
      </c>
      <c r="CD334">
        <v>2</v>
      </c>
      <c r="CE334" t="s">
        <v>554</v>
      </c>
      <c r="CF334">
        <v>1</v>
      </c>
      <c r="CG334" t="s">
        <v>555</v>
      </c>
      <c r="CH334">
        <v>3</v>
      </c>
      <c r="CI334" t="s">
        <v>556</v>
      </c>
      <c r="CJ334">
        <v>2</v>
      </c>
      <c r="CK334" t="s">
        <v>639</v>
      </c>
      <c r="CL334" t="s">
        <v>640</v>
      </c>
      <c r="CM334">
        <v>4</v>
      </c>
      <c r="CN334" t="s">
        <v>521</v>
      </c>
      <c r="CO334">
        <v>7.5</v>
      </c>
      <c r="CP334">
        <v>7</v>
      </c>
      <c r="CQ334" t="s">
        <v>523</v>
      </c>
      <c r="CR334" t="s">
        <v>641</v>
      </c>
      <c r="CS334" t="s">
        <v>39</v>
      </c>
    </row>
    <row r="335" spans="1:97" x14ac:dyDescent="0.35">
      <c r="A335" t="s">
        <v>87</v>
      </c>
      <c r="B335" t="s">
        <v>389</v>
      </c>
      <c r="C335">
        <v>926</v>
      </c>
      <c r="D335" s="5">
        <v>924</v>
      </c>
      <c r="E335">
        <v>2</v>
      </c>
      <c r="F335">
        <v>100</v>
      </c>
      <c r="G335">
        <v>108</v>
      </c>
      <c r="H335" t="b">
        <v>1</v>
      </c>
      <c r="I335">
        <v>5</v>
      </c>
      <c r="J335">
        <v>5</v>
      </c>
      <c r="K335" t="s">
        <v>1092</v>
      </c>
      <c r="L335">
        <v>1</v>
      </c>
      <c r="M335">
        <v>1</v>
      </c>
      <c r="N335" t="s">
        <v>1081</v>
      </c>
      <c r="O335">
        <v>1</v>
      </c>
      <c r="P335">
        <v>2</v>
      </c>
      <c r="Q335" t="s">
        <v>1007</v>
      </c>
      <c r="R335" t="s">
        <v>39</v>
      </c>
      <c r="S335">
        <v>1</v>
      </c>
      <c r="T335" t="s">
        <v>39</v>
      </c>
      <c r="U335" t="s">
        <v>784</v>
      </c>
      <c r="V335">
        <v>1</v>
      </c>
      <c r="W335">
        <v>1</v>
      </c>
      <c r="X335" t="s">
        <v>46</v>
      </c>
      <c r="Y335">
        <v>3</v>
      </c>
      <c r="Z335" t="s">
        <v>50</v>
      </c>
      <c r="AA335">
        <v>0</v>
      </c>
      <c r="AB335" t="s">
        <v>41</v>
      </c>
      <c r="AC335" t="s">
        <v>48</v>
      </c>
      <c r="AD335">
        <v>24.5</v>
      </c>
      <c r="AE335">
        <v>8.5</v>
      </c>
      <c r="AF335">
        <v>8</v>
      </c>
      <c r="AG335" t="s">
        <v>57</v>
      </c>
      <c r="AH335" t="s">
        <v>57</v>
      </c>
      <c r="AI335" t="s">
        <v>57</v>
      </c>
      <c r="AJ335">
        <v>4</v>
      </c>
      <c r="AK335">
        <v>4</v>
      </c>
      <c r="AL335">
        <v>0</v>
      </c>
      <c r="AM335">
        <v>8</v>
      </c>
      <c r="AN335" t="s">
        <v>61</v>
      </c>
      <c r="AO335">
        <v>0</v>
      </c>
      <c r="AP335">
        <v>3</v>
      </c>
      <c r="AR335" s="9">
        <v>43904.794409722221</v>
      </c>
      <c r="AS335">
        <v>100</v>
      </c>
      <c r="AT335" t="s">
        <v>514</v>
      </c>
      <c r="AU335" t="s">
        <v>52</v>
      </c>
      <c r="AV335">
        <v>3</v>
      </c>
      <c r="AW335" t="s">
        <v>57</v>
      </c>
      <c r="AX335">
        <v>4</v>
      </c>
      <c r="AY335" t="s">
        <v>57</v>
      </c>
      <c r="AZ335">
        <v>0</v>
      </c>
      <c r="BA335">
        <v>7</v>
      </c>
      <c r="BB335" t="s">
        <v>65</v>
      </c>
      <c r="BC335">
        <v>1</v>
      </c>
      <c r="BD335">
        <v>4</v>
      </c>
      <c r="BE335" t="s">
        <v>39</v>
      </c>
      <c r="BF335">
        <v>1</v>
      </c>
      <c r="BG335">
        <v>0</v>
      </c>
      <c r="BH335">
        <v>0</v>
      </c>
      <c r="BI335">
        <v>3</v>
      </c>
      <c r="BJ335" t="s">
        <v>581</v>
      </c>
      <c r="BK335" t="s">
        <v>582</v>
      </c>
      <c r="BL335" t="s">
        <v>581</v>
      </c>
      <c r="BM335" t="s">
        <v>582</v>
      </c>
      <c r="BN335" s="5">
        <v>3</v>
      </c>
      <c r="BO335" t="s">
        <v>594</v>
      </c>
      <c r="BP335" t="s">
        <v>583</v>
      </c>
      <c r="BQ335">
        <v>23.5</v>
      </c>
      <c r="BR335">
        <v>1.5</v>
      </c>
      <c r="BS335">
        <v>33</v>
      </c>
      <c r="BT335">
        <v>0</v>
      </c>
      <c r="BU335">
        <v>0</v>
      </c>
      <c r="BV335" t="s">
        <v>568</v>
      </c>
      <c r="BW335">
        <v>1995</v>
      </c>
      <c r="BX335">
        <v>0</v>
      </c>
      <c r="BY335">
        <v>25</v>
      </c>
      <c r="BZ335" t="s">
        <v>1075</v>
      </c>
      <c r="CA335" t="s">
        <v>569</v>
      </c>
      <c r="CB335">
        <v>1</v>
      </c>
      <c r="CC335" t="s">
        <v>553</v>
      </c>
      <c r="CD335">
        <v>2</v>
      </c>
      <c r="CE335" t="s">
        <v>554</v>
      </c>
      <c r="CF335">
        <v>1</v>
      </c>
      <c r="CG335" t="s">
        <v>571</v>
      </c>
      <c r="CH335">
        <v>2</v>
      </c>
      <c r="CI335" t="s">
        <v>556</v>
      </c>
      <c r="CJ335">
        <v>2</v>
      </c>
      <c r="CK335" t="s">
        <v>609</v>
      </c>
      <c r="CL335" t="s">
        <v>578</v>
      </c>
      <c r="CM335">
        <v>1</v>
      </c>
      <c r="CN335" t="s">
        <v>521</v>
      </c>
      <c r="CO335">
        <v>7.5</v>
      </c>
      <c r="CP335">
        <v>8</v>
      </c>
      <c r="CQ335" t="s">
        <v>520</v>
      </c>
      <c r="CR335" t="s">
        <v>579</v>
      </c>
      <c r="CS335" t="s">
        <v>39</v>
      </c>
    </row>
    <row r="336" spans="1:97" x14ac:dyDescent="0.35">
      <c r="A336" t="s">
        <v>93</v>
      </c>
      <c r="B336" t="s">
        <v>251</v>
      </c>
      <c r="C336">
        <v>933</v>
      </c>
      <c r="D336" s="5">
        <v>920</v>
      </c>
      <c r="E336">
        <v>2</v>
      </c>
      <c r="F336">
        <v>100</v>
      </c>
      <c r="G336">
        <v>781</v>
      </c>
      <c r="H336" t="b">
        <v>1</v>
      </c>
      <c r="I336">
        <v>6</v>
      </c>
      <c r="J336">
        <v>5</v>
      </c>
      <c r="K336" t="s">
        <v>1115</v>
      </c>
      <c r="L336">
        <v>0</v>
      </c>
      <c r="M336">
        <v>1</v>
      </c>
      <c r="O336">
        <v>2</v>
      </c>
      <c r="P336">
        <v>2</v>
      </c>
      <c r="Q336" t="s">
        <v>1008</v>
      </c>
      <c r="R336" t="s">
        <v>50</v>
      </c>
      <c r="S336">
        <v>0</v>
      </c>
      <c r="U336" t="s">
        <v>785</v>
      </c>
      <c r="V336">
        <v>0</v>
      </c>
      <c r="W336">
        <v>0</v>
      </c>
      <c r="Z336" t="s">
        <v>50</v>
      </c>
      <c r="AA336">
        <v>0</v>
      </c>
      <c r="AB336" t="s">
        <v>60</v>
      </c>
      <c r="AC336" t="s">
        <v>63</v>
      </c>
      <c r="AD336">
        <v>22.5</v>
      </c>
      <c r="AE336">
        <v>5.5</v>
      </c>
      <c r="AF336">
        <v>7</v>
      </c>
      <c r="AG336" t="s">
        <v>57</v>
      </c>
      <c r="AH336" t="s">
        <v>57</v>
      </c>
      <c r="AI336" t="s">
        <v>57</v>
      </c>
      <c r="AJ336">
        <v>4</v>
      </c>
      <c r="AK336">
        <v>4</v>
      </c>
      <c r="AL336">
        <v>0</v>
      </c>
      <c r="AM336">
        <v>8</v>
      </c>
      <c r="AN336" t="s">
        <v>61</v>
      </c>
      <c r="AO336">
        <v>0</v>
      </c>
      <c r="AP336">
        <v>3</v>
      </c>
      <c r="AQ336">
        <v>0.8</v>
      </c>
      <c r="AR336" s="9">
        <v>43904.788159722222</v>
      </c>
      <c r="AS336">
        <v>100</v>
      </c>
      <c r="AT336" t="s">
        <v>514</v>
      </c>
      <c r="AU336" t="s">
        <v>57</v>
      </c>
      <c r="AV336">
        <v>4</v>
      </c>
      <c r="AW336" t="s">
        <v>57</v>
      </c>
      <c r="AX336">
        <v>4</v>
      </c>
      <c r="AY336" t="s">
        <v>57</v>
      </c>
      <c r="AZ336">
        <v>0</v>
      </c>
      <c r="BA336">
        <v>8</v>
      </c>
      <c r="BB336" t="s">
        <v>45</v>
      </c>
      <c r="BC336">
        <v>2</v>
      </c>
      <c r="BD336">
        <v>5</v>
      </c>
      <c r="BE336" t="s">
        <v>39</v>
      </c>
      <c r="BF336">
        <v>1</v>
      </c>
      <c r="BG336">
        <v>0</v>
      </c>
      <c r="BH336">
        <v>0</v>
      </c>
      <c r="BI336">
        <v>3</v>
      </c>
      <c r="BJ336" t="s">
        <v>581</v>
      </c>
      <c r="BK336" t="s">
        <v>582</v>
      </c>
      <c r="BL336" t="s">
        <v>581</v>
      </c>
      <c r="BM336" t="s">
        <v>582</v>
      </c>
      <c r="BN336" s="5">
        <v>3</v>
      </c>
      <c r="BO336" t="s">
        <v>594</v>
      </c>
      <c r="BP336" t="s">
        <v>583</v>
      </c>
      <c r="BQ336">
        <v>23.5</v>
      </c>
      <c r="BR336">
        <v>1.5</v>
      </c>
      <c r="BS336">
        <v>33</v>
      </c>
      <c r="BT336">
        <v>0</v>
      </c>
      <c r="BU336">
        <v>0</v>
      </c>
      <c r="BV336" t="s">
        <v>542</v>
      </c>
      <c r="BW336">
        <v>1993</v>
      </c>
      <c r="BX336">
        <v>1</v>
      </c>
      <c r="BY336">
        <v>27</v>
      </c>
      <c r="BZ336" t="s">
        <v>1076</v>
      </c>
      <c r="CA336" t="s">
        <v>589</v>
      </c>
      <c r="CB336">
        <v>3</v>
      </c>
      <c r="CC336" t="s">
        <v>590</v>
      </c>
      <c r="CD336">
        <v>1</v>
      </c>
      <c r="CE336" t="s">
        <v>554</v>
      </c>
      <c r="CF336">
        <v>1</v>
      </c>
      <c r="CG336" t="s">
        <v>555</v>
      </c>
      <c r="CH336">
        <v>3</v>
      </c>
      <c r="CI336" t="s">
        <v>664</v>
      </c>
      <c r="CJ336">
        <v>1</v>
      </c>
      <c r="CK336" t="s">
        <v>665</v>
      </c>
      <c r="CL336" t="s">
        <v>578</v>
      </c>
      <c r="CM336">
        <v>1</v>
      </c>
      <c r="CN336" t="s">
        <v>517</v>
      </c>
      <c r="CO336">
        <v>6.5</v>
      </c>
      <c r="CP336">
        <v>7</v>
      </c>
      <c r="CQ336" t="s">
        <v>518</v>
      </c>
      <c r="CR336" t="s">
        <v>585</v>
      </c>
      <c r="CS336" t="s">
        <v>39</v>
      </c>
    </row>
    <row r="337" spans="1:97" x14ac:dyDescent="0.35">
      <c r="A337" t="s">
        <v>87</v>
      </c>
      <c r="B337" t="s">
        <v>390</v>
      </c>
      <c r="C337">
        <v>951</v>
      </c>
      <c r="D337" s="5">
        <v>950</v>
      </c>
      <c r="E337">
        <v>2</v>
      </c>
      <c r="F337">
        <v>100</v>
      </c>
      <c r="G337">
        <v>32</v>
      </c>
      <c r="H337" t="b">
        <v>1</v>
      </c>
      <c r="I337">
        <v>5</v>
      </c>
      <c r="J337">
        <v>4</v>
      </c>
      <c r="K337" t="s">
        <v>1134</v>
      </c>
      <c r="L337">
        <v>1</v>
      </c>
      <c r="M337">
        <v>1</v>
      </c>
      <c r="N337" t="s">
        <v>1081</v>
      </c>
      <c r="O337">
        <v>1</v>
      </c>
      <c r="P337">
        <v>2</v>
      </c>
      <c r="Q337" t="s">
        <v>1007</v>
      </c>
      <c r="R337" t="s">
        <v>39</v>
      </c>
      <c r="S337">
        <v>1</v>
      </c>
      <c r="T337" t="s">
        <v>50</v>
      </c>
      <c r="U337" t="s">
        <v>785</v>
      </c>
      <c r="V337">
        <v>1</v>
      </c>
      <c r="W337">
        <v>0</v>
      </c>
      <c r="X337" t="s">
        <v>59</v>
      </c>
      <c r="Y337">
        <v>2</v>
      </c>
      <c r="Z337" t="s">
        <v>50</v>
      </c>
      <c r="AA337">
        <v>0</v>
      </c>
      <c r="AB337" t="s">
        <v>47</v>
      </c>
      <c r="AC337" t="s">
        <v>62</v>
      </c>
      <c r="AD337">
        <v>23.5</v>
      </c>
      <c r="AE337">
        <v>7.5</v>
      </c>
      <c r="AF337">
        <v>8</v>
      </c>
      <c r="AG337" t="s">
        <v>57</v>
      </c>
      <c r="AH337" t="s">
        <v>57</v>
      </c>
      <c r="AI337" t="s">
        <v>57</v>
      </c>
      <c r="AJ337">
        <v>4</v>
      </c>
      <c r="AK337">
        <v>4</v>
      </c>
      <c r="AL337">
        <v>0</v>
      </c>
      <c r="AM337">
        <v>8</v>
      </c>
      <c r="AN337" t="s">
        <v>61</v>
      </c>
      <c r="AO337">
        <v>0</v>
      </c>
      <c r="AP337">
        <v>3</v>
      </c>
      <c r="AQ337">
        <v>0.85</v>
      </c>
      <c r="AR337" s="9">
        <v>43905.751284722224</v>
      </c>
      <c r="AS337">
        <v>100</v>
      </c>
      <c r="AT337" t="s">
        <v>514</v>
      </c>
      <c r="AU337" t="s">
        <v>57</v>
      </c>
      <c r="AV337">
        <v>4</v>
      </c>
      <c r="AW337" t="s">
        <v>57</v>
      </c>
      <c r="AX337">
        <v>4</v>
      </c>
      <c r="AY337" t="s">
        <v>43</v>
      </c>
      <c r="AZ337">
        <v>4</v>
      </c>
      <c r="BA337">
        <v>12</v>
      </c>
      <c r="BB337" t="s">
        <v>58</v>
      </c>
      <c r="BC337">
        <v>-1</v>
      </c>
      <c r="BD337">
        <v>2</v>
      </c>
      <c r="BE337" t="s">
        <v>39</v>
      </c>
      <c r="BF337">
        <v>1</v>
      </c>
      <c r="BG337">
        <v>0</v>
      </c>
      <c r="BH337">
        <v>0</v>
      </c>
      <c r="BI337">
        <v>1</v>
      </c>
      <c r="BJ337" t="s">
        <v>562</v>
      </c>
      <c r="BK337" t="s">
        <v>563</v>
      </c>
      <c r="BL337" t="s">
        <v>562</v>
      </c>
      <c r="BM337" t="s">
        <v>563</v>
      </c>
      <c r="BN337" s="5">
        <v>1</v>
      </c>
      <c r="BO337" t="s">
        <v>594</v>
      </c>
      <c r="BP337" t="s">
        <v>606</v>
      </c>
      <c r="BQ337">
        <v>23.5</v>
      </c>
      <c r="BR337">
        <v>5.5</v>
      </c>
      <c r="BS337">
        <v>100</v>
      </c>
      <c r="BT337">
        <v>0</v>
      </c>
      <c r="BU337">
        <v>0</v>
      </c>
      <c r="BV337" t="s">
        <v>542</v>
      </c>
      <c r="BW337">
        <v>1993</v>
      </c>
      <c r="BX337">
        <v>1</v>
      </c>
      <c r="BY337">
        <v>27</v>
      </c>
      <c r="BZ337" t="s">
        <v>1076</v>
      </c>
      <c r="CA337" t="s">
        <v>569</v>
      </c>
      <c r="CB337">
        <v>1</v>
      </c>
      <c r="CC337" t="s">
        <v>553</v>
      </c>
      <c r="CD337">
        <v>2</v>
      </c>
      <c r="CE337" t="s">
        <v>570</v>
      </c>
      <c r="CF337">
        <v>2</v>
      </c>
      <c r="CG337" t="s">
        <v>571</v>
      </c>
      <c r="CH337">
        <v>2</v>
      </c>
      <c r="CI337" t="s">
        <v>556</v>
      </c>
      <c r="CJ337">
        <v>2</v>
      </c>
      <c r="CK337" t="s">
        <v>699</v>
      </c>
      <c r="CL337" t="s">
        <v>558</v>
      </c>
      <c r="CM337">
        <v>1</v>
      </c>
      <c r="CN337" t="s">
        <v>522</v>
      </c>
      <c r="CO337">
        <v>5.5</v>
      </c>
      <c r="CP337">
        <v>6</v>
      </c>
      <c r="CQ337" t="s">
        <v>523</v>
      </c>
      <c r="CR337" t="s">
        <v>561</v>
      </c>
      <c r="CS337" t="s">
        <v>39</v>
      </c>
    </row>
    <row r="338" spans="1:97" x14ac:dyDescent="0.35">
      <c r="A338" t="s">
        <v>87</v>
      </c>
      <c r="B338" t="s">
        <v>391</v>
      </c>
      <c r="C338">
        <v>952</v>
      </c>
      <c r="D338" s="5">
        <v>951</v>
      </c>
      <c r="E338">
        <v>2</v>
      </c>
      <c r="F338">
        <v>100</v>
      </c>
      <c r="G338">
        <v>33</v>
      </c>
      <c r="H338" t="b">
        <v>1</v>
      </c>
      <c r="I338">
        <v>4</v>
      </c>
      <c r="J338">
        <v>4</v>
      </c>
      <c r="K338" t="s">
        <v>1107</v>
      </c>
      <c r="L338">
        <v>1</v>
      </c>
      <c r="M338">
        <v>1</v>
      </c>
      <c r="N338" t="s">
        <v>1081</v>
      </c>
      <c r="O338">
        <v>1</v>
      </c>
      <c r="P338">
        <v>2</v>
      </c>
      <c r="Q338" t="s">
        <v>1007</v>
      </c>
      <c r="R338" t="s">
        <v>39</v>
      </c>
      <c r="S338">
        <v>1</v>
      </c>
      <c r="T338" t="s">
        <v>39</v>
      </c>
      <c r="U338" t="s">
        <v>784</v>
      </c>
      <c r="V338">
        <v>1</v>
      </c>
      <c r="W338">
        <v>1</v>
      </c>
      <c r="X338" t="s">
        <v>46</v>
      </c>
      <c r="Y338">
        <v>3</v>
      </c>
      <c r="Z338" t="s">
        <v>50</v>
      </c>
      <c r="AA338">
        <v>0</v>
      </c>
      <c r="AB338" t="s">
        <v>60</v>
      </c>
      <c r="AC338" t="s">
        <v>62</v>
      </c>
      <c r="AD338">
        <v>22.5</v>
      </c>
      <c r="AE338">
        <v>7.5</v>
      </c>
      <c r="AF338">
        <v>9</v>
      </c>
      <c r="AG338" t="s">
        <v>57</v>
      </c>
      <c r="AH338" t="s">
        <v>57</v>
      </c>
      <c r="AI338" t="s">
        <v>57</v>
      </c>
      <c r="AJ338">
        <v>4</v>
      </c>
      <c r="AK338">
        <v>4</v>
      </c>
      <c r="AL338">
        <v>0</v>
      </c>
      <c r="AM338">
        <v>8</v>
      </c>
      <c r="AN338" t="s">
        <v>65</v>
      </c>
      <c r="AO338">
        <v>1</v>
      </c>
      <c r="AP338">
        <v>4</v>
      </c>
      <c r="AR338" s="9" t="s">
        <v>515</v>
      </c>
      <c r="AS338" t="s">
        <v>515</v>
      </c>
      <c r="AT338" t="s">
        <v>515</v>
      </c>
      <c r="AU338" t="s">
        <v>57</v>
      </c>
      <c r="AV338">
        <v>4</v>
      </c>
      <c r="AW338" t="s">
        <v>57</v>
      </c>
      <c r="AX338">
        <v>4</v>
      </c>
      <c r="AY338" t="s">
        <v>57</v>
      </c>
      <c r="AZ338">
        <v>4</v>
      </c>
      <c r="BA338">
        <v>12</v>
      </c>
      <c r="BB338" t="s">
        <v>61</v>
      </c>
      <c r="BC338">
        <v>0</v>
      </c>
      <c r="BD338">
        <v>3</v>
      </c>
      <c r="BG338">
        <v>0</v>
      </c>
      <c r="BH338">
        <v>0</v>
      </c>
      <c r="BI338">
        <v>1</v>
      </c>
      <c r="BJ338" t="s">
        <v>562</v>
      </c>
      <c r="BK338" t="s">
        <v>563</v>
      </c>
      <c r="BL338" t="s">
        <v>562</v>
      </c>
      <c r="BM338" t="s">
        <v>563</v>
      </c>
      <c r="BN338" s="5">
        <v>1</v>
      </c>
      <c r="BO338" t="s">
        <v>559</v>
      </c>
      <c r="BP338" t="s">
        <v>560</v>
      </c>
      <c r="BQ338">
        <v>22.5</v>
      </c>
      <c r="BR338">
        <v>3.5</v>
      </c>
      <c r="BS338">
        <v>100</v>
      </c>
      <c r="BT338">
        <v>0</v>
      </c>
      <c r="BU338">
        <v>0</v>
      </c>
      <c r="BV338" t="s">
        <v>568</v>
      </c>
      <c r="BW338">
        <v>1994</v>
      </c>
      <c r="BX338">
        <v>0</v>
      </c>
      <c r="BY338">
        <v>26</v>
      </c>
      <c r="BZ338" t="s">
        <v>1076</v>
      </c>
      <c r="CA338" t="s">
        <v>552</v>
      </c>
      <c r="CB338">
        <v>4</v>
      </c>
      <c r="CC338" t="s">
        <v>590</v>
      </c>
      <c r="CD338">
        <v>1</v>
      </c>
      <c r="CE338" t="s">
        <v>570</v>
      </c>
      <c r="CF338">
        <v>2</v>
      </c>
      <c r="CG338" t="s">
        <v>576</v>
      </c>
      <c r="CH338">
        <v>1</v>
      </c>
      <c r="CI338" t="s">
        <v>556</v>
      </c>
      <c r="CJ338">
        <v>2</v>
      </c>
      <c r="CK338" t="s">
        <v>643</v>
      </c>
      <c r="CL338" t="s">
        <v>578</v>
      </c>
      <c r="CM338">
        <v>1</v>
      </c>
      <c r="CN338" t="s">
        <v>521</v>
      </c>
      <c r="CO338">
        <v>7.5</v>
      </c>
      <c r="CP338">
        <v>9</v>
      </c>
      <c r="CQ338" t="s">
        <v>524</v>
      </c>
      <c r="CR338" t="s">
        <v>574</v>
      </c>
      <c r="CS338" t="s">
        <v>39</v>
      </c>
    </row>
    <row r="339" spans="1:97" x14ac:dyDescent="0.35">
      <c r="A339" t="s">
        <v>93</v>
      </c>
      <c r="B339" t="s">
        <v>392</v>
      </c>
      <c r="C339">
        <v>1004</v>
      </c>
      <c r="D339" s="5">
        <v>1003</v>
      </c>
      <c r="E339">
        <v>2</v>
      </c>
      <c r="F339">
        <v>100</v>
      </c>
      <c r="G339">
        <v>53</v>
      </c>
      <c r="H339" t="b">
        <v>1</v>
      </c>
      <c r="I339">
        <v>5</v>
      </c>
      <c r="J339">
        <v>5</v>
      </c>
      <c r="K339" t="s">
        <v>1120</v>
      </c>
      <c r="L339">
        <v>0</v>
      </c>
      <c r="M339">
        <v>1</v>
      </c>
      <c r="N339" t="s">
        <v>1081</v>
      </c>
      <c r="O339">
        <v>2</v>
      </c>
      <c r="P339">
        <v>2</v>
      </c>
      <c r="Q339" t="s">
        <v>1008</v>
      </c>
      <c r="R339" t="s">
        <v>39</v>
      </c>
      <c r="S339">
        <v>1</v>
      </c>
      <c r="T339" t="s">
        <v>39</v>
      </c>
      <c r="U339" t="s">
        <v>784</v>
      </c>
      <c r="V339">
        <v>1</v>
      </c>
      <c r="W339">
        <v>1</v>
      </c>
      <c r="X339" t="s">
        <v>40</v>
      </c>
      <c r="Y339">
        <v>4</v>
      </c>
      <c r="Z339" t="s">
        <v>50</v>
      </c>
      <c r="AA339">
        <v>0</v>
      </c>
      <c r="AB339" t="s">
        <v>41</v>
      </c>
      <c r="AC339" t="s">
        <v>42</v>
      </c>
      <c r="AD339">
        <v>24.5</v>
      </c>
      <c r="AE339">
        <v>9.5</v>
      </c>
      <c r="AF339">
        <v>9</v>
      </c>
      <c r="AG339" t="s">
        <v>57</v>
      </c>
      <c r="AH339" t="s">
        <v>57</v>
      </c>
      <c r="AI339" t="s">
        <v>57</v>
      </c>
      <c r="AJ339">
        <v>4</v>
      </c>
      <c r="AK339">
        <v>4</v>
      </c>
      <c r="AL339">
        <v>0</v>
      </c>
      <c r="AM339">
        <v>8</v>
      </c>
      <c r="AN339" t="s">
        <v>45</v>
      </c>
      <c r="AO339">
        <v>2</v>
      </c>
      <c r="AP339">
        <v>5</v>
      </c>
      <c r="AR339" s="9">
        <v>43904.756851851853</v>
      </c>
      <c r="AS339">
        <v>100</v>
      </c>
      <c r="AT339" t="s">
        <v>514</v>
      </c>
      <c r="AU339" t="s">
        <v>52</v>
      </c>
      <c r="AV339">
        <v>3</v>
      </c>
      <c r="AW339" t="s">
        <v>57</v>
      </c>
      <c r="AX339">
        <v>4</v>
      </c>
      <c r="AY339" t="s">
        <v>57</v>
      </c>
      <c r="AZ339">
        <v>0</v>
      </c>
      <c r="BA339">
        <v>7</v>
      </c>
      <c r="BB339" t="s">
        <v>45</v>
      </c>
      <c r="BC339">
        <v>2</v>
      </c>
      <c r="BD339">
        <v>5</v>
      </c>
      <c r="BE339" t="s">
        <v>39</v>
      </c>
      <c r="BF339">
        <v>1</v>
      </c>
      <c r="BG339">
        <v>0</v>
      </c>
      <c r="BH339">
        <v>0</v>
      </c>
      <c r="BI339">
        <v>2</v>
      </c>
      <c r="BJ339" t="s">
        <v>566</v>
      </c>
      <c r="BK339" t="s">
        <v>567</v>
      </c>
      <c r="BL339" t="s">
        <v>566</v>
      </c>
      <c r="BM339" t="s">
        <v>567</v>
      </c>
      <c r="BN339" s="5">
        <v>2</v>
      </c>
      <c r="BO339" t="s">
        <v>594</v>
      </c>
      <c r="BP339" t="s">
        <v>560</v>
      </c>
      <c r="BQ339">
        <v>23.5</v>
      </c>
      <c r="BR339">
        <v>3.5</v>
      </c>
      <c r="BS339">
        <v>77</v>
      </c>
      <c r="BT339">
        <v>0</v>
      </c>
      <c r="BU339">
        <v>0</v>
      </c>
      <c r="BV339" t="s">
        <v>568</v>
      </c>
      <c r="BW339">
        <v>1994</v>
      </c>
      <c r="BX339">
        <v>0</v>
      </c>
      <c r="BY339">
        <v>26</v>
      </c>
      <c r="BZ339" t="s">
        <v>1076</v>
      </c>
      <c r="CA339" t="s">
        <v>552</v>
      </c>
      <c r="CB339">
        <v>4</v>
      </c>
      <c r="CC339" t="s">
        <v>590</v>
      </c>
      <c r="CD339">
        <v>1</v>
      </c>
      <c r="CE339" t="s">
        <v>570</v>
      </c>
      <c r="CF339">
        <v>2</v>
      </c>
      <c r="CG339" t="s">
        <v>576</v>
      </c>
      <c r="CH339">
        <v>1</v>
      </c>
      <c r="CI339" t="s">
        <v>556</v>
      </c>
      <c r="CJ339">
        <v>2</v>
      </c>
      <c r="CK339" t="s">
        <v>673</v>
      </c>
      <c r="CL339" t="s">
        <v>648</v>
      </c>
      <c r="CM339">
        <v>2</v>
      </c>
      <c r="CN339" t="s">
        <v>519</v>
      </c>
      <c r="CO339">
        <v>8.5</v>
      </c>
      <c r="CP339">
        <v>9</v>
      </c>
      <c r="CQ339" t="s">
        <v>520</v>
      </c>
      <c r="CR339" t="s">
        <v>561</v>
      </c>
      <c r="CS339" t="s">
        <v>39</v>
      </c>
    </row>
    <row r="340" spans="1:97" x14ac:dyDescent="0.35">
      <c r="A340" t="s">
        <v>93</v>
      </c>
      <c r="B340" t="s">
        <v>255</v>
      </c>
      <c r="C340">
        <v>1015</v>
      </c>
      <c r="D340" s="5">
        <v>946</v>
      </c>
      <c r="E340">
        <v>2</v>
      </c>
      <c r="F340">
        <v>100</v>
      </c>
      <c r="G340">
        <v>1695</v>
      </c>
      <c r="H340" t="b">
        <v>1</v>
      </c>
      <c r="I340">
        <v>5</v>
      </c>
      <c r="J340">
        <v>5</v>
      </c>
      <c r="K340" t="s">
        <v>1128</v>
      </c>
      <c r="L340">
        <v>0</v>
      </c>
      <c r="M340">
        <v>1</v>
      </c>
      <c r="N340" t="s">
        <v>1081</v>
      </c>
      <c r="O340">
        <v>2</v>
      </c>
      <c r="P340">
        <v>2</v>
      </c>
      <c r="Q340" t="s">
        <v>1008</v>
      </c>
      <c r="R340" t="s">
        <v>39</v>
      </c>
      <c r="S340">
        <v>1</v>
      </c>
      <c r="T340" t="s">
        <v>39</v>
      </c>
      <c r="U340" t="s">
        <v>784</v>
      </c>
      <c r="V340">
        <v>1</v>
      </c>
      <c r="W340">
        <v>1</v>
      </c>
      <c r="X340" t="s">
        <v>46</v>
      </c>
      <c r="Y340">
        <v>3</v>
      </c>
      <c r="Z340" t="s">
        <v>50</v>
      </c>
      <c r="AA340">
        <v>0</v>
      </c>
      <c r="AB340" t="s">
        <v>41</v>
      </c>
      <c r="AC340" t="s">
        <v>42</v>
      </c>
      <c r="AD340">
        <v>24.5</v>
      </c>
      <c r="AE340">
        <v>9.5</v>
      </c>
      <c r="AF340">
        <v>9</v>
      </c>
      <c r="AG340" t="s">
        <v>57</v>
      </c>
      <c r="AH340" t="s">
        <v>57</v>
      </c>
      <c r="AI340" t="s">
        <v>57</v>
      </c>
      <c r="AJ340">
        <v>4</v>
      </c>
      <c r="AK340">
        <v>4</v>
      </c>
      <c r="AL340">
        <v>0</v>
      </c>
      <c r="AM340">
        <v>8</v>
      </c>
      <c r="AN340" t="s">
        <v>45</v>
      </c>
      <c r="AO340">
        <v>2</v>
      </c>
      <c r="AP340">
        <v>5</v>
      </c>
      <c r="AR340" s="9">
        <v>43905.023518518516</v>
      </c>
      <c r="AS340">
        <v>100</v>
      </c>
      <c r="AT340" t="s">
        <v>514</v>
      </c>
      <c r="AU340" t="s">
        <v>52</v>
      </c>
      <c r="AV340">
        <v>3</v>
      </c>
      <c r="AW340" t="s">
        <v>57</v>
      </c>
      <c r="AX340">
        <v>4</v>
      </c>
      <c r="AY340" t="s">
        <v>57</v>
      </c>
      <c r="AZ340">
        <v>0</v>
      </c>
      <c r="BA340">
        <v>7</v>
      </c>
      <c r="BB340" t="s">
        <v>61</v>
      </c>
      <c r="BC340">
        <v>0</v>
      </c>
      <c r="BD340">
        <v>3</v>
      </c>
      <c r="BE340" t="s">
        <v>50</v>
      </c>
      <c r="BF340">
        <v>0</v>
      </c>
      <c r="BG340">
        <v>0</v>
      </c>
      <c r="BH340">
        <v>0</v>
      </c>
      <c r="BI340">
        <v>2</v>
      </c>
      <c r="BJ340" t="s">
        <v>566</v>
      </c>
      <c r="BK340" t="s">
        <v>567</v>
      </c>
      <c r="BL340" t="s">
        <v>566</v>
      </c>
      <c r="BM340" t="s">
        <v>567</v>
      </c>
      <c r="BN340" s="5">
        <v>2</v>
      </c>
      <c r="BO340" t="s">
        <v>41</v>
      </c>
      <c r="BP340" t="s">
        <v>560</v>
      </c>
      <c r="BQ340">
        <v>24.5</v>
      </c>
      <c r="BR340">
        <v>3.5</v>
      </c>
      <c r="BS340">
        <v>70</v>
      </c>
      <c r="BT340">
        <v>0</v>
      </c>
      <c r="BU340">
        <v>0</v>
      </c>
      <c r="BV340" t="s">
        <v>568</v>
      </c>
      <c r="BW340">
        <v>1994</v>
      </c>
      <c r="BX340">
        <v>0</v>
      </c>
      <c r="BY340">
        <v>26</v>
      </c>
      <c r="BZ340" t="s">
        <v>1076</v>
      </c>
      <c r="CA340" t="s">
        <v>552</v>
      </c>
      <c r="CB340">
        <v>4</v>
      </c>
      <c r="CC340" t="s">
        <v>590</v>
      </c>
      <c r="CD340">
        <v>1</v>
      </c>
      <c r="CE340" t="s">
        <v>570</v>
      </c>
      <c r="CF340">
        <v>2</v>
      </c>
      <c r="CG340" t="s">
        <v>576</v>
      </c>
      <c r="CH340">
        <v>1</v>
      </c>
      <c r="CI340" t="s">
        <v>556</v>
      </c>
      <c r="CJ340">
        <v>2</v>
      </c>
      <c r="CK340" t="s">
        <v>688</v>
      </c>
      <c r="CL340" t="s">
        <v>578</v>
      </c>
      <c r="CM340">
        <v>1</v>
      </c>
      <c r="CN340" t="s">
        <v>519</v>
      </c>
      <c r="CO340">
        <v>8.5</v>
      </c>
      <c r="CP340">
        <v>8</v>
      </c>
      <c r="CQ340" t="s">
        <v>520</v>
      </c>
      <c r="CR340" t="s">
        <v>585</v>
      </c>
      <c r="CS340" t="s">
        <v>39</v>
      </c>
    </row>
    <row r="341" spans="1:97" x14ac:dyDescent="0.35">
      <c r="A341" t="s">
        <v>93</v>
      </c>
      <c r="B341" t="s">
        <v>393</v>
      </c>
      <c r="C341">
        <v>1023</v>
      </c>
      <c r="D341" s="5">
        <v>1022</v>
      </c>
      <c r="E341">
        <v>2</v>
      </c>
      <c r="F341">
        <v>100</v>
      </c>
      <c r="G341">
        <v>48</v>
      </c>
      <c r="H341" t="b">
        <v>1</v>
      </c>
      <c r="I341">
        <v>5</v>
      </c>
      <c r="J341">
        <v>3</v>
      </c>
      <c r="K341" t="s">
        <v>1119</v>
      </c>
      <c r="L341">
        <v>0</v>
      </c>
      <c r="M341">
        <v>1</v>
      </c>
      <c r="O341">
        <v>2</v>
      </c>
      <c r="P341">
        <v>2</v>
      </c>
      <c r="Q341" t="s">
        <v>1008</v>
      </c>
      <c r="R341" t="s">
        <v>50</v>
      </c>
      <c r="S341">
        <v>0</v>
      </c>
      <c r="U341" t="s">
        <v>785</v>
      </c>
      <c r="V341">
        <v>0</v>
      </c>
      <c r="W341">
        <v>0</v>
      </c>
      <c r="Z341" t="s">
        <v>39</v>
      </c>
      <c r="AA341">
        <v>1</v>
      </c>
      <c r="AB341" t="s">
        <v>47</v>
      </c>
      <c r="AC341" t="s">
        <v>48</v>
      </c>
      <c r="AD341">
        <v>23.5</v>
      </c>
      <c r="AE341">
        <v>8.5</v>
      </c>
      <c r="AF341">
        <v>9</v>
      </c>
      <c r="AG341" t="s">
        <v>52</v>
      </c>
      <c r="AH341" t="s">
        <v>52</v>
      </c>
      <c r="AI341" t="s">
        <v>52</v>
      </c>
      <c r="AJ341">
        <v>3</v>
      </c>
      <c r="AK341">
        <v>3</v>
      </c>
      <c r="AL341">
        <v>1</v>
      </c>
      <c r="AM341">
        <v>7</v>
      </c>
      <c r="AN341" t="s">
        <v>61</v>
      </c>
      <c r="AO341">
        <v>0</v>
      </c>
      <c r="AP341">
        <v>3</v>
      </c>
      <c r="AQ341">
        <v>0.7</v>
      </c>
      <c r="AR341" s="9" t="s">
        <v>515</v>
      </c>
      <c r="AS341" t="s">
        <v>515</v>
      </c>
      <c r="AT341" t="s">
        <v>515</v>
      </c>
      <c r="AU341" t="s">
        <v>52</v>
      </c>
      <c r="AV341">
        <v>3</v>
      </c>
      <c r="AW341" t="s">
        <v>52</v>
      </c>
      <c r="AX341">
        <v>3</v>
      </c>
      <c r="AY341" t="s">
        <v>52</v>
      </c>
      <c r="AZ341">
        <v>3</v>
      </c>
      <c r="BA341">
        <v>9</v>
      </c>
      <c r="BB341" t="s">
        <v>61</v>
      </c>
      <c r="BC341">
        <v>0</v>
      </c>
      <c r="BD341">
        <v>3</v>
      </c>
      <c r="BG341">
        <v>0</v>
      </c>
      <c r="BH341">
        <v>0</v>
      </c>
      <c r="BI341">
        <v>2</v>
      </c>
      <c r="BJ341" t="s">
        <v>566</v>
      </c>
      <c r="BK341" t="s">
        <v>567</v>
      </c>
      <c r="BL341" t="s">
        <v>566</v>
      </c>
      <c r="BM341" t="s">
        <v>567</v>
      </c>
      <c r="BN341" s="5">
        <v>2</v>
      </c>
      <c r="BO341" t="s">
        <v>594</v>
      </c>
      <c r="BP341" t="s">
        <v>560</v>
      </c>
      <c r="BQ341">
        <v>23.5</v>
      </c>
      <c r="BR341">
        <v>3.5</v>
      </c>
      <c r="BS341">
        <v>77</v>
      </c>
      <c r="BT341">
        <v>0</v>
      </c>
      <c r="BU341">
        <v>0</v>
      </c>
      <c r="BV341" t="s">
        <v>568</v>
      </c>
      <c r="BW341">
        <v>1994</v>
      </c>
      <c r="BX341">
        <v>0</v>
      </c>
      <c r="BY341">
        <v>26</v>
      </c>
      <c r="BZ341" t="s">
        <v>1076</v>
      </c>
      <c r="CA341" t="s">
        <v>569</v>
      </c>
      <c r="CB341">
        <v>1</v>
      </c>
      <c r="CC341" t="s">
        <v>553</v>
      </c>
      <c r="CD341">
        <v>2</v>
      </c>
      <c r="CE341" t="s">
        <v>570</v>
      </c>
      <c r="CF341">
        <v>2</v>
      </c>
      <c r="CG341" t="s">
        <v>571</v>
      </c>
      <c r="CH341">
        <v>2</v>
      </c>
      <c r="CI341" t="s">
        <v>556</v>
      </c>
      <c r="CJ341">
        <v>2</v>
      </c>
      <c r="CK341" t="s">
        <v>671</v>
      </c>
      <c r="CL341" t="s">
        <v>578</v>
      </c>
      <c r="CM341">
        <v>1</v>
      </c>
      <c r="CN341" t="s">
        <v>521</v>
      </c>
      <c r="CO341">
        <v>7.5</v>
      </c>
      <c r="CP341">
        <v>8</v>
      </c>
      <c r="CQ341" t="s">
        <v>520</v>
      </c>
      <c r="CR341" t="s">
        <v>585</v>
      </c>
      <c r="CS341" t="s">
        <v>39</v>
      </c>
    </row>
    <row r="342" spans="1:97" x14ac:dyDescent="0.35">
      <c r="A342" t="s">
        <v>87</v>
      </c>
      <c r="B342" t="s">
        <v>394</v>
      </c>
      <c r="C342">
        <v>1107</v>
      </c>
      <c r="D342" s="5">
        <v>1050</v>
      </c>
      <c r="E342">
        <v>2</v>
      </c>
      <c r="F342">
        <v>100</v>
      </c>
      <c r="G342">
        <v>1027</v>
      </c>
      <c r="H342" t="b">
        <v>1</v>
      </c>
      <c r="I342">
        <v>5</v>
      </c>
      <c r="J342">
        <v>4</v>
      </c>
      <c r="K342" t="s">
        <v>1114</v>
      </c>
      <c r="L342">
        <v>1</v>
      </c>
      <c r="M342">
        <v>1</v>
      </c>
      <c r="N342" t="s">
        <v>1081</v>
      </c>
      <c r="O342">
        <v>1</v>
      </c>
      <c r="P342">
        <v>2</v>
      </c>
      <c r="Q342" t="s">
        <v>1007</v>
      </c>
      <c r="R342" t="s">
        <v>39</v>
      </c>
      <c r="S342">
        <v>1</v>
      </c>
      <c r="T342" t="s">
        <v>39</v>
      </c>
      <c r="U342" t="s">
        <v>784</v>
      </c>
      <c r="V342">
        <v>1</v>
      </c>
      <c r="W342">
        <v>1</v>
      </c>
      <c r="X342" t="s">
        <v>54</v>
      </c>
      <c r="Y342">
        <v>1</v>
      </c>
      <c r="Z342" t="s">
        <v>50</v>
      </c>
      <c r="AA342">
        <v>0</v>
      </c>
      <c r="AB342" t="s">
        <v>47</v>
      </c>
      <c r="AC342" t="s">
        <v>48</v>
      </c>
      <c r="AD342">
        <v>23.5</v>
      </c>
      <c r="AE342">
        <v>8.5</v>
      </c>
      <c r="AF342">
        <v>9</v>
      </c>
      <c r="AG342" t="s">
        <v>57</v>
      </c>
      <c r="AH342" t="s">
        <v>57</v>
      </c>
      <c r="AI342" t="s">
        <v>57</v>
      </c>
      <c r="AJ342">
        <v>4</v>
      </c>
      <c r="AK342">
        <v>4</v>
      </c>
      <c r="AL342">
        <v>0</v>
      </c>
      <c r="AM342">
        <v>8</v>
      </c>
      <c r="AN342" t="s">
        <v>61</v>
      </c>
      <c r="AO342">
        <v>0</v>
      </c>
      <c r="AP342">
        <v>3</v>
      </c>
      <c r="AR342" s="9" t="s">
        <v>515</v>
      </c>
      <c r="AS342" t="s">
        <v>515</v>
      </c>
      <c r="AT342" t="s">
        <v>515</v>
      </c>
      <c r="AU342" t="s">
        <v>57</v>
      </c>
      <c r="AV342">
        <v>4</v>
      </c>
      <c r="AW342" t="s">
        <v>57</v>
      </c>
      <c r="AX342">
        <v>4</v>
      </c>
      <c r="AY342" t="s">
        <v>57</v>
      </c>
      <c r="AZ342">
        <v>4</v>
      </c>
      <c r="BA342">
        <v>12</v>
      </c>
      <c r="BB342" t="s">
        <v>58</v>
      </c>
      <c r="BC342">
        <v>-1</v>
      </c>
      <c r="BD342">
        <v>2</v>
      </c>
      <c r="BG342">
        <v>0</v>
      </c>
      <c r="BH342">
        <v>0</v>
      </c>
      <c r="BI342">
        <v>2</v>
      </c>
      <c r="BJ342" t="s">
        <v>566</v>
      </c>
      <c r="BK342" t="s">
        <v>567</v>
      </c>
      <c r="BL342" t="s">
        <v>566</v>
      </c>
      <c r="BM342" t="s">
        <v>567</v>
      </c>
      <c r="BN342" s="5">
        <v>2</v>
      </c>
      <c r="BO342" t="s">
        <v>41</v>
      </c>
      <c r="BP342" t="s">
        <v>560</v>
      </c>
      <c r="BQ342">
        <v>24.5</v>
      </c>
      <c r="BR342">
        <v>3.5</v>
      </c>
      <c r="BS342">
        <v>70</v>
      </c>
      <c r="BT342">
        <v>0</v>
      </c>
      <c r="BU342">
        <v>0</v>
      </c>
      <c r="BV342" t="s">
        <v>542</v>
      </c>
      <c r="BW342">
        <v>1994</v>
      </c>
      <c r="BX342">
        <v>1</v>
      </c>
      <c r="BY342">
        <v>26</v>
      </c>
      <c r="BZ342" t="s">
        <v>1076</v>
      </c>
      <c r="CA342" t="s">
        <v>552</v>
      </c>
      <c r="CB342">
        <v>4</v>
      </c>
      <c r="CC342" t="s">
        <v>590</v>
      </c>
      <c r="CD342">
        <v>1</v>
      </c>
      <c r="CE342" t="s">
        <v>554</v>
      </c>
      <c r="CF342">
        <v>1</v>
      </c>
      <c r="CG342" t="s">
        <v>571</v>
      </c>
      <c r="CH342">
        <v>2</v>
      </c>
      <c r="CI342" t="s">
        <v>556</v>
      </c>
      <c r="CJ342">
        <v>2</v>
      </c>
      <c r="CK342" t="s">
        <v>662</v>
      </c>
      <c r="CL342" t="s">
        <v>578</v>
      </c>
      <c r="CM342">
        <v>1</v>
      </c>
      <c r="CN342" t="s">
        <v>42</v>
      </c>
      <c r="CO342">
        <v>9.5</v>
      </c>
      <c r="CP342">
        <v>9</v>
      </c>
      <c r="CQ342" t="s">
        <v>525</v>
      </c>
      <c r="CR342" t="s">
        <v>561</v>
      </c>
      <c r="CS342" t="s">
        <v>39</v>
      </c>
    </row>
    <row r="343" spans="1:97" x14ac:dyDescent="0.35">
      <c r="A343" t="s">
        <v>93</v>
      </c>
      <c r="B343" t="s">
        <v>395</v>
      </c>
      <c r="C343">
        <v>1135</v>
      </c>
      <c r="D343" s="5">
        <v>1134</v>
      </c>
      <c r="E343">
        <v>2</v>
      </c>
      <c r="F343">
        <v>100</v>
      </c>
      <c r="G343">
        <v>49</v>
      </c>
      <c r="H343" t="b">
        <v>1</v>
      </c>
      <c r="I343">
        <v>5</v>
      </c>
      <c r="J343">
        <v>5</v>
      </c>
      <c r="K343" t="s">
        <v>1109</v>
      </c>
      <c r="L343">
        <v>0</v>
      </c>
      <c r="M343">
        <v>1</v>
      </c>
      <c r="O343">
        <v>2</v>
      </c>
      <c r="P343">
        <v>2</v>
      </c>
      <c r="Q343" t="s">
        <v>1008</v>
      </c>
      <c r="R343" t="s">
        <v>50</v>
      </c>
      <c r="S343">
        <v>0</v>
      </c>
      <c r="U343" t="s">
        <v>785</v>
      </c>
      <c r="V343">
        <v>0</v>
      </c>
      <c r="W343">
        <v>0</v>
      </c>
      <c r="Z343" t="s">
        <v>50</v>
      </c>
      <c r="AA343">
        <v>0</v>
      </c>
      <c r="AB343" t="s">
        <v>41</v>
      </c>
      <c r="AC343" t="s">
        <v>56</v>
      </c>
      <c r="AD343">
        <v>24.5</v>
      </c>
      <c r="AE343">
        <v>4.5</v>
      </c>
      <c r="AF343">
        <v>4</v>
      </c>
      <c r="AG343" t="s">
        <v>52</v>
      </c>
      <c r="AH343" t="s">
        <v>57</v>
      </c>
      <c r="AI343" t="s">
        <v>57</v>
      </c>
      <c r="AJ343">
        <v>3</v>
      </c>
      <c r="AK343">
        <v>4</v>
      </c>
      <c r="AL343">
        <v>0</v>
      </c>
      <c r="AM343">
        <v>7</v>
      </c>
      <c r="AN343" t="s">
        <v>61</v>
      </c>
      <c r="AO343">
        <v>0</v>
      </c>
      <c r="AP343">
        <v>3</v>
      </c>
      <c r="AR343" s="9">
        <v>43904.731435185182</v>
      </c>
      <c r="AS343">
        <v>100</v>
      </c>
      <c r="AT343" t="s">
        <v>514</v>
      </c>
      <c r="AU343" t="s">
        <v>57</v>
      </c>
      <c r="AV343">
        <v>4</v>
      </c>
      <c r="AW343" t="s">
        <v>57</v>
      </c>
      <c r="AX343">
        <v>4</v>
      </c>
      <c r="AY343" t="s">
        <v>57</v>
      </c>
      <c r="AZ343">
        <v>0</v>
      </c>
      <c r="BA343">
        <v>8</v>
      </c>
      <c r="BB343" t="s">
        <v>65</v>
      </c>
      <c r="BC343">
        <v>1</v>
      </c>
      <c r="BD343">
        <v>4</v>
      </c>
      <c r="BE343" t="s">
        <v>39</v>
      </c>
      <c r="BF343">
        <v>1</v>
      </c>
      <c r="BG343">
        <v>0</v>
      </c>
      <c r="BH343">
        <v>0</v>
      </c>
      <c r="BI343">
        <v>1</v>
      </c>
      <c r="BJ343" t="s">
        <v>562</v>
      </c>
      <c r="BK343" t="s">
        <v>563</v>
      </c>
      <c r="BL343" t="s">
        <v>562</v>
      </c>
      <c r="BM343" t="s">
        <v>563</v>
      </c>
      <c r="BN343" s="5">
        <v>1</v>
      </c>
      <c r="BO343" t="s">
        <v>41</v>
      </c>
      <c r="BP343" t="s">
        <v>606</v>
      </c>
      <c r="BQ343">
        <v>24.5</v>
      </c>
      <c r="BR343">
        <v>5.5</v>
      </c>
      <c r="BS343">
        <v>100</v>
      </c>
      <c r="BT343">
        <v>0</v>
      </c>
      <c r="BU343">
        <v>0</v>
      </c>
      <c r="BV343" t="s">
        <v>542</v>
      </c>
      <c r="BW343">
        <v>1995</v>
      </c>
      <c r="BX343">
        <v>1</v>
      </c>
      <c r="BY343">
        <v>25</v>
      </c>
      <c r="BZ343" t="s">
        <v>1075</v>
      </c>
      <c r="CA343" t="s">
        <v>569</v>
      </c>
      <c r="CB343">
        <v>1</v>
      </c>
      <c r="CC343" t="s">
        <v>590</v>
      </c>
      <c r="CD343">
        <v>1</v>
      </c>
      <c r="CE343" t="s">
        <v>554</v>
      </c>
      <c r="CF343">
        <v>1</v>
      </c>
      <c r="CG343" t="s">
        <v>571</v>
      </c>
      <c r="CH343">
        <v>2</v>
      </c>
      <c r="CI343" t="s">
        <v>556</v>
      </c>
      <c r="CJ343">
        <v>2</v>
      </c>
      <c r="CK343" t="s">
        <v>650</v>
      </c>
      <c r="CL343" t="s">
        <v>578</v>
      </c>
      <c r="CM343">
        <v>1</v>
      </c>
      <c r="CN343" t="s">
        <v>521</v>
      </c>
      <c r="CO343">
        <v>7.5</v>
      </c>
      <c r="CP343">
        <v>7</v>
      </c>
      <c r="CQ343" t="s">
        <v>520</v>
      </c>
      <c r="CR343" t="s">
        <v>585</v>
      </c>
      <c r="CS343" t="s">
        <v>39</v>
      </c>
    </row>
    <row r="344" spans="1:97" x14ac:dyDescent="0.35">
      <c r="A344" t="s">
        <v>87</v>
      </c>
      <c r="B344" t="s">
        <v>396</v>
      </c>
      <c r="C344">
        <v>1239</v>
      </c>
      <c r="D344" s="5">
        <v>1238</v>
      </c>
      <c r="E344">
        <v>2</v>
      </c>
      <c r="F344">
        <v>100</v>
      </c>
      <c r="G344">
        <v>42</v>
      </c>
      <c r="H344" t="b">
        <v>1</v>
      </c>
      <c r="I344">
        <v>5</v>
      </c>
      <c r="J344">
        <v>4</v>
      </c>
      <c r="K344" t="s">
        <v>1131</v>
      </c>
      <c r="L344">
        <v>1</v>
      </c>
      <c r="M344">
        <v>1</v>
      </c>
      <c r="O344">
        <v>1</v>
      </c>
      <c r="P344">
        <v>2</v>
      </c>
      <c r="Q344" t="s">
        <v>1007</v>
      </c>
      <c r="R344" t="s">
        <v>39</v>
      </c>
      <c r="S344">
        <v>1</v>
      </c>
      <c r="T344" t="s">
        <v>39</v>
      </c>
      <c r="U344" t="s">
        <v>784</v>
      </c>
      <c r="V344">
        <v>0</v>
      </c>
      <c r="W344">
        <v>1</v>
      </c>
      <c r="X344" t="s">
        <v>54</v>
      </c>
      <c r="Y344">
        <v>1</v>
      </c>
      <c r="Z344" t="s">
        <v>39</v>
      </c>
      <c r="AA344">
        <v>1</v>
      </c>
      <c r="AB344" t="s">
        <v>41</v>
      </c>
      <c r="AC344" t="s">
        <v>42</v>
      </c>
      <c r="AD344">
        <v>24.5</v>
      </c>
      <c r="AE344">
        <v>9.5</v>
      </c>
      <c r="AF344">
        <v>9</v>
      </c>
      <c r="AG344" t="s">
        <v>57</v>
      </c>
      <c r="AH344" t="s">
        <v>57</v>
      </c>
      <c r="AI344" t="s">
        <v>57</v>
      </c>
      <c r="AJ344">
        <v>4</v>
      </c>
      <c r="AK344">
        <v>4</v>
      </c>
      <c r="AL344">
        <v>0</v>
      </c>
      <c r="AM344">
        <v>8</v>
      </c>
      <c r="AN344" t="s">
        <v>58</v>
      </c>
      <c r="AO344">
        <v>-1</v>
      </c>
      <c r="AP344">
        <v>2</v>
      </c>
      <c r="AR344" s="9">
        <v>43905.602650462963</v>
      </c>
      <c r="AS344">
        <v>100</v>
      </c>
      <c r="AT344" t="s">
        <v>514</v>
      </c>
      <c r="AU344" t="s">
        <v>52</v>
      </c>
      <c r="AV344">
        <v>3</v>
      </c>
      <c r="AW344" t="s">
        <v>57</v>
      </c>
      <c r="AX344">
        <v>4</v>
      </c>
      <c r="AY344" t="s">
        <v>43</v>
      </c>
      <c r="AZ344">
        <v>4</v>
      </c>
      <c r="BA344">
        <v>11</v>
      </c>
      <c r="BB344" t="s">
        <v>61</v>
      </c>
      <c r="BC344">
        <v>0</v>
      </c>
      <c r="BD344">
        <v>3</v>
      </c>
      <c r="BE344" t="s">
        <v>39</v>
      </c>
      <c r="BF344">
        <v>1</v>
      </c>
      <c r="BG344">
        <v>0</v>
      </c>
      <c r="BH344">
        <v>0</v>
      </c>
      <c r="BI344">
        <v>2</v>
      </c>
      <c r="BJ344" t="s">
        <v>566</v>
      </c>
      <c r="BK344" t="s">
        <v>567</v>
      </c>
      <c r="BL344" t="s">
        <v>566</v>
      </c>
      <c r="BM344" t="s">
        <v>567</v>
      </c>
      <c r="BN344" s="5">
        <v>2</v>
      </c>
      <c r="BO344" t="s">
        <v>41</v>
      </c>
      <c r="BP344" t="s">
        <v>560</v>
      </c>
      <c r="BQ344">
        <v>24.5</v>
      </c>
      <c r="BR344">
        <v>3.5</v>
      </c>
      <c r="BS344">
        <v>70</v>
      </c>
      <c r="BT344">
        <v>0</v>
      </c>
      <c r="BU344">
        <v>0</v>
      </c>
      <c r="BV344" t="s">
        <v>568</v>
      </c>
      <c r="BW344">
        <v>1993</v>
      </c>
      <c r="BX344">
        <v>0</v>
      </c>
      <c r="BY344">
        <v>27</v>
      </c>
      <c r="BZ344" t="s">
        <v>1076</v>
      </c>
      <c r="CA344" t="s">
        <v>552</v>
      </c>
      <c r="CB344">
        <v>4</v>
      </c>
      <c r="CC344" t="s">
        <v>553</v>
      </c>
      <c r="CD344">
        <v>2</v>
      </c>
      <c r="CE344" t="s">
        <v>601</v>
      </c>
      <c r="CF344">
        <v>3</v>
      </c>
      <c r="CG344" t="s">
        <v>576</v>
      </c>
      <c r="CH344">
        <v>1</v>
      </c>
      <c r="CI344" t="s">
        <v>556</v>
      </c>
      <c r="CJ344">
        <v>2</v>
      </c>
      <c r="CK344" t="s">
        <v>693</v>
      </c>
      <c r="CL344" t="s">
        <v>648</v>
      </c>
      <c r="CM344">
        <v>2</v>
      </c>
      <c r="CN344" t="s">
        <v>519</v>
      </c>
      <c r="CO344">
        <v>8.5</v>
      </c>
      <c r="CP344">
        <v>8</v>
      </c>
      <c r="CQ344" t="s">
        <v>518</v>
      </c>
      <c r="CR344" t="s">
        <v>574</v>
      </c>
      <c r="CS344" t="s">
        <v>39</v>
      </c>
    </row>
    <row r="345" spans="1:97" x14ac:dyDescent="0.35">
      <c r="A345" t="s">
        <v>87</v>
      </c>
      <c r="B345" t="s">
        <v>397</v>
      </c>
      <c r="C345">
        <v>1447</v>
      </c>
      <c r="D345" s="5">
        <v>1446</v>
      </c>
      <c r="E345">
        <v>2</v>
      </c>
      <c r="F345">
        <v>100</v>
      </c>
      <c r="G345">
        <v>46</v>
      </c>
      <c r="H345" t="b">
        <v>1</v>
      </c>
      <c r="I345">
        <v>4</v>
      </c>
      <c r="J345">
        <v>4</v>
      </c>
      <c r="K345" t="s">
        <v>1132</v>
      </c>
      <c r="L345">
        <v>1</v>
      </c>
      <c r="M345">
        <v>1</v>
      </c>
      <c r="O345">
        <v>1</v>
      </c>
      <c r="P345">
        <v>2</v>
      </c>
      <c r="Q345" t="s">
        <v>1007</v>
      </c>
      <c r="R345" t="s">
        <v>50</v>
      </c>
      <c r="S345">
        <v>0</v>
      </c>
      <c r="U345" t="s">
        <v>785</v>
      </c>
      <c r="V345">
        <v>0</v>
      </c>
      <c r="W345">
        <v>0</v>
      </c>
      <c r="Z345" t="s">
        <v>50</v>
      </c>
      <c r="AA345">
        <v>0</v>
      </c>
      <c r="AB345" t="s">
        <v>47</v>
      </c>
      <c r="AC345" t="s">
        <v>42</v>
      </c>
      <c r="AD345">
        <v>23.5</v>
      </c>
      <c r="AE345">
        <v>9.5</v>
      </c>
      <c r="AF345">
        <v>10</v>
      </c>
      <c r="AG345" t="s">
        <v>57</v>
      </c>
      <c r="AH345" t="s">
        <v>57</v>
      </c>
      <c r="AI345" t="s">
        <v>57</v>
      </c>
      <c r="AJ345">
        <v>4</v>
      </c>
      <c r="AK345">
        <v>4</v>
      </c>
      <c r="AL345">
        <v>0</v>
      </c>
      <c r="AM345">
        <v>8</v>
      </c>
      <c r="AN345" t="s">
        <v>61</v>
      </c>
      <c r="AO345">
        <v>0</v>
      </c>
      <c r="AP345">
        <v>3</v>
      </c>
      <c r="AR345" s="9">
        <v>43905.88108796296</v>
      </c>
      <c r="AS345">
        <v>100</v>
      </c>
      <c r="AT345" t="s">
        <v>514</v>
      </c>
      <c r="AU345" t="s">
        <v>57</v>
      </c>
      <c r="AV345">
        <v>4</v>
      </c>
      <c r="AW345" t="s">
        <v>57</v>
      </c>
      <c r="AX345">
        <v>4</v>
      </c>
      <c r="AY345" t="s">
        <v>52</v>
      </c>
      <c r="AZ345">
        <v>1</v>
      </c>
      <c r="BA345">
        <v>9</v>
      </c>
      <c r="BB345" t="s">
        <v>65</v>
      </c>
      <c r="BC345">
        <v>1</v>
      </c>
      <c r="BD345">
        <v>4</v>
      </c>
      <c r="BE345" t="s">
        <v>39</v>
      </c>
      <c r="BF345">
        <v>1</v>
      </c>
      <c r="BG345">
        <v>0</v>
      </c>
      <c r="BH345">
        <v>0</v>
      </c>
      <c r="BI345">
        <v>3</v>
      </c>
      <c r="BJ345" t="s">
        <v>581</v>
      </c>
      <c r="BK345" t="s">
        <v>582</v>
      </c>
      <c r="BL345" t="s">
        <v>581</v>
      </c>
      <c r="BM345" t="s">
        <v>582</v>
      </c>
      <c r="BN345" s="5">
        <v>3</v>
      </c>
      <c r="BO345" t="s">
        <v>594</v>
      </c>
      <c r="BP345" t="s">
        <v>583</v>
      </c>
      <c r="BQ345">
        <v>23.5</v>
      </c>
      <c r="BR345">
        <v>1.5</v>
      </c>
      <c r="BS345">
        <v>33</v>
      </c>
      <c r="BT345">
        <v>0</v>
      </c>
      <c r="BU345">
        <v>0</v>
      </c>
      <c r="BV345" t="s">
        <v>568</v>
      </c>
      <c r="BW345">
        <v>1993</v>
      </c>
      <c r="BX345">
        <v>0</v>
      </c>
      <c r="BY345">
        <v>27</v>
      </c>
      <c r="BZ345" t="s">
        <v>1076</v>
      </c>
      <c r="CA345" t="s">
        <v>569</v>
      </c>
      <c r="CB345">
        <v>1</v>
      </c>
      <c r="CC345" t="s">
        <v>553</v>
      </c>
      <c r="CD345">
        <v>2</v>
      </c>
      <c r="CE345" t="s">
        <v>601</v>
      </c>
      <c r="CF345">
        <v>3</v>
      </c>
      <c r="CG345" t="s">
        <v>571</v>
      </c>
      <c r="CH345">
        <v>2</v>
      </c>
      <c r="CI345" t="s">
        <v>556</v>
      </c>
      <c r="CJ345">
        <v>2</v>
      </c>
      <c r="CK345" t="s">
        <v>695</v>
      </c>
      <c r="CL345" t="s">
        <v>578</v>
      </c>
      <c r="CM345">
        <v>1</v>
      </c>
      <c r="CN345" t="s">
        <v>519</v>
      </c>
      <c r="CO345">
        <v>8.5</v>
      </c>
      <c r="CP345">
        <v>9</v>
      </c>
      <c r="CQ345" t="s">
        <v>520</v>
      </c>
      <c r="CR345" t="s">
        <v>561</v>
      </c>
      <c r="CS345" t="s">
        <v>39</v>
      </c>
    </row>
    <row r="346" spans="1:97" x14ac:dyDescent="0.35">
      <c r="A346" t="s">
        <v>87</v>
      </c>
      <c r="B346" t="s">
        <v>398</v>
      </c>
      <c r="C346">
        <v>1650</v>
      </c>
      <c r="D346" s="5">
        <v>1649</v>
      </c>
      <c r="E346">
        <v>2</v>
      </c>
      <c r="F346">
        <v>100</v>
      </c>
      <c r="G346">
        <v>48</v>
      </c>
      <c r="H346" t="b">
        <v>1</v>
      </c>
      <c r="I346">
        <v>5</v>
      </c>
      <c r="J346">
        <v>4</v>
      </c>
      <c r="K346" t="s">
        <v>1113</v>
      </c>
      <c r="L346">
        <v>1</v>
      </c>
      <c r="M346">
        <v>1</v>
      </c>
      <c r="O346">
        <v>1</v>
      </c>
      <c r="P346">
        <v>2</v>
      </c>
      <c r="Q346" t="s">
        <v>1007</v>
      </c>
      <c r="R346" t="s">
        <v>50</v>
      </c>
      <c r="S346">
        <v>0</v>
      </c>
      <c r="U346" t="s">
        <v>785</v>
      </c>
      <c r="V346">
        <v>0</v>
      </c>
      <c r="W346">
        <v>0</v>
      </c>
      <c r="Z346" t="s">
        <v>50</v>
      </c>
      <c r="AA346">
        <v>0</v>
      </c>
      <c r="AB346" t="s">
        <v>60</v>
      </c>
      <c r="AC346" t="s">
        <v>62</v>
      </c>
      <c r="AD346">
        <v>22.5</v>
      </c>
      <c r="AE346">
        <v>7.5</v>
      </c>
      <c r="AF346">
        <v>9</v>
      </c>
      <c r="AG346" t="s">
        <v>57</v>
      </c>
      <c r="AH346" t="s">
        <v>57</v>
      </c>
      <c r="AI346" t="s">
        <v>57</v>
      </c>
      <c r="AJ346">
        <v>4</v>
      </c>
      <c r="AK346">
        <v>4</v>
      </c>
      <c r="AL346">
        <v>0</v>
      </c>
      <c r="AM346">
        <v>8</v>
      </c>
      <c r="AN346" t="s">
        <v>58</v>
      </c>
      <c r="AO346">
        <v>-1</v>
      </c>
      <c r="AP346">
        <v>2</v>
      </c>
      <c r="AR346" s="9">
        <v>43906.054780092592</v>
      </c>
      <c r="AS346">
        <v>100</v>
      </c>
      <c r="AT346" t="s">
        <v>514</v>
      </c>
      <c r="AU346" t="s">
        <v>57</v>
      </c>
      <c r="AV346">
        <v>4</v>
      </c>
      <c r="AW346" t="s">
        <v>52</v>
      </c>
      <c r="AX346">
        <v>3</v>
      </c>
      <c r="AY346" t="s">
        <v>49</v>
      </c>
      <c r="AZ346">
        <v>2</v>
      </c>
      <c r="BA346">
        <v>9</v>
      </c>
      <c r="BB346" t="s">
        <v>61</v>
      </c>
      <c r="BC346">
        <v>0</v>
      </c>
      <c r="BD346">
        <v>3</v>
      </c>
      <c r="BE346" t="s">
        <v>39</v>
      </c>
      <c r="BF346">
        <v>1</v>
      </c>
      <c r="BG346">
        <v>0</v>
      </c>
      <c r="BH346">
        <v>0</v>
      </c>
      <c r="BI346">
        <v>1</v>
      </c>
      <c r="BJ346" t="s">
        <v>562</v>
      </c>
      <c r="BK346" t="s">
        <v>563</v>
      </c>
      <c r="BL346" t="s">
        <v>562</v>
      </c>
      <c r="BM346" t="s">
        <v>563</v>
      </c>
      <c r="BN346" s="5">
        <v>1</v>
      </c>
      <c r="BO346" t="s">
        <v>559</v>
      </c>
      <c r="BP346" t="s">
        <v>560</v>
      </c>
      <c r="BQ346">
        <v>22.5</v>
      </c>
      <c r="BR346">
        <v>3.5</v>
      </c>
      <c r="BS346">
        <v>100</v>
      </c>
      <c r="BT346">
        <v>0</v>
      </c>
      <c r="BU346">
        <v>0</v>
      </c>
      <c r="BV346" t="s">
        <v>542</v>
      </c>
      <c r="BW346">
        <v>1995</v>
      </c>
      <c r="BX346">
        <v>1</v>
      </c>
      <c r="BY346">
        <v>25</v>
      </c>
      <c r="BZ346" t="s">
        <v>1075</v>
      </c>
      <c r="CA346" t="s">
        <v>569</v>
      </c>
      <c r="CB346">
        <v>1</v>
      </c>
      <c r="CC346" t="s">
        <v>590</v>
      </c>
      <c r="CD346">
        <v>1</v>
      </c>
      <c r="CE346" t="s">
        <v>570</v>
      </c>
      <c r="CF346">
        <v>2</v>
      </c>
      <c r="CG346" t="s">
        <v>576</v>
      </c>
      <c r="CH346">
        <v>1</v>
      </c>
      <c r="CI346" t="s">
        <v>556</v>
      </c>
      <c r="CJ346">
        <v>2</v>
      </c>
      <c r="CK346" t="s">
        <v>660</v>
      </c>
      <c r="CL346" t="s">
        <v>648</v>
      </c>
      <c r="CM346">
        <v>2</v>
      </c>
      <c r="CN346" t="s">
        <v>517</v>
      </c>
      <c r="CO346">
        <v>6.5</v>
      </c>
      <c r="CP346">
        <v>8</v>
      </c>
      <c r="CQ346" t="s">
        <v>520</v>
      </c>
      <c r="CR346" t="s">
        <v>561</v>
      </c>
      <c r="CS346" t="s">
        <v>39</v>
      </c>
    </row>
    <row r="347" spans="1:97" x14ac:dyDescent="0.35">
      <c r="A347" t="s">
        <v>93</v>
      </c>
      <c r="B347" t="s">
        <v>399</v>
      </c>
      <c r="C347">
        <v>1811</v>
      </c>
      <c r="D347" s="5">
        <v>1810</v>
      </c>
      <c r="E347">
        <v>2</v>
      </c>
      <c r="F347">
        <v>100</v>
      </c>
      <c r="G347">
        <v>70</v>
      </c>
      <c r="H347" t="b">
        <v>1</v>
      </c>
      <c r="I347">
        <v>3</v>
      </c>
      <c r="J347">
        <v>4</v>
      </c>
      <c r="K347" t="s">
        <v>1097</v>
      </c>
      <c r="L347">
        <v>0</v>
      </c>
      <c r="M347">
        <v>1</v>
      </c>
      <c r="O347">
        <v>2</v>
      </c>
      <c r="P347">
        <v>2</v>
      </c>
      <c r="Q347" t="s">
        <v>1008</v>
      </c>
      <c r="R347" t="s">
        <v>39</v>
      </c>
      <c r="S347">
        <v>1</v>
      </c>
      <c r="T347" t="s">
        <v>39</v>
      </c>
      <c r="U347" t="s">
        <v>784</v>
      </c>
      <c r="V347">
        <v>0</v>
      </c>
      <c r="W347">
        <v>1</v>
      </c>
      <c r="X347" t="s">
        <v>40</v>
      </c>
      <c r="Y347">
        <v>4</v>
      </c>
      <c r="Z347" t="s">
        <v>39</v>
      </c>
      <c r="AA347">
        <v>1</v>
      </c>
      <c r="AB347" t="s">
        <v>47</v>
      </c>
      <c r="AC347" t="s">
        <v>62</v>
      </c>
      <c r="AD347">
        <v>23.5</v>
      </c>
      <c r="AE347">
        <v>7.5</v>
      </c>
      <c r="AF347">
        <v>8</v>
      </c>
      <c r="AG347" t="s">
        <v>57</v>
      </c>
      <c r="AH347" t="s">
        <v>57</v>
      </c>
      <c r="AI347" t="s">
        <v>57</v>
      </c>
      <c r="AJ347">
        <v>4</v>
      </c>
      <c r="AK347">
        <v>4</v>
      </c>
      <c r="AL347">
        <v>0</v>
      </c>
      <c r="AM347">
        <v>8</v>
      </c>
      <c r="AN347" t="s">
        <v>61</v>
      </c>
      <c r="AO347">
        <v>0</v>
      </c>
      <c r="AP347">
        <v>3</v>
      </c>
      <c r="AR347" s="9">
        <v>43904.719652777778</v>
      </c>
      <c r="AS347">
        <v>100</v>
      </c>
      <c r="AT347" t="s">
        <v>514</v>
      </c>
      <c r="AU347" t="s">
        <v>57</v>
      </c>
      <c r="AV347">
        <v>4</v>
      </c>
      <c r="AW347" t="s">
        <v>57</v>
      </c>
      <c r="AX347">
        <v>4</v>
      </c>
      <c r="AY347" t="s">
        <v>52</v>
      </c>
      <c r="AZ347">
        <v>1</v>
      </c>
      <c r="BA347">
        <v>9</v>
      </c>
      <c r="BB347" t="s">
        <v>61</v>
      </c>
      <c r="BC347">
        <v>0</v>
      </c>
      <c r="BD347">
        <v>3</v>
      </c>
      <c r="BE347" t="s">
        <v>39</v>
      </c>
      <c r="BF347">
        <v>1</v>
      </c>
      <c r="BG347">
        <v>0</v>
      </c>
      <c r="BH347">
        <v>0</v>
      </c>
      <c r="BI347">
        <v>1</v>
      </c>
      <c r="BJ347" t="s">
        <v>562</v>
      </c>
      <c r="BK347" t="s">
        <v>563</v>
      </c>
      <c r="BL347" t="s">
        <v>562</v>
      </c>
      <c r="BM347" t="s">
        <v>563</v>
      </c>
      <c r="BN347" s="5">
        <v>1</v>
      </c>
      <c r="BO347" t="s">
        <v>41</v>
      </c>
      <c r="BP347" t="s">
        <v>620</v>
      </c>
      <c r="BQ347">
        <v>24.5</v>
      </c>
      <c r="BR347">
        <v>4.5</v>
      </c>
      <c r="BS347">
        <v>90</v>
      </c>
      <c r="BT347">
        <v>0</v>
      </c>
      <c r="BU347">
        <v>0</v>
      </c>
      <c r="BV347" t="s">
        <v>568</v>
      </c>
      <c r="BW347">
        <v>1991</v>
      </c>
      <c r="BX347">
        <v>0</v>
      </c>
      <c r="BY347">
        <v>29</v>
      </c>
      <c r="BZ347" t="s">
        <v>1076</v>
      </c>
      <c r="CA347" t="s">
        <v>569</v>
      </c>
      <c r="CB347">
        <v>1</v>
      </c>
      <c r="CC347" t="s">
        <v>590</v>
      </c>
      <c r="CD347">
        <v>1</v>
      </c>
      <c r="CE347" t="s">
        <v>554</v>
      </c>
      <c r="CF347">
        <v>1</v>
      </c>
      <c r="CG347" t="s">
        <v>571</v>
      </c>
      <c r="CH347">
        <v>2</v>
      </c>
      <c r="CI347" t="s">
        <v>556</v>
      </c>
      <c r="CJ347">
        <v>2</v>
      </c>
      <c r="CK347" t="s">
        <v>621</v>
      </c>
      <c r="CL347" t="s">
        <v>578</v>
      </c>
      <c r="CM347">
        <v>1</v>
      </c>
      <c r="CN347" t="s">
        <v>519</v>
      </c>
      <c r="CO347">
        <v>8.5</v>
      </c>
      <c r="CP347">
        <v>8</v>
      </c>
      <c r="CQ347" t="s">
        <v>520</v>
      </c>
      <c r="CR347" t="s">
        <v>574</v>
      </c>
      <c r="CS347" t="s">
        <v>39</v>
      </c>
    </row>
    <row r="348" spans="1:97" x14ac:dyDescent="0.35">
      <c r="A348" t="s">
        <v>87</v>
      </c>
      <c r="B348" t="s">
        <v>400</v>
      </c>
      <c r="C348">
        <v>1847</v>
      </c>
      <c r="D348" s="5">
        <v>1847</v>
      </c>
      <c r="E348">
        <v>2</v>
      </c>
      <c r="F348">
        <v>100</v>
      </c>
      <c r="G348">
        <v>48</v>
      </c>
      <c r="H348" t="b">
        <v>1</v>
      </c>
      <c r="I348">
        <v>5</v>
      </c>
      <c r="J348">
        <v>5</v>
      </c>
      <c r="K348" t="s">
        <v>1127</v>
      </c>
      <c r="L348">
        <v>1</v>
      </c>
      <c r="M348">
        <v>1</v>
      </c>
      <c r="N348" t="s">
        <v>1081</v>
      </c>
      <c r="O348">
        <v>1</v>
      </c>
      <c r="P348">
        <v>2</v>
      </c>
      <c r="Q348" t="s">
        <v>1007</v>
      </c>
      <c r="R348" t="s">
        <v>39</v>
      </c>
      <c r="S348">
        <v>1</v>
      </c>
      <c r="T348" t="s">
        <v>39</v>
      </c>
      <c r="U348" t="s">
        <v>784</v>
      </c>
      <c r="V348">
        <v>1</v>
      </c>
      <c r="W348">
        <v>1</v>
      </c>
      <c r="X348" t="s">
        <v>59</v>
      </c>
      <c r="Y348">
        <v>2</v>
      </c>
      <c r="Z348" t="s">
        <v>50</v>
      </c>
      <c r="AA348">
        <v>0</v>
      </c>
      <c r="AB348" t="s">
        <v>47</v>
      </c>
      <c r="AC348" t="s">
        <v>48</v>
      </c>
      <c r="AD348">
        <v>23.5</v>
      </c>
      <c r="AE348">
        <v>8.5</v>
      </c>
      <c r="AF348">
        <v>9</v>
      </c>
      <c r="AG348" t="s">
        <v>49</v>
      </c>
      <c r="AH348" t="s">
        <v>57</v>
      </c>
      <c r="AI348" t="s">
        <v>57</v>
      </c>
      <c r="AJ348">
        <v>2</v>
      </c>
      <c r="AK348">
        <v>4</v>
      </c>
      <c r="AL348">
        <v>0</v>
      </c>
      <c r="AM348">
        <v>6</v>
      </c>
      <c r="AN348" t="s">
        <v>61</v>
      </c>
      <c r="AO348">
        <v>0</v>
      </c>
      <c r="AP348">
        <v>3</v>
      </c>
      <c r="AR348" s="9">
        <v>43904.720659722225</v>
      </c>
      <c r="AS348">
        <v>100</v>
      </c>
      <c r="AT348" t="s">
        <v>514</v>
      </c>
      <c r="AU348" t="s">
        <v>52</v>
      </c>
      <c r="AV348">
        <v>3</v>
      </c>
      <c r="AW348" t="s">
        <v>52</v>
      </c>
      <c r="AX348">
        <v>3</v>
      </c>
      <c r="AY348" t="s">
        <v>43</v>
      </c>
      <c r="AZ348">
        <v>4</v>
      </c>
      <c r="BA348">
        <v>10</v>
      </c>
      <c r="BB348" t="s">
        <v>64</v>
      </c>
      <c r="BC348">
        <v>-2</v>
      </c>
      <c r="BD348">
        <v>1</v>
      </c>
      <c r="BE348" t="s">
        <v>39</v>
      </c>
      <c r="BF348">
        <v>1</v>
      </c>
      <c r="BG348">
        <v>0</v>
      </c>
      <c r="BH348">
        <v>0</v>
      </c>
      <c r="BI348">
        <v>2</v>
      </c>
      <c r="BJ348" t="s">
        <v>566</v>
      </c>
      <c r="BK348" t="s">
        <v>567</v>
      </c>
      <c r="BL348" t="s">
        <v>566</v>
      </c>
      <c r="BM348" t="s">
        <v>567</v>
      </c>
      <c r="BN348" s="5">
        <v>2</v>
      </c>
      <c r="BO348" t="s">
        <v>41</v>
      </c>
      <c r="BP348" t="s">
        <v>560</v>
      </c>
      <c r="BQ348">
        <v>24.5</v>
      </c>
      <c r="BR348">
        <v>3.5</v>
      </c>
      <c r="BS348">
        <v>70</v>
      </c>
      <c r="BT348">
        <v>0</v>
      </c>
      <c r="BU348">
        <v>0</v>
      </c>
      <c r="BV348" t="s">
        <v>568</v>
      </c>
      <c r="BW348">
        <v>1994</v>
      </c>
      <c r="BX348">
        <v>0</v>
      </c>
      <c r="BY348">
        <v>26</v>
      </c>
      <c r="BZ348" t="s">
        <v>1076</v>
      </c>
      <c r="CA348" t="s">
        <v>552</v>
      </c>
      <c r="CB348">
        <v>4</v>
      </c>
      <c r="CC348" t="s">
        <v>553</v>
      </c>
      <c r="CD348">
        <v>2</v>
      </c>
      <c r="CE348" t="s">
        <v>554</v>
      </c>
      <c r="CF348">
        <v>1</v>
      </c>
      <c r="CG348" t="s">
        <v>571</v>
      </c>
      <c r="CH348">
        <v>2</v>
      </c>
      <c r="CI348" t="s">
        <v>556</v>
      </c>
      <c r="CJ348">
        <v>2</v>
      </c>
      <c r="CK348" t="s">
        <v>686</v>
      </c>
      <c r="CL348" t="s">
        <v>648</v>
      </c>
      <c r="CM348">
        <v>2</v>
      </c>
      <c r="CN348" t="s">
        <v>521</v>
      </c>
      <c r="CO348">
        <v>7.5</v>
      </c>
      <c r="CP348">
        <v>7</v>
      </c>
      <c r="CQ348" t="s">
        <v>520</v>
      </c>
      <c r="CR348" t="s">
        <v>585</v>
      </c>
      <c r="CS348" t="s">
        <v>39</v>
      </c>
    </row>
    <row r="349" spans="1:97" x14ac:dyDescent="0.35">
      <c r="A349" t="s">
        <v>93</v>
      </c>
      <c r="B349" t="s">
        <v>401</v>
      </c>
      <c r="C349">
        <v>1948</v>
      </c>
      <c r="D349" s="5">
        <v>1948</v>
      </c>
      <c r="E349">
        <v>2</v>
      </c>
      <c r="F349">
        <v>100</v>
      </c>
      <c r="G349">
        <v>38</v>
      </c>
      <c r="H349" t="b">
        <v>1</v>
      </c>
      <c r="I349">
        <v>5</v>
      </c>
      <c r="J349">
        <v>2</v>
      </c>
      <c r="K349" t="s">
        <v>1112</v>
      </c>
      <c r="L349">
        <v>0</v>
      </c>
      <c r="M349">
        <v>1</v>
      </c>
      <c r="N349" t="s">
        <v>1081</v>
      </c>
      <c r="O349">
        <v>2</v>
      </c>
      <c r="P349">
        <v>2</v>
      </c>
      <c r="Q349" t="s">
        <v>1008</v>
      </c>
      <c r="R349" t="s">
        <v>39</v>
      </c>
      <c r="S349">
        <v>1</v>
      </c>
      <c r="T349" t="s">
        <v>39</v>
      </c>
      <c r="U349" t="s">
        <v>784</v>
      </c>
      <c r="V349">
        <v>1</v>
      </c>
      <c r="W349">
        <v>1</v>
      </c>
      <c r="X349" t="s">
        <v>46</v>
      </c>
      <c r="Y349">
        <v>3</v>
      </c>
      <c r="Z349" t="s">
        <v>50</v>
      </c>
      <c r="AA349">
        <v>0</v>
      </c>
      <c r="AB349" t="s">
        <v>60</v>
      </c>
      <c r="AC349" t="s">
        <v>51</v>
      </c>
      <c r="AD349">
        <v>22.5</v>
      </c>
      <c r="AE349">
        <v>6.5</v>
      </c>
      <c r="AF349">
        <v>8</v>
      </c>
      <c r="AG349" t="s">
        <v>57</v>
      </c>
      <c r="AH349" t="s">
        <v>57</v>
      </c>
      <c r="AI349" t="s">
        <v>57</v>
      </c>
      <c r="AJ349">
        <v>4</v>
      </c>
      <c r="AK349">
        <v>4</v>
      </c>
      <c r="AL349">
        <v>0</v>
      </c>
      <c r="AM349">
        <v>8</v>
      </c>
      <c r="AN349" t="s">
        <v>45</v>
      </c>
      <c r="AO349">
        <v>2</v>
      </c>
      <c r="AP349">
        <v>5</v>
      </c>
      <c r="AR349" s="9" t="s">
        <v>515</v>
      </c>
      <c r="AS349" t="s">
        <v>515</v>
      </c>
      <c r="AT349" t="s">
        <v>515</v>
      </c>
      <c r="AU349" t="s">
        <v>57</v>
      </c>
      <c r="AV349">
        <v>4</v>
      </c>
      <c r="AW349" t="s">
        <v>57</v>
      </c>
      <c r="AX349">
        <v>4</v>
      </c>
      <c r="AY349" t="s">
        <v>57</v>
      </c>
      <c r="AZ349">
        <v>4</v>
      </c>
      <c r="BA349">
        <v>12</v>
      </c>
      <c r="BB349" t="s">
        <v>45</v>
      </c>
      <c r="BC349">
        <v>2</v>
      </c>
      <c r="BD349">
        <v>5</v>
      </c>
      <c r="BG349">
        <v>1</v>
      </c>
      <c r="BH349">
        <v>1</v>
      </c>
      <c r="BI349">
        <v>4</v>
      </c>
      <c r="BJ349" t="s">
        <v>656</v>
      </c>
      <c r="BK349" t="s">
        <v>657</v>
      </c>
      <c r="BL349" t="s">
        <v>587</v>
      </c>
      <c r="BM349" t="s">
        <v>588</v>
      </c>
      <c r="BN349">
        <v>4</v>
      </c>
      <c r="BO349" t="s">
        <v>559</v>
      </c>
      <c r="BP349" t="s">
        <v>623</v>
      </c>
      <c r="BQ349">
        <v>22.5</v>
      </c>
      <c r="BR349">
        <v>0.5</v>
      </c>
      <c r="BS349">
        <v>14</v>
      </c>
      <c r="BT349">
        <v>2</v>
      </c>
      <c r="BU349">
        <v>1</v>
      </c>
      <c r="BV349" t="s">
        <v>542</v>
      </c>
      <c r="BW349">
        <v>1984</v>
      </c>
      <c r="BX349">
        <v>1</v>
      </c>
      <c r="BY349">
        <v>36</v>
      </c>
      <c r="BZ349" t="s">
        <v>1077</v>
      </c>
      <c r="CA349" t="s">
        <v>552</v>
      </c>
      <c r="CB349">
        <v>4</v>
      </c>
      <c r="CC349" t="s">
        <v>590</v>
      </c>
      <c r="CD349">
        <v>1</v>
      </c>
      <c r="CE349" t="s">
        <v>554</v>
      </c>
      <c r="CF349">
        <v>1</v>
      </c>
      <c r="CG349" t="s">
        <v>555</v>
      </c>
      <c r="CH349">
        <v>3</v>
      </c>
      <c r="CI349" t="s">
        <v>556</v>
      </c>
      <c r="CJ349">
        <v>2</v>
      </c>
      <c r="CK349" t="s">
        <v>658</v>
      </c>
      <c r="CL349" t="s">
        <v>592</v>
      </c>
      <c r="CM349">
        <v>3</v>
      </c>
      <c r="CN349" t="s">
        <v>517</v>
      </c>
      <c r="CO349">
        <v>6.5</v>
      </c>
      <c r="CP349">
        <v>8</v>
      </c>
      <c r="CQ349" t="s">
        <v>520</v>
      </c>
      <c r="CR349" t="s">
        <v>561</v>
      </c>
      <c r="CS349" t="s">
        <v>39</v>
      </c>
    </row>
    <row r="350" spans="1:97" x14ac:dyDescent="0.35">
      <c r="A350" t="s">
        <v>94</v>
      </c>
      <c r="B350" t="s">
        <v>329</v>
      </c>
      <c r="C350">
        <v>401</v>
      </c>
      <c r="D350" s="5">
        <v>400</v>
      </c>
      <c r="E350">
        <v>2</v>
      </c>
      <c r="F350">
        <v>100</v>
      </c>
      <c r="G350">
        <v>49</v>
      </c>
      <c r="H350" t="b">
        <v>1</v>
      </c>
      <c r="I350">
        <v>5</v>
      </c>
      <c r="J350">
        <v>5</v>
      </c>
      <c r="K350" t="s">
        <v>1149</v>
      </c>
      <c r="L350">
        <v>0</v>
      </c>
      <c r="M350">
        <v>1</v>
      </c>
      <c r="O350">
        <v>2</v>
      </c>
      <c r="P350">
        <v>3</v>
      </c>
      <c r="Q350" t="s">
        <v>1010</v>
      </c>
      <c r="R350" t="s">
        <v>39</v>
      </c>
      <c r="S350">
        <v>1</v>
      </c>
      <c r="T350" t="s">
        <v>50</v>
      </c>
      <c r="U350" t="s">
        <v>785</v>
      </c>
      <c r="V350">
        <v>0</v>
      </c>
      <c r="W350">
        <v>0</v>
      </c>
      <c r="X350" t="s">
        <v>46</v>
      </c>
      <c r="Y350">
        <v>3</v>
      </c>
      <c r="Z350" t="s">
        <v>39</v>
      </c>
      <c r="AA350">
        <v>1</v>
      </c>
      <c r="AB350" t="s">
        <v>47</v>
      </c>
      <c r="AC350" t="s">
        <v>63</v>
      </c>
      <c r="AD350">
        <v>23.5</v>
      </c>
      <c r="AE350">
        <v>5.5</v>
      </c>
      <c r="AF350">
        <v>6</v>
      </c>
      <c r="AG350" t="s">
        <v>57</v>
      </c>
      <c r="AH350" t="s">
        <v>57</v>
      </c>
      <c r="AI350" t="s">
        <v>57</v>
      </c>
      <c r="AJ350">
        <v>4</v>
      </c>
      <c r="AK350">
        <v>4</v>
      </c>
      <c r="AL350">
        <v>0</v>
      </c>
      <c r="AM350">
        <v>8</v>
      </c>
      <c r="AN350" t="s">
        <v>61</v>
      </c>
      <c r="AO350">
        <v>0</v>
      </c>
      <c r="AP350">
        <v>3</v>
      </c>
      <c r="AR350" s="9">
        <v>43904.777986111112</v>
      </c>
      <c r="AS350">
        <v>100</v>
      </c>
      <c r="AT350" t="s">
        <v>514</v>
      </c>
      <c r="AU350" t="s">
        <v>52</v>
      </c>
      <c r="AV350">
        <v>3</v>
      </c>
      <c r="AW350" t="s">
        <v>57</v>
      </c>
      <c r="AX350">
        <v>4</v>
      </c>
      <c r="AY350" t="s">
        <v>57</v>
      </c>
      <c r="AZ350">
        <v>0</v>
      </c>
      <c r="BA350">
        <v>7</v>
      </c>
      <c r="BB350" t="s">
        <v>65</v>
      </c>
      <c r="BC350">
        <v>1</v>
      </c>
      <c r="BD350">
        <v>4</v>
      </c>
      <c r="BE350" t="s">
        <v>39</v>
      </c>
      <c r="BF350">
        <v>1</v>
      </c>
      <c r="BG350">
        <v>0</v>
      </c>
      <c r="BH350">
        <v>0</v>
      </c>
      <c r="BI350">
        <v>3</v>
      </c>
      <c r="BJ350" t="s">
        <v>581</v>
      </c>
      <c r="BK350" t="s">
        <v>582</v>
      </c>
      <c r="BL350" t="s">
        <v>581</v>
      </c>
      <c r="BM350" t="s">
        <v>582</v>
      </c>
      <c r="BN350" s="5">
        <v>3</v>
      </c>
      <c r="BO350" t="s">
        <v>559</v>
      </c>
      <c r="BP350" t="s">
        <v>583</v>
      </c>
      <c r="BQ350">
        <v>22.5</v>
      </c>
      <c r="BR350">
        <v>1.5</v>
      </c>
      <c r="BS350">
        <v>42</v>
      </c>
      <c r="BT350">
        <v>0</v>
      </c>
      <c r="BU350">
        <v>0</v>
      </c>
      <c r="BV350" t="s">
        <v>542</v>
      </c>
      <c r="BW350">
        <v>1995</v>
      </c>
      <c r="BX350">
        <v>1</v>
      </c>
      <c r="BY350">
        <v>25</v>
      </c>
      <c r="BZ350" t="s">
        <v>1075</v>
      </c>
      <c r="CA350" t="s">
        <v>569</v>
      </c>
      <c r="CB350">
        <v>1</v>
      </c>
      <c r="CC350" t="s">
        <v>553</v>
      </c>
      <c r="CD350">
        <v>2</v>
      </c>
      <c r="CE350" t="s">
        <v>601</v>
      </c>
      <c r="CF350">
        <v>3</v>
      </c>
      <c r="CG350" t="s">
        <v>576</v>
      </c>
      <c r="CH350">
        <v>1</v>
      </c>
      <c r="CI350" t="s">
        <v>556</v>
      </c>
      <c r="CJ350">
        <v>2</v>
      </c>
      <c r="CK350" t="s">
        <v>604</v>
      </c>
      <c r="CL350" t="s">
        <v>578</v>
      </c>
      <c r="CM350">
        <v>1</v>
      </c>
      <c r="CN350" t="s">
        <v>522</v>
      </c>
      <c r="CO350">
        <v>5.5</v>
      </c>
      <c r="CP350">
        <v>7</v>
      </c>
      <c r="CQ350" t="s">
        <v>523</v>
      </c>
      <c r="CR350" t="s">
        <v>585</v>
      </c>
      <c r="CS350" t="s">
        <v>39</v>
      </c>
    </row>
    <row r="351" spans="1:97" x14ac:dyDescent="0.35">
      <c r="A351" t="s">
        <v>88</v>
      </c>
      <c r="B351" t="s">
        <v>175</v>
      </c>
      <c r="C351">
        <v>534</v>
      </c>
      <c r="D351" s="5">
        <v>533</v>
      </c>
      <c r="E351">
        <v>2</v>
      </c>
      <c r="F351">
        <v>100</v>
      </c>
      <c r="G351">
        <v>48</v>
      </c>
      <c r="H351" t="b">
        <v>1</v>
      </c>
      <c r="I351">
        <v>5</v>
      </c>
      <c r="J351">
        <v>4</v>
      </c>
      <c r="K351" t="s">
        <v>1101</v>
      </c>
      <c r="L351">
        <v>1</v>
      </c>
      <c r="M351">
        <v>1</v>
      </c>
      <c r="O351">
        <v>1</v>
      </c>
      <c r="P351">
        <v>3</v>
      </c>
      <c r="Q351" t="s">
        <v>1009</v>
      </c>
      <c r="R351" t="s">
        <v>39</v>
      </c>
      <c r="S351">
        <v>1</v>
      </c>
      <c r="T351" t="s">
        <v>39</v>
      </c>
      <c r="U351" t="s">
        <v>784</v>
      </c>
      <c r="V351">
        <v>0</v>
      </c>
      <c r="W351">
        <v>1</v>
      </c>
      <c r="X351" t="s">
        <v>40</v>
      </c>
      <c r="Y351">
        <v>4</v>
      </c>
      <c r="Z351" t="s">
        <v>39</v>
      </c>
      <c r="AA351">
        <v>1</v>
      </c>
      <c r="AB351" t="s">
        <v>60</v>
      </c>
      <c r="AC351" t="s">
        <v>51</v>
      </c>
      <c r="AD351">
        <v>22.5</v>
      </c>
      <c r="AE351">
        <v>6.5</v>
      </c>
      <c r="AF351">
        <v>8</v>
      </c>
      <c r="AG351" t="s">
        <v>57</v>
      </c>
      <c r="AH351" t="s">
        <v>49</v>
      </c>
      <c r="AI351" t="s">
        <v>44</v>
      </c>
      <c r="AJ351">
        <v>4</v>
      </c>
      <c r="AK351">
        <v>2</v>
      </c>
      <c r="AL351">
        <v>3</v>
      </c>
      <c r="AM351">
        <v>9</v>
      </c>
      <c r="AN351" t="s">
        <v>64</v>
      </c>
      <c r="AO351">
        <v>-2</v>
      </c>
      <c r="AP351">
        <v>1</v>
      </c>
      <c r="AR351" s="9">
        <v>43904.751527777778</v>
      </c>
      <c r="AS351">
        <v>100</v>
      </c>
      <c r="AT351" t="s">
        <v>514</v>
      </c>
      <c r="AU351" t="s">
        <v>49</v>
      </c>
      <c r="AV351">
        <v>2</v>
      </c>
      <c r="AW351" t="s">
        <v>57</v>
      </c>
      <c r="AX351">
        <v>4</v>
      </c>
      <c r="AY351" t="s">
        <v>57</v>
      </c>
      <c r="AZ351">
        <v>0</v>
      </c>
      <c r="BA351">
        <v>6</v>
      </c>
      <c r="BB351" t="s">
        <v>61</v>
      </c>
      <c r="BC351">
        <v>0</v>
      </c>
      <c r="BD351">
        <v>3</v>
      </c>
      <c r="BE351" t="s">
        <v>50</v>
      </c>
      <c r="BF351">
        <v>0</v>
      </c>
      <c r="BG351">
        <v>0</v>
      </c>
      <c r="BH351">
        <v>0</v>
      </c>
      <c r="BI351">
        <v>2</v>
      </c>
      <c r="BJ351" t="s">
        <v>566</v>
      </c>
      <c r="BK351" t="s">
        <v>567</v>
      </c>
      <c r="BL351" t="s">
        <v>566</v>
      </c>
      <c r="BM351" t="s">
        <v>567</v>
      </c>
      <c r="BN351" s="5">
        <v>2</v>
      </c>
      <c r="BO351" t="s">
        <v>594</v>
      </c>
      <c r="BP351" t="s">
        <v>560</v>
      </c>
      <c r="BQ351">
        <v>23.5</v>
      </c>
      <c r="BR351">
        <v>3.5</v>
      </c>
      <c r="BS351">
        <v>77</v>
      </c>
      <c r="BT351">
        <v>0</v>
      </c>
      <c r="BU351">
        <v>0</v>
      </c>
      <c r="BV351" t="s">
        <v>542</v>
      </c>
      <c r="BW351">
        <v>1993</v>
      </c>
      <c r="BX351">
        <v>1</v>
      </c>
      <c r="BY351">
        <v>27</v>
      </c>
      <c r="BZ351" t="s">
        <v>1076</v>
      </c>
      <c r="CA351" t="s">
        <v>569</v>
      </c>
      <c r="CB351">
        <v>1</v>
      </c>
      <c r="CC351" t="s">
        <v>590</v>
      </c>
      <c r="CD351">
        <v>1</v>
      </c>
      <c r="CE351" t="s">
        <v>570</v>
      </c>
      <c r="CF351">
        <v>2</v>
      </c>
      <c r="CG351" t="s">
        <v>571</v>
      </c>
      <c r="CH351">
        <v>2</v>
      </c>
      <c r="CI351" t="s">
        <v>556</v>
      </c>
      <c r="CJ351">
        <v>2</v>
      </c>
      <c r="CK351" t="s">
        <v>621</v>
      </c>
      <c r="CL351" t="s">
        <v>578</v>
      </c>
      <c r="CM351">
        <v>1</v>
      </c>
      <c r="CN351" t="s">
        <v>521</v>
      </c>
      <c r="CO351">
        <v>7.5</v>
      </c>
      <c r="CP351">
        <v>8</v>
      </c>
      <c r="CQ351" t="s">
        <v>518</v>
      </c>
      <c r="CR351" t="s">
        <v>574</v>
      </c>
      <c r="CS351" t="s">
        <v>39</v>
      </c>
    </row>
    <row r="352" spans="1:97" x14ac:dyDescent="0.35">
      <c r="A352" t="s">
        <v>88</v>
      </c>
      <c r="B352" t="s">
        <v>402</v>
      </c>
      <c r="C352">
        <v>548</v>
      </c>
      <c r="D352" s="5">
        <v>546</v>
      </c>
      <c r="E352">
        <v>2</v>
      </c>
      <c r="F352">
        <v>100</v>
      </c>
      <c r="G352">
        <v>94</v>
      </c>
      <c r="H352" t="b">
        <v>1</v>
      </c>
      <c r="I352">
        <v>5</v>
      </c>
      <c r="J352">
        <v>5</v>
      </c>
      <c r="K352" t="s">
        <v>1147</v>
      </c>
      <c r="L352">
        <v>1</v>
      </c>
      <c r="M352">
        <v>1</v>
      </c>
      <c r="N352" t="s">
        <v>1081</v>
      </c>
      <c r="O352">
        <v>1</v>
      </c>
      <c r="P352">
        <v>3</v>
      </c>
      <c r="Q352" t="s">
        <v>1009</v>
      </c>
      <c r="R352" t="s">
        <v>39</v>
      </c>
      <c r="S352">
        <v>1</v>
      </c>
      <c r="T352" t="s">
        <v>39</v>
      </c>
      <c r="U352" t="s">
        <v>784</v>
      </c>
      <c r="V352">
        <v>1</v>
      </c>
      <c r="W352">
        <v>1</v>
      </c>
      <c r="X352" t="s">
        <v>46</v>
      </c>
      <c r="Y352">
        <v>3</v>
      </c>
      <c r="Z352" t="s">
        <v>50</v>
      </c>
      <c r="AA352">
        <v>0</v>
      </c>
      <c r="AB352" t="s">
        <v>41</v>
      </c>
      <c r="AC352" t="s">
        <v>62</v>
      </c>
      <c r="AD352">
        <v>24.5</v>
      </c>
      <c r="AE352">
        <v>7.5</v>
      </c>
      <c r="AF352">
        <v>7</v>
      </c>
      <c r="AG352" t="s">
        <v>52</v>
      </c>
      <c r="AH352" t="s">
        <v>49</v>
      </c>
      <c r="AI352" t="s">
        <v>57</v>
      </c>
      <c r="AJ352">
        <v>3</v>
      </c>
      <c r="AK352">
        <v>2</v>
      </c>
      <c r="AL352">
        <v>0</v>
      </c>
      <c r="AM352">
        <v>5</v>
      </c>
      <c r="AN352" t="s">
        <v>65</v>
      </c>
      <c r="AO352">
        <v>1</v>
      </c>
      <c r="AP352">
        <v>4</v>
      </c>
      <c r="AR352" s="9">
        <v>43905.763043981482</v>
      </c>
      <c r="AS352">
        <v>100</v>
      </c>
      <c r="AT352" t="s">
        <v>514</v>
      </c>
      <c r="AU352" t="s">
        <v>52</v>
      </c>
      <c r="AV352">
        <v>3</v>
      </c>
      <c r="AW352" t="s">
        <v>44</v>
      </c>
      <c r="AX352">
        <v>1</v>
      </c>
      <c r="AY352" t="s">
        <v>57</v>
      </c>
      <c r="AZ352">
        <v>0</v>
      </c>
      <c r="BA352">
        <v>4</v>
      </c>
      <c r="BB352" t="s">
        <v>61</v>
      </c>
      <c r="BC352">
        <v>0</v>
      </c>
      <c r="BD352">
        <v>3</v>
      </c>
      <c r="BE352" t="s">
        <v>39</v>
      </c>
      <c r="BF352">
        <v>1</v>
      </c>
      <c r="BG352">
        <v>0</v>
      </c>
      <c r="BH352">
        <v>0</v>
      </c>
      <c r="BI352">
        <v>3</v>
      </c>
      <c r="BJ352" t="s">
        <v>581</v>
      </c>
      <c r="BK352" t="s">
        <v>582</v>
      </c>
      <c r="BL352" t="s">
        <v>581</v>
      </c>
      <c r="BM352" t="s">
        <v>582</v>
      </c>
      <c r="BN352" s="5">
        <v>3</v>
      </c>
      <c r="BO352" t="s">
        <v>559</v>
      </c>
      <c r="BP352" t="s">
        <v>583</v>
      </c>
      <c r="BQ352">
        <v>22.5</v>
      </c>
      <c r="BR352">
        <v>1.5</v>
      </c>
      <c r="BS352">
        <v>42</v>
      </c>
      <c r="BT352">
        <v>0</v>
      </c>
      <c r="BU352">
        <v>0</v>
      </c>
      <c r="BV352" t="s">
        <v>542</v>
      </c>
      <c r="BW352">
        <v>1986</v>
      </c>
      <c r="BX352">
        <v>1</v>
      </c>
      <c r="BY352">
        <v>34</v>
      </c>
      <c r="BZ352" t="s">
        <v>1076</v>
      </c>
      <c r="CA352" t="s">
        <v>569</v>
      </c>
      <c r="CB352">
        <v>1</v>
      </c>
      <c r="CC352" t="s">
        <v>590</v>
      </c>
      <c r="CD352">
        <v>1</v>
      </c>
      <c r="CE352" t="s">
        <v>570</v>
      </c>
      <c r="CF352">
        <v>2</v>
      </c>
      <c r="CG352" t="s">
        <v>571</v>
      </c>
      <c r="CH352">
        <v>2</v>
      </c>
      <c r="CI352" t="s">
        <v>598</v>
      </c>
      <c r="CJ352">
        <v>1</v>
      </c>
      <c r="CK352" t="s">
        <v>599</v>
      </c>
      <c r="CL352" t="s">
        <v>558</v>
      </c>
      <c r="CM352">
        <v>1</v>
      </c>
      <c r="CN352" t="s">
        <v>521</v>
      </c>
      <c r="CO352">
        <v>7.5</v>
      </c>
      <c r="CP352">
        <v>9</v>
      </c>
      <c r="CQ352" t="s">
        <v>525</v>
      </c>
      <c r="CR352" t="s">
        <v>574</v>
      </c>
      <c r="CS352" t="s">
        <v>39</v>
      </c>
    </row>
    <row r="353" spans="1:97" x14ac:dyDescent="0.35">
      <c r="A353" t="s">
        <v>94</v>
      </c>
      <c r="B353" t="s">
        <v>403</v>
      </c>
      <c r="C353">
        <v>553</v>
      </c>
      <c r="D353" s="5">
        <v>552</v>
      </c>
      <c r="E353">
        <v>2</v>
      </c>
      <c r="F353">
        <v>100</v>
      </c>
      <c r="G353">
        <v>74</v>
      </c>
      <c r="H353" t="b">
        <v>1</v>
      </c>
      <c r="I353">
        <v>5</v>
      </c>
      <c r="J353">
        <v>5</v>
      </c>
      <c r="K353" t="s">
        <v>1109</v>
      </c>
      <c r="L353">
        <v>0</v>
      </c>
      <c r="M353">
        <v>1</v>
      </c>
      <c r="N353" t="s">
        <v>1081</v>
      </c>
      <c r="O353">
        <v>2</v>
      </c>
      <c r="P353">
        <v>3</v>
      </c>
      <c r="Q353" t="s">
        <v>1010</v>
      </c>
      <c r="R353" t="s">
        <v>39</v>
      </c>
      <c r="S353">
        <v>1</v>
      </c>
      <c r="T353" t="s">
        <v>39</v>
      </c>
      <c r="U353" t="s">
        <v>784</v>
      </c>
      <c r="V353">
        <v>1</v>
      </c>
      <c r="W353">
        <v>1</v>
      </c>
      <c r="X353" t="s">
        <v>59</v>
      </c>
      <c r="Y353">
        <v>2</v>
      </c>
      <c r="Z353" t="s">
        <v>50</v>
      </c>
      <c r="AA353">
        <v>0</v>
      </c>
      <c r="AB353" t="s">
        <v>47</v>
      </c>
      <c r="AC353" t="s">
        <v>62</v>
      </c>
      <c r="AD353">
        <v>23.5</v>
      </c>
      <c r="AE353">
        <v>7.5</v>
      </c>
      <c r="AF353">
        <v>8</v>
      </c>
      <c r="AG353" t="s">
        <v>57</v>
      </c>
      <c r="AH353" t="s">
        <v>57</v>
      </c>
      <c r="AI353" t="s">
        <v>49</v>
      </c>
      <c r="AJ353">
        <v>4</v>
      </c>
      <c r="AK353">
        <v>4</v>
      </c>
      <c r="AL353">
        <v>2</v>
      </c>
      <c r="AM353">
        <v>10</v>
      </c>
      <c r="AN353" t="s">
        <v>45</v>
      </c>
      <c r="AO353">
        <v>2</v>
      </c>
      <c r="AP353">
        <v>5</v>
      </c>
      <c r="AR353" s="9">
        <v>43904.731435185182</v>
      </c>
      <c r="AS353">
        <v>100</v>
      </c>
      <c r="AT353" t="s">
        <v>514</v>
      </c>
      <c r="AU353" t="s">
        <v>57</v>
      </c>
      <c r="AV353">
        <v>4</v>
      </c>
      <c r="AW353" t="s">
        <v>57</v>
      </c>
      <c r="AX353">
        <v>4</v>
      </c>
      <c r="AY353" t="s">
        <v>57</v>
      </c>
      <c r="AZ353">
        <v>0</v>
      </c>
      <c r="BA353">
        <v>8</v>
      </c>
      <c r="BB353" t="s">
        <v>65</v>
      </c>
      <c r="BC353">
        <v>1</v>
      </c>
      <c r="BD353">
        <v>4</v>
      </c>
      <c r="BE353" t="s">
        <v>39</v>
      </c>
      <c r="BF353">
        <v>1</v>
      </c>
      <c r="BG353">
        <v>0</v>
      </c>
      <c r="BH353">
        <v>0</v>
      </c>
      <c r="BI353">
        <v>1</v>
      </c>
      <c r="BJ353" t="s">
        <v>562</v>
      </c>
      <c r="BK353" t="s">
        <v>563</v>
      </c>
      <c r="BL353" t="s">
        <v>562</v>
      </c>
      <c r="BM353" t="s">
        <v>563</v>
      </c>
      <c r="BN353" s="5">
        <v>1</v>
      </c>
      <c r="BO353" t="s">
        <v>41</v>
      </c>
      <c r="BP353" t="s">
        <v>606</v>
      </c>
      <c r="BQ353">
        <v>24.5</v>
      </c>
      <c r="BR353">
        <v>5.5</v>
      </c>
      <c r="BS353">
        <v>100</v>
      </c>
      <c r="BT353">
        <v>0</v>
      </c>
      <c r="BU353">
        <v>0</v>
      </c>
      <c r="BV353" t="s">
        <v>542</v>
      </c>
      <c r="BW353">
        <v>1995</v>
      </c>
      <c r="BX353">
        <v>1</v>
      </c>
      <c r="BY353">
        <v>25</v>
      </c>
      <c r="BZ353" t="s">
        <v>1075</v>
      </c>
      <c r="CA353" t="s">
        <v>569</v>
      </c>
      <c r="CB353">
        <v>1</v>
      </c>
      <c r="CC353" t="s">
        <v>590</v>
      </c>
      <c r="CD353">
        <v>1</v>
      </c>
      <c r="CE353" t="s">
        <v>554</v>
      </c>
      <c r="CF353">
        <v>1</v>
      </c>
      <c r="CG353" t="s">
        <v>571</v>
      </c>
      <c r="CH353">
        <v>2</v>
      </c>
      <c r="CI353" t="s">
        <v>556</v>
      </c>
      <c r="CJ353">
        <v>2</v>
      </c>
      <c r="CK353" t="s">
        <v>650</v>
      </c>
      <c r="CL353" t="s">
        <v>578</v>
      </c>
      <c r="CM353">
        <v>1</v>
      </c>
      <c r="CN353" t="s">
        <v>521</v>
      </c>
      <c r="CO353">
        <v>7.5</v>
      </c>
      <c r="CP353">
        <v>7</v>
      </c>
      <c r="CQ353" t="s">
        <v>520</v>
      </c>
      <c r="CR353" t="s">
        <v>585</v>
      </c>
      <c r="CS353" t="s">
        <v>39</v>
      </c>
    </row>
    <row r="354" spans="1:97" x14ac:dyDescent="0.35">
      <c r="A354" t="s">
        <v>88</v>
      </c>
      <c r="B354" t="s">
        <v>404</v>
      </c>
      <c r="C354">
        <v>623</v>
      </c>
      <c r="D354" s="5">
        <v>621</v>
      </c>
      <c r="E354">
        <v>2</v>
      </c>
      <c r="F354">
        <v>100</v>
      </c>
      <c r="G354">
        <v>94</v>
      </c>
      <c r="H354" t="b">
        <v>1</v>
      </c>
      <c r="I354">
        <v>5</v>
      </c>
      <c r="J354">
        <v>5</v>
      </c>
      <c r="K354" t="s">
        <v>1142</v>
      </c>
      <c r="L354">
        <v>1</v>
      </c>
      <c r="M354">
        <v>1</v>
      </c>
      <c r="O354">
        <v>1</v>
      </c>
      <c r="P354">
        <v>3</v>
      </c>
      <c r="Q354" t="s">
        <v>1009</v>
      </c>
      <c r="R354" t="s">
        <v>39</v>
      </c>
      <c r="S354">
        <v>1</v>
      </c>
      <c r="T354" t="s">
        <v>50</v>
      </c>
      <c r="U354" t="s">
        <v>785</v>
      </c>
      <c r="V354">
        <v>0</v>
      </c>
      <c r="W354">
        <v>0</v>
      </c>
      <c r="X354" t="s">
        <v>54</v>
      </c>
      <c r="Y354">
        <v>1</v>
      </c>
      <c r="Z354" t="s">
        <v>39</v>
      </c>
      <c r="AA354">
        <v>1</v>
      </c>
      <c r="AB354" t="s">
        <v>41</v>
      </c>
      <c r="AC354" t="s">
        <v>48</v>
      </c>
      <c r="AD354">
        <v>24.5</v>
      </c>
      <c r="AE354">
        <v>8.5</v>
      </c>
      <c r="AF354">
        <v>8</v>
      </c>
      <c r="AG354" t="s">
        <v>57</v>
      </c>
      <c r="AH354" t="s">
        <v>52</v>
      </c>
      <c r="AI354" t="s">
        <v>57</v>
      </c>
      <c r="AJ354">
        <v>4</v>
      </c>
      <c r="AK354">
        <v>3</v>
      </c>
      <c r="AL354">
        <v>0</v>
      </c>
      <c r="AM354">
        <v>7</v>
      </c>
      <c r="AN354" t="s">
        <v>58</v>
      </c>
      <c r="AO354">
        <v>-1</v>
      </c>
      <c r="AP354">
        <v>2</v>
      </c>
      <c r="AQ354">
        <v>0.7</v>
      </c>
      <c r="AR354" s="9">
        <v>43904.720069444447</v>
      </c>
      <c r="AS354">
        <v>100</v>
      </c>
      <c r="AT354" t="s">
        <v>514</v>
      </c>
      <c r="AU354" t="s">
        <v>52</v>
      </c>
      <c r="AV354">
        <v>3</v>
      </c>
      <c r="AW354" t="s">
        <v>57</v>
      </c>
      <c r="AX354">
        <v>4</v>
      </c>
      <c r="AY354" t="s">
        <v>57</v>
      </c>
      <c r="AZ354">
        <v>0</v>
      </c>
      <c r="BA354">
        <v>7</v>
      </c>
      <c r="BB354" t="s">
        <v>58</v>
      </c>
      <c r="BC354">
        <v>-1</v>
      </c>
      <c r="BD354">
        <v>2</v>
      </c>
      <c r="BE354" t="s">
        <v>39</v>
      </c>
      <c r="BF354">
        <v>1</v>
      </c>
      <c r="BG354">
        <v>0</v>
      </c>
      <c r="BH354">
        <v>0</v>
      </c>
      <c r="BI354">
        <v>2</v>
      </c>
      <c r="BJ354" t="s">
        <v>566</v>
      </c>
      <c r="BK354" t="s">
        <v>567</v>
      </c>
      <c r="BL354" t="s">
        <v>566</v>
      </c>
      <c r="BM354" t="s">
        <v>567</v>
      </c>
      <c r="BN354" s="5">
        <v>2</v>
      </c>
      <c r="BO354" t="s">
        <v>41</v>
      </c>
      <c r="BP354" t="s">
        <v>560</v>
      </c>
      <c r="BQ354">
        <v>24.5</v>
      </c>
      <c r="BR354">
        <v>3.5</v>
      </c>
      <c r="BS354">
        <v>70</v>
      </c>
      <c r="BT354">
        <v>0</v>
      </c>
      <c r="BU354">
        <v>0</v>
      </c>
      <c r="BV354" t="s">
        <v>568</v>
      </c>
      <c r="BW354">
        <v>1990</v>
      </c>
      <c r="BX354">
        <v>0</v>
      </c>
      <c r="BY354">
        <v>30</v>
      </c>
      <c r="BZ354" t="s">
        <v>1076</v>
      </c>
      <c r="CA354" t="s">
        <v>569</v>
      </c>
      <c r="CB354">
        <v>1</v>
      </c>
      <c r="CC354" t="s">
        <v>553</v>
      </c>
      <c r="CD354">
        <v>2</v>
      </c>
      <c r="CE354" t="s">
        <v>570</v>
      </c>
      <c r="CF354">
        <v>2</v>
      </c>
      <c r="CG354" t="s">
        <v>571</v>
      </c>
      <c r="CH354">
        <v>2</v>
      </c>
      <c r="CI354" t="s">
        <v>556</v>
      </c>
      <c r="CJ354">
        <v>2</v>
      </c>
      <c r="CK354" t="s">
        <v>572</v>
      </c>
      <c r="CL354" t="s">
        <v>573</v>
      </c>
      <c r="CM354">
        <v>0</v>
      </c>
      <c r="CN354" t="s">
        <v>521</v>
      </c>
      <c r="CO354">
        <v>7.5</v>
      </c>
      <c r="CP354">
        <v>7</v>
      </c>
      <c r="CQ354" t="s">
        <v>518</v>
      </c>
      <c r="CR354" t="s">
        <v>574</v>
      </c>
      <c r="CS354" t="s">
        <v>39</v>
      </c>
    </row>
    <row r="355" spans="1:97" x14ac:dyDescent="0.35">
      <c r="A355" t="s">
        <v>88</v>
      </c>
      <c r="B355" t="s">
        <v>179</v>
      </c>
      <c r="C355">
        <v>643</v>
      </c>
      <c r="D355" s="5">
        <v>642</v>
      </c>
      <c r="E355">
        <v>2</v>
      </c>
      <c r="F355">
        <v>100</v>
      </c>
      <c r="G355">
        <v>40</v>
      </c>
      <c r="H355" t="b">
        <v>1</v>
      </c>
      <c r="I355">
        <v>5</v>
      </c>
      <c r="J355">
        <v>5</v>
      </c>
      <c r="K355" t="s">
        <v>1148</v>
      </c>
      <c r="L355">
        <v>1</v>
      </c>
      <c r="M355">
        <v>1</v>
      </c>
      <c r="N355" t="s">
        <v>1081</v>
      </c>
      <c r="O355">
        <v>1</v>
      </c>
      <c r="P355">
        <v>3</v>
      </c>
      <c r="Q355" t="s">
        <v>1009</v>
      </c>
      <c r="R355" t="s">
        <v>39</v>
      </c>
      <c r="S355">
        <v>1</v>
      </c>
      <c r="T355" t="s">
        <v>39</v>
      </c>
      <c r="U355" t="s">
        <v>784</v>
      </c>
      <c r="V355">
        <v>1</v>
      </c>
      <c r="W355">
        <v>1</v>
      </c>
      <c r="X355" t="s">
        <v>54</v>
      </c>
      <c r="Y355">
        <v>1</v>
      </c>
      <c r="Z355" t="s">
        <v>50</v>
      </c>
      <c r="AA355">
        <v>0</v>
      </c>
      <c r="AB355" t="s">
        <v>60</v>
      </c>
      <c r="AC355" t="s">
        <v>48</v>
      </c>
      <c r="AD355">
        <v>22.5</v>
      </c>
      <c r="AE355">
        <v>8.5</v>
      </c>
      <c r="AF355">
        <v>10</v>
      </c>
      <c r="AG355" t="s">
        <v>57</v>
      </c>
      <c r="AH355" t="s">
        <v>57</v>
      </c>
      <c r="AI355" t="s">
        <v>57</v>
      </c>
      <c r="AJ355">
        <v>4</v>
      </c>
      <c r="AK355">
        <v>4</v>
      </c>
      <c r="AL355">
        <v>0</v>
      </c>
      <c r="AM355">
        <v>8</v>
      </c>
      <c r="AN355" t="s">
        <v>61</v>
      </c>
      <c r="AO355">
        <v>0</v>
      </c>
      <c r="AP355">
        <v>3</v>
      </c>
      <c r="AR355" s="9">
        <v>43904.795185185183</v>
      </c>
      <c r="AS355">
        <v>100</v>
      </c>
      <c r="AT355" t="s">
        <v>514</v>
      </c>
      <c r="AU355" t="s">
        <v>57</v>
      </c>
      <c r="AV355">
        <v>4</v>
      </c>
      <c r="AW355" t="s">
        <v>57</v>
      </c>
      <c r="AX355">
        <v>4</v>
      </c>
      <c r="AY355" t="s">
        <v>49</v>
      </c>
      <c r="AZ355">
        <v>2</v>
      </c>
      <c r="BA355">
        <v>10</v>
      </c>
      <c r="BB355" t="s">
        <v>45</v>
      </c>
      <c r="BC355">
        <v>2</v>
      </c>
      <c r="BD355">
        <v>5</v>
      </c>
      <c r="BE355" t="s">
        <v>39</v>
      </c>
      <c r="BF355">
        <v>1</v>
      </c>
      <c r="BG355">
        <v>0</v>
      </c>
      <c r="BH355">
        <v>0</v>
      </c>
      <c r="BI355">
        <v>3</v>
      </c>
      <c r="BJ355" t="s">
        <v>581</v>
      </c>
      <c r="BK355" t="s">
        <v>582</v>
      </c>
      <c r="BL355" t="s">
        <v>581</v>
      </c>
      <c r="BM355" t="s">
        <v>582</v>
      </c>
      <c r="BN355" s="5">
        <v>3</v>
      </c>
      <c r="BO355" t="s">
        <v>594</v>
      </c>
      <c r="BP355" t="s">
        <v>583</v>
      </c>
      <c r="BQ355">
        <v>23.5</v>
      </c>
      <c r="BR355">
        <v>1.5</v>
      </c>
      <c r="BS355">
        <v>33</v>
      </c>
      <c r="BT355">
        <v>0</v>
      </c>
      <c r="BU355">
        <v>0</v>
      </c>
      <c r="BV355" t="s">
        <v>568</v>
      </c>
      <c r="BW355">
        <v>1996</v>
      </c>
      <c r="BX355">
        <v>0</v>
      </c>
      <c r="BY355">
        <v>24</v>
      </c>
      <c r="BZ355" t="s">
        <v>1075</v>
      </c>
      <c r="CA355" t="s">
        <v>569</v>
      </c>
      <c r="CB355">
        <v>1</v>
      </c>
      <c r="CC355" t="s">
        <v>553</v>
      </c>
      <c r="CD355">
        <v>2</v>
      </c>
      <c r="CE355" t="s">
        <v>601</v>
      </c>
      <c r="CF355">
        <v>3</v>
      </c>
      <c r="CG355" t="s">
        <v>576</v>
      </c>
      <c r="CH355">
        <v>1</v>
      </c>
      <c r="CI355" t="s">
        <v>556</v>
      </c>
      <c r="CJ355">
        <v>2</v>
      </c>
      <c r="CK355" t="s">
        <v>602</v>
      </c>
      <c r="CL355" t="s">
        <v>558</v>
      </c>
      <c r="CM355">
        <v>1</v>
      </c>
      <c r="CN355" t="s">
        <v>521</v>
      </c>
      <c r="CO355">
        <v>7.5</v>
      </c>
      <c r="CP355">
        <v>8</v>
      </c>
      <c r="CQ355" t="s">
        <v>525</v>
      </c>
      <c r="CR355" t="s">
        <v>561</v>
      </c>
      <c r="CS355" t="s">
        <v>39</v>
      </c>
    </row>
    <row r="356" spans="1:97" x14ac:dyDescent="0.35">
      <c r="A356" t="s">
        <v>88</v>
      </c>
      <c r="B356" t="s">
        <v>180</v>
      </c>
      <c r="C356">
        <v>648</v>
      </c>
      <c r="D356" s="5">
        <v>646</v>
      </c>
      <c r="E356">
        <v>2</v>
      </c>
      <c r="F356">
        <v>100</v>
      </c>
      <c r="G356">
        <v>142</v>
      </c>
      <c r="H356" t="b">
        <v>1</v>
      </c>
      <c r="I356">
        <v>5</v>
      </c>
      <c r="J356">
        <v>5</v>
      </c>
      <c r="K356" t="s">
        <v>1092</v>
      </c>
      <c r="L356">
        <v>1</v>
      </c>
      <c r="M356">
        <v>1</v>
      </c>
      <c r="O356">
        <v>1</v>
      </c>
      <c r="P356">
        <v>3</v>
      </c>
      <c r="Q356" t="s">
        <v>1009</v>
      </c>
      <c r="R356" t="s">
        <v>39</v>
      </c>
      <c r="S356">
        <v>1</v>
      </c>
      <c r="T356" t="s">
        <v>50</v>
      </c>
      <c r="U356" t="s">
        <v>785</v>
      </c>
      <c r="V356">
        <v>0</v>
      </c>
      <c r="W356">
        <v>0</v>
      </c>
      <c r="X356" t="s">
        <v>59</v>
      </c>
      <c r="Y356">
        <v>2</v>
      </c>
      <c r="Z356" t="s">
        <v>39</v>
      </c>
      <c r="AA356">
        <v>1</v>
      </c>
      <c r="AB356" t="s">
        <v>41</v>
      </c>
      <c r="AC356" t="s">
        <v>48</v>
      </c>
      <c r="AD356">
        <v>24.5</v>
      </c>
      <c r="AE356">
        <v>8.5</v>
      </c>
      <c r="AF356">
        <v>8</v>
      </c>
      <c r="AG356" t="s">
        <v>57</v>
      </c>
      <c r="AH356" t="s">
        <v>52</v>
      </c>
      <c r="AI356" t="s">
        <v>49</v>
      </c>
      <c r="AJ356">
        <v>4</v>
      </c>
      <c r="AK356">
        <v>3</v>
      </c>
      <c r="AL356">
        <v>2</v>
      </c>
      <c r="AM356">
        <v>9</v>
      </c>
      <c r="AN356" t="s">
        <v>58</v>
      </c>
      <c r="AO356">
        <v>-1</v>
      </c>
      <c r="AP356">
        <v>2</v>
      </c>
      <c r="AQ356">
        <v>0.68</v>
      </c>
      <c r="AR356" s="9">
        <v>43904.794409722221</v>
      </c>
      <c r="AS356">
        <v>100</v>
      </c>
      <c r="AT356" t="s">
        <v>514</v>
      </c>
      <c r="AU356" t="s">
        <v>52</v>
      </c>
      <c r="AV356">
        <v>3</v>
      </c>
      <c r="AW356" t="s">
        <v>57</v>
      </c>
      <c r="AX356">
        <v>4</v>
      </c>
      <c r="AY356" t="s">
        <v>57</v>
      </c>
      <c r="AZ356">
        <v>0</v>
      </c>
      <c r="BA356">
        <v>7</v>
      </c>
      <c r="BB356" t="s">
        <v>65</v>
      </c>
      <c r="BC356">
        <v>1</v>
      </c>
      <c r="BD356">
        <v>4</v>
      </c>
      <c r="BE356" t="s">
        <v>39</v>
      </c>
      <c r="BF356">
        <v>1</v>
      </c>
      <c r="BG356">
        <v>0</v>
      </c>
      <c r="BH356">
        <v>0</v>
      </c>
      <c r="BI356">
        <v>3</v>
      </c>
      <c r="BJ356" t="s">
        <v>581</v>
      </c>
      <c r="BK356" t="s">
        <v>582</v>
      </c>
      <c r="BL356" t="s">
        <v>581</v>
      </c>
      <c r="BM356" t="s">
        <v>582</v>
      </c>
      <c r="BN356" s="5">
        <v>3</v>
      </c>
      <c r="BO356" t="s">
        <v>594</v>
      </c>
      <c r="BP356" t="s">
        <v>583</v>
      </c>
      <c r="BQ356">
        <v>23.5</v>
      </c>
      <c r="BR356">
        <v>1.5</v>
      </c>
      <c r="BS356">
        <v>33</v>
      </c>
      <c r="BT356">
        <v>0</v>
      </c>
      <c r="BU356">
        <v>0</v>
      </c>
      <c r="BV356" t="s">
        <v>568</v>
      </c>
      <c r="BW356">
        <v>1995</v>
      </c>
      <c r="BX356">
        <v>0</v>
      </c>
      <c r="BY356">
        <v>25</v>
      </c>
      <c r="BZ356" t="s">
        <v>1075</v>
      </c>
      <c r="CA356" t="s">
        <v>569</v>
      </c>
      <c r="CB356">
        <v>1</v>
      </c>
      <c r="CC356" t="s">
        <v>553</v>
      </c>
      <c r="CD356">
        <v>2</v>
      </c>
      <c r="CE356" t="s">
        <v>554</v>
      </c>
      <c r="CF356">
        <v>1</v>
      </c>
      <c r="CG356" t="s">
        <v>571</v>
      </c>
      <c r="CH356">
        <v>2</v>
      </c>
      <c r="CI356" t="s">
        <v>556</v>
      </c>
      <c r="CJ356">
        <v>2</v>
      </c>
      <c r="CK356" t="s">
        <v>609</v>
      </c>
      <c r="CL356" t="s">
        <v>578</v>
      </c>
      <c r="CM356">
        <v>1</v>
      </c>
      <c r="CN356" t="s">
        <v>521</v>
      </c>
      <c r="CO356">
        <v>7.5</v>
      </c>
      <c r="CP356">
        <v>8</v>
      </c>
      <c r="CQ356" t="s">
        <v>520</v>
      </c>
      <c r="CR356" t="s">
        <v>579</v>
      </c>
      <c r="CS356" t="s">
        <v>39</v>
      </c>
    </row>
    <row r="357" spans="1:97" x14ac:dyDescent="0.35">
      <c r="A357" t="s">
        <v>88</v>
      </c>
      <c r="B357" t="s">
        <v>405</v>
      </c>
      <c r="C357">
        <v>700</v>
      </c>
      <c r="D357" s="5">
        <v>700</v>
      </c>
      <c r="E357">
        <v>2</v>
      </c>
      <c r="F357">
        <v>100</v>
      </c>
      <c r="G357">
        <v>37</v>
      </c>
      <c r="H357" t="b">
        <v>1</v>
      </c>
      <c r="I357">
        <v>5</v>
      </c>
      <c r="J357">
        <v>5</v>
      </c>
      <c r="K357" t="s">
        <v>1094</v>
      </c>
      <c r="L357">
        <v>1</v>
      </c>
      <c r="M357">
        <v>1</v>
      </c>
      <c r="N357" t="s">
        <v>1081</v>
      </c>
      <c r="O357">
        <v>1</v>
      </c>
      <c r="P357">
        <v>3</v>
      </c>
      <c r="Q357" t="s">
        <v>1009</v>
      </c>
      <c r="R357" t="s">
        <v>39</v>
      </c>
      <c r="S357">
        <v>1</v>
      </c>
      <c r="T357" t="s">
        <v>39</v>
      </c>
      <c r="U357" t="s">
        <v>784</v>
      </c>
      <c r="V357">
        <v>1</v>
      </c>
      <c r="W357">
        <v>1</v>
      </c>
      <c r="X357" t="s">
        <v>46</v>
      </c>
      <c r="Y357">
        <v>3</v>
      </c>
      <c r="Z357" t="s">
        <v>50</v>
      </c>
      <c r="AA357">
        <v>0</v>
      </c>
      <c r="AB357" t="s">
        <v>55</v>
      </c>
      <c r="AC357" t="s">
        <v>63</v>
      </c>
      <c r="AD357">
        <v>21.5</v>
      </c>
      <c r="AE357">
        <v>5.5</v>
      </c>
      <c r="AF357">
        <v>8</v>
      </c>
      <c r="AG357" t="s">
        <v>57</v>
      </c>
      <c r="AH357" t="s">
        <v>57</v>
      </c>
      <c r="AI357" t="s">
        <v>57</v>
      </c>
      <c r="AJ357">
        <v>4</v>
      </c>
      <c r="AK357">
        <v>4</v>
      </c>
      <c r="AL357">
        <v>0</v>
      </c>
      <c r="AM357">
        <v>8</v>
      </c>
      <c r="AN357" t="s">
        <v>61</v>
      </c>
      <c r="AO357">
        <v>0</v>
      </c>
      <c r="AP357">
        <v>3</v>
      </c>
      <c r="AR357" s="9">
        <v>43904.719004629631</v>
      </c>
      <c r="AS357">
        <v>100</v>
      </c>
      <c r="AT357" t="s">
        <v>514</v>
      </c>
      <c r="AU357" t="s">
        <v>57</v>
      </c>
      <c r="AV357">
        <v>4</v>
      </c>
      <c r="AW357" t="s">
        <v>57</v>
      </c>
      <c r="AX357">
        <v>4</v>
      </c>
      <c r="AY357" t="s">
        <v>52</v>
      </c>
      <c r="AZ357">
        <v>1</v>
      </c>
      <c r="BA357">
        <v>9</v>
      </c>
      <c r="BB357" t="s">
        <v>45</v>
      </c>
      <c r="BC357">
        <v>2</v>
      </c>
      <c r="BD357">
        <v>5</v>
      </c>
      <c r="BE357" t="s">
        <v>39</v>
      </c>
      <c r="BF357">
        <v>1</v>
      </c>
      <c r="BG357">
        <v>0</v>
      </c>
      <c r="BH357">
        <v>0</v>
      </c>
      <c r="BI357">
        <v>2</v>
      </c>
      <c r="BJ357" t="s">
        <v>566</v>
      </c>
      <c r="BK357" t="s">
        <v>567</v>
      </c>
      <c r="BL357" t="s">
        <v>566</v>
      </c>
      <c r="BM357" t="s">
        <v>567</v>
      </c>
      <c r="BN357" s="5">
        <v>2</v>
      </c>
      <c r="BO357" t="s">
        <v>611</v>
      </c>
      <c r="BP357" t="s">
        <v>583</v>
      </c>
      <c r="BQ357">
        <v>21.5</v>
      </c>
      <c r="BR357">
        <v>1.5</v>
      </c>
      <c r="BS357">
        <v>60</v>
      </c>
      <c r="BT357">
        <v>0</v>
      </c>
      <c r="BU357">
        <v>0</v>
      </c>
      <c r="BV357" t="s">
        <v>542</v>
      </c>
      <c r="BW357">
        <v>1982</v>
      </c>
      <c r="BX357">
        <v>1</v>
      </c>
      <c r="BY357">
        <v>38</v>
      </c>
      <c r="BZ357" t="s">
        <v>1077</v>
      </c>
      <c r="CA357" t="s">
        <v>552</v>
      </c>
      <c r="CB357">
        <v>4</v>
      </c>
      <c r="CC357" t="s">
        <v>590</v>
      </c>
      <c r="CD357">
        <v>1</v>
      </c>
      <c r="CE357" t="s">
        <v>554</v>
      </c>
      <c r="CF357">
        <v>1</v>
      </c>
      <c r="CG357" t="s">
        <v>571</v>
      </c>
      <c r="CH357">
        <v>2</v>
      </c>
      <c r="CI357" t="s">
        <v>556</v>
      </c>
      <c r="CJ357">
        <v>2</v>
      </c>
      <c r="CK357" t="s">
        <v>614</v>
      </c>
      <c r="CL357" t="s">
        <v>573</v>
      </c>
      <c r="CM357">
        <v>0</v>
      </c>
      <c r="CN357" t="s">
        <v>522</v>
      </c>
      <c r="CO357">
        <v>5.5</v>
      </c>
      <c r="CP357">
        <v>8</v>
      </c>
      <c r="CQ357" t="s">
        <v>520</v>
      </c>
      <c r="CR357" t="s">
        <v>561</v>
      </c>
      <c r="CS357" t="s">
        <v>39</v>
      </c>
    </row>
    <row r="358" spans="1:97" x14ac:dyDescent="0.35">
      <c r="A358" t="s">
        <v>94</v>
      </c>
      <c r="B358" t="s">
        <v>185</v>
      </c>
      <c r="C358">
        <v>712</v>
      </c>
      <c r="D358" s="5">
        <v>711</v>
      </c>
      <c r="E358">
        <v>2</v>
      </c>
      <c r="F358">
        <v>100</v>
      </c>
      <c r="G358">
        <v>62</v>
      </c>
      <c r="H358" t="b">
        <v>1</v>
      </c>
      <c r="I358">
        <v>5</v>
      </c>
      <c r="J358">
        <v>5</v>
      </c>
      <c r="K358" t="s">
        <v>1095</v>
      </c>
      <c r="L358">
        <v>0</v>
      </c>
      <c r="M358">
        <v>1</v>
      </c>
      <c r="O358">
        <v>2</v>
      </c>
      <c r="P358">
        <v>3</v>
      </c>
      <c r="Q358" t="s">
        <v>1010</v>
      </c>
      <c r="R358" t="s">
        <v>39</v>
      </c>
      <c r="S358">
        <v>1</v>
      </c>
      <c r="T358" t="s">
        <v>39</v>
      </c>
      <c r="U358" t="s">
        <v>784</v>
      </c>
      <c r="V358">
        <v>0</v>
      </c>
      <c r="W358">
        <v>1</v>
      </c>
      <c r="X358" t="s">
        <v>59</v>
      </c>
      <c r="Y358">
        <v>2</v>
      </c>
      <c r="Z358" t="s">
        <v>39</v>
      </c>
      <c r="AA358">
        <v>1</v>
      </c>
      <c r="AB358" t="s">
        <v>55</v>
      </c>
      <c r="AC358" t="s">
        <v>63</v>
      </c>
      <c r="AD358">
        <v>21.5</v>
      </c>
      <c r="AE358">
        <v>5.5</v>
      </c>
      <c r="AF358">
        <v>8</v>
      </c>
      <c r="AG358" t="s">
        <v>57</v>
      </c>
      <c r="AH358" t="s">
        <v>52</v>
      </c>
      <c r="AI358" t="s">
        <v>57</v>
      </c>
      <c r="AJ358">
        <v>4</v>
      </c>
      <c r="AK358">
        <v>3</v>
      </c>
      <c r="AL358">
        <v>0</v>
      </c>
      <c r="AM358">
        <v>7</v>
      </c>
      <c r="AN358" t="s">
        <v>58</v>
      </c>
      <c r="AO358">
        <v>-1</v>
      </c>
      <c r="AP358">
        <v>2</v>
      </c>
      <c r="AQ358">
        <v>0.88</v>
      </c>
      <c r="AR358" s="9">
        <v>43905.881921296299</v>
      </c>
      <c r="AS358">
        <v>100</v>
      </c>
      <c r="AT358" t="s">
        <v>514</v>
      </c>
      <c r="AU358" t="s">
        <v>57</v>
      </c>
      <c r="AV358">
        <v>4</v>
      </c>
      <c r="AW358" t="s">
        <v>57</v>
      </c>
      <c r="AX358">
        <v>4</v>
      </c>
      <c r="AY358" t="s">
        <v>57</v>
      </c>
      <c r="AZ358">
        <v>0</v>
      </c>
      <c r="BA358">
        <v>8</v>
      </c>
      <c r="BB358" t="s">
        <v>45</v>
      </c>
      <c r="BC358">
        <v>2</v>
      </c>
      <c r="BD358">
        <v>5</v>
      </c>
      <c r="BE358" t="s">
        <v>39</v>
      </c>
      <c r="BF358">
        <v>1</v>
      </c>
      <c r="BG358">
        <v>0</v>
      </c>
      <c r="BH358">
        <v>0</v>
      </c>
      <c r="BI358">
        <v>2</v>
      </c>
      <c r="BJ358" t="s">
        <v>566</v>
      </c>
      <c r="BK358" t="s">
        <v>567</v>
      </c>
      <c r="BL358" t="s">
        <v>566</v>
      </c>
      <c r="BM358" t="s">
        <v>567</v>
      </c>
      <c r="BN358" s="5">
        <v>2</v>
      </c>
      <c r="BO358" t="s">
        <v>611</v>
      </c>
      <c r="BP358" t="s">
        <v>583</v>
      </c>
      <c r="BQ358">
        <v>21.5</v>
      </c>
      <c r="BR358">
        <v>1.5</v>
      </c>
      <c r="BS358">
        <v>60</v>
      </c>
      <c r="BT358">
        <v>0</v>
      </c>
      <c r="BU358">
        <v>0</v>
      </c>
      <c r="BV358" t="s">
        <v>568</v>
      </c>
      <c r="BW358">
        <v>1974</v>
      </c>
      <c r="BX358">
        <v>0</v>
      </c>
      <c r="BY358">
        <v>46</v>
      </c>
      <c r="BZ358" t="s">
        <v>1078</v>
      </c>
      <c r="CA358" t="s">
        <v>552</v>
      </c>
      <c r="CB358">
        <v>4</v>
      </c>
      <c r="CC358" t="s">
        <v>590</v>
      </c>
      <c r="CD358">
        <v>1</v>
      </c>
      <c r="CE358" t="s">
        <v>554</v>
      </c>
      <c r="CF358">
        <v>1</v>
      </c>
      <c r="CG358" t="s">
        <v>571</v>
      </c>
      <c r="CH358">
        <v>2</v>
      </c>
      <c r="CI358" t="s">
        <v>556</v>
      </c>
      <c r="CJ358">
        <v>2</v>
      </c>
      <c r="CK358" t="s">
        <v>616</v>
      </c>
      <c r="CL358" t="s">
        <v>573</v>
      </c>
      <c r="CM358">
        <v>0</v>
      </c>
      <c r="CN358" t="s">
        <v>522</v>
      </c>
      <c r="CO358">
        <v>5.5</v>
      </c>
      <c r="CP358">
        <v>8</v>
      </c>
      <c r="CQ358" t="s">
        <v>520</v>
      </c>
      <c r="CR358" t="s">
        <v>574</v>
      </c>
      <c r="CS358" t="s">
        <v>39</v>
      </c>
    </row>
    <row r="359" spans="1:97" x14ac:dyDescent="0.35">
      <c r="A359" t="s">
        <v>94</v>
      </c>
      <c r="B359" t="s">
        <v>236</v>
      </c>
      <c r="C359">
        <v>721</v>
      </c>
      <c r="D359" s="5">
        <v>720</v>
      </c>
      <c r="E359">
        <v>2</v>
      </c>
      <c r="F359">
        <v>100</v>
      </c>
      <c r="G359">
        <v>87</v>
      </c>
      <c r="H359" t="b">
        <v>1</v>
      </c>
      <c r="I359">
        <v>5</v>
      </c>
      <c r="J359">
        <v>5</v>
      </c>
      <c r="K359" t="s">
        <v>1098</v>
      </c>
      <c r="L359">
        <v>0</v>
      </c>
      <c r="M359">
        <v>1</v>
      </c>
      <c r="N359" t="s">
        <v>1081</v>
      </c>
      <c r="O359">
        <v>2</v>
      </c>
      <c r="P359">
        <v>3</v>
      </c>
      <c r="Q359" t="s">
        <v>1010</v>
      </c>
      <c r="R359" t="s">
        <v>39</v>
      </c>
      <c r="S359">
        <v>1</v>
      </c>
      <c r="T359" t="s">
        <v>39</v>
      </c>
      <c r="U359" t="s">
        <v>784</v>
      </c>
      <c r="V359">
        <v>1</v>
      </c>
      <c r="W359">
        <v>1</v>
      </c>
      <c r="X359" t="s">
        <v>59</v>
      </c>
      <c r="Y359">
        <v>2</v>
      </c>
      <c r="Z359" t="s">
        <v>50</v>
      </c>
      <c r="AA359">
        <v>0</v>
      </c>
      <c r="AB359" t="s">
        <v>60</v>
      </c>
      <c r="AC359" t="s">
        <v>51</v>
      </c>
      <c r="AD359">
        <v>22.5</v>
      </c>
      <c r="AE359">
        <v>6.5</v>
      </c>
      <c r="AF359">
        <v>8</v>
      </c>
      <c r="AG359" t="s">
        <v>52</v>
      </c>
      <c r="AH359" t="s">
        <v>52</v>
      </c>
      <c r="AI359" t="s">
        <v>57</v>
      </c>
      <c r="AJ359">
        <v>3</v>
      </c>
      <c r="AK359">
        <v>3</v>
      </c>
      <c r="AL359">
        <v>0</v>
      </c>
      <c r="AM359">
        <v>6</v>
      </c>
      <c r="AN359" t="s">
        <v>64</v>
      </c>
      <c r="AO359">
        <v>-2</v>
      </c>
      <c r="AP359">
        <v>1</v>
      </c>
      <c r="AR359" s="9">
        <v>43905.96166666667</v>
      </c>
      <c r="AS359">
        <v>100</v>
      </c>
      <c r="AT359" t="s">
        <v>514</v>
      </c>
      <c r="AU359" t="s">
        <v>49</v>
      </c>
      <c r="AV359">
        <v>2</v>
      </c>
      <c r="AW359" t="s">
        <v>52</v>
      </c>
      <c r="AX359">
        <v>3</v>
      </c>
      <c r="AY359" t="s">
        <v>52</v>
      </c>
      <c r="AZ359">
        <v>1</v>
      </c>
      <c r="BA359">
        <v>6</v>
      </c>
      <c r="BB359" t="s">
        <v>61</v>
      </c>
      <c r="BC359">
        <v>0</v>
      </c>
      <c r="BD359">
        <v>3</v>
      </c>
      <c r="BE359" t="s">
        <v>39</v>
      </c>
      <c r="BF359">
        <v>1</v>
      </c>
      <c r="BG359">
        <v>0</v>
      </c>
      <c r="BH359">
        <v>0</v>
      </c>
      <c r="BI359">
        <v>3</v>
      </c>
      <c r="BJ359" t="s">
        <v>581</v>
      </c>
      <c r="BK359" t="s">
        <v>582</v>
      </c>
      <c r="BL359" t="s">
        <v>581</v>
      </c>
      <c r="BM359" t="s">
        <v>582</v>
      </c>
      <c r="BN359" s="5">
        <v>3</v>
      </c>
      <c r="BO359" t="s">
        <v>66</v>
      </c>
      <c r="BP359" t="s">
        <v>623</v>
      </c>
      <c r="BQ359">
        <v>20.5</v>
      </c>
      <c r="BR359">
        <v>0.5</v>
      </c>
      <c r="BS359">
        <v>33</v>
      </c>
      <c r="BT359">
        <v>0</v>
      </c>
      <c r="BU359">
        <v>0</v>
      </c>
      <c r="BV359" t="s">
        <v>542</v>
      </c>
      <c r="BW359">
        <v>1972</v>
      </c>
      <c r="BX359">
        <v>1</v>
      </c>
      <c r="BY359">
        <v>48</v>
      </c>
      <c r="BZ359" t="s">
        <v>1078</v>
      </c>
      <c r="CA359" t="s">
        <v>552</v>
      </c>
      <c r="CB359">
        <v>4</v>
      </c>
      <c r="CC359" t="s">
        <v>553</v>
      </c>
      <c r="CD359">
        <v>2</v>
      </c>
      <c r="CE359" t="s">
        <v>570</v>
      </c>
      <c r="CF359">
        <v>2</v>
      </c>
      <c r="CG359" t="s">
        <v>576</v>
      </c>
      <c r="CH359">
        <v>1</v>
      </c>
      <c r="CI359" t="s">
        <v>556</v>
      </c>
      <c r="CJ359">
        <v>2</v>
      </c>
      <c r="CK359" t="s">
        <v>564</v>
      </c>
      <c r="CL359" t="s">
        <v>558</v>
      </c>
      <c r="CM359">
        <v>1</v>
      </c>
      <c r="CN359" t="s">
        <v>522</v>
      </c>
      <c r="CO359">
        <v>5.5</v>
      </c>
      <c r="CP359">
        <v>9</v>
      </c>
      <c r="CQ359" t="s">
        <v>525</v>
      </c>
      <c r="CR359" t="s">
        <v>561</v>
      </c>
      <c r="CS359" t="s">
        <v>39</v>
      </c>
    </row>
    <row r="360" spans="1:97" x14ac:dyDescent="0.35">
      <c r="A360" t="s">
        <v>88</v>
      </c>
      <c r="B360" t="s">
        <v>406</v>
      </c>
      <c r="C360">
        <v>740</v>
      </c>
      <c r="D360" s="5">
        <v>738</v>
      </c>
      <c r="E360">
        <v>2</v>
      </c>
      <c r="F360">
        <v>100</v>
      </c>
      <c r="G360">
        <v>133</v>
      </c>
      <c r="H360" t="b">
        <v>1</v>
      </c>
      <c r="I360">
        <v>5</v>
      </c>
      <c r="J360">
        <v>4</v>
      </c>
      <c r="K360" t="s">
        <v>1124</v>
      </c>
      <c r="L360">
        <v>1</v>
      </c>
      <c r="M360">
        <v>1</v>
      </c>
      <c r="N360" t="s">
        <v>1081</v>
      </c>
      <c r="O360">
        <v>1</v>
      </c>
      <c r="P360">
        <v>3</v>
      </c>
      <c r="Q360" t="s">
        <v>1009</v>
      </c>
      <c r="R360" t="s">
        <v>39</v>
      </c>
      <c r="S360">
        <v>1</v>
      </c>
      <c r="T360" t="s">
        <v>39</v>
      </c>
      <c r="U360" t="s">
        <v>784</v>
      </c>
      <c r="V360">
        <v>1</v>
      </c>
      <c r="W360">
        <v>1</v>
      </c>
      <c r="X360" t="s">
        <v>46</v>
      </c>
      <c r="Y360">
        <v>3</v>
      </c>
      <c r="Z360" t="s">
        <v>50</v>
      </c>
      <c r="AA360">
        <v>0</v>
      </c>
      <c r="AB360" t="s">
        <v>60</v>
      </c>
      <c r="AC360" t="s">
        <v>51</v>
      </c>
      <c r="AD360">
        <v>22.5</v>
      </c>
      <c r="AE360">
        <v>6.5</v>
      </c>
      <c r="AF360">
        <v>8</v>
      </c>
      <c r="AG360" t="s">
        <v>57</v>
      </c>
      <c r="AH360" t="s">
        <v>57</v>
      </c>
      <c r="AI360" t="s">
        <v>43</v>
      </c>
      <c r="AJ360">
        <v>4</v>
      </c>
      <c r="AK360">
        <v>4</v>
      </c>
      <c r="AL360">
        <v>4</v>
      </c>
      <c r="AM360">
        <v>12</v>
      </c>
      <c r="AN360" t="s">
        <v>65</v>
      </c>
      <c r="AO360">
        <v>1</v>
      </c>
      <c r="AP360">
        <v>4</v>
      </c>
      <c r="AR360" s="9">
        <v>43904.724803240744</v>
      </c>
      <c r="AS360">
        <v>100</v>
      </c>
      <c r="AT360" t="s">
        <v>514</v>
      </c>
      <c r="AU360" t="s">
        <v>52</v>
      </c>
      <c r="AV360">
        <v>3</v>
      </c>
      <c r="AW360" t="s">
        <v>57</v>
      </c>
      <c r="AX360">
        <v>4</v>
      </c>
      <c r="AY360" t="s">
        <v>43</v>
      </c>
      <c r="AZ360">
        <v>4</v>
      </c>
      <c r="BA360">
        <v>11</v>
      </c>
      <c r="BB360" t="s">
        <v>45</v>
      </c>
      <c r="BC360">
        <v>2</v>
      </c>
      <c r="BD360">
        <v>5</v>
      </c>
      <c r="BE360" t="s">
        <v>39</v>
      </c>
      <c r="BF360">
        <v>1</v>
      </c>
      <c r="BG360">
        <v>0</v>
      </c>
      <c r="BH360">
        <v>0</v>
      </c>
      <c r="BI360">
        <v>3</v>
      </c>
      <c r="BJ360" t="s">
        <v>581</v>
      </c>
      <c r="BK360" t="s">
        <v>582</v>
      </c>
      <c r="BL360" t="s">
        <v>581</v>
      </c>
      <c r="BM360" t="s">
        <v>582</v>
      </c>
      <c r="BN360" s="5">
        <v>3</v>
      </c>
      <c r="BO360" t="s">
        <v>594</v>
      </c>
      <c r="BP360" t="s">
        <v>583</v>
      </c>
      <c r="BQ360">
        <v>23.5</v>
      </c>
      <c r="BR360">
        <v>1.5</v>
      </c>
      <c r="BS360">
        <v>33</v>
      </c>
      <c r="BT360">
        <v>0</v>
      </c>
      <c r="BU360">
        <v>0</v>
      </c>
      <c r="BV360" t="s">
        <v>542</v>
      </c>
      <c r="BW360">
        <v>1980</v>
      </c>
      <c r="BX360">
        <v>1</v>
      </c>
      <c r="BY360">
        <v>40</v>
      </c>
      <c r="BZ360" t="s">
        <v>1077</v>
      </c>
      <c r="CA360" t="s">
        <v>552</v>
      </c>
      <c r="CB360">
        <v>4</v>
      </c>
      <c r="CC360" t="s">
        <v>590</v>
      </c>
      <c r="CD360">
        <v>1</v>
      </c>
      <c r="CE360" t="s">
        <v>554</v>
      </c>
      <c r="CF360">
        <v>1</v>
      </c>
      <c r="CG360" t="s">
        <v>571</v>
      </c>
      <c r="CH360">
        <v>2</v>
      </c>
      <c r="CI360" t="s">
        <v>556</v>
      </c>
      <c r="CJ360">
        <v>2</v>
      </c>
      <c r="CK360" t="s">
        <v>681</v>
      </c>
      <c r="CL360" t="s">
        <v>558</v>
      </c>
      <c r="CM360">
        <v>1</v>
      </c>
      <c r="CN360" t="s">
        <v>517</v>
      </c>
      <c r="CO360">
        <v>6.5</v>
      </c>
      <c r="CP360">
        <v>7</v>
      </c>
      <c r="CQ360" t="s">
        <v>518</v>
      </c>
      <c r="CR360" t="s">
        <v>579</v>
      </c>
      <c r="CS360" t="s">
        <v>39</v>
      </c>
    </row>
    <row r="361" spans="1:97" x14ac:dyDescent="0.35">
      <c r="A361" t="s">
        <v>88</v>
      </c>
      <c r="B361" t="s">
        <v>407</v>
      </c>
      <c r="C361">
        <v>742</v>
      </c>
      <c r="D361" s="5">
        <v>741</v>
      </c>
      <c r="E361">
        <v>2</v>
      </c>
      <c r="F361">
        <v>100</v>
      </c>
      <c r="G361">
        <v>68</v>
      </c>
      <c r="H361" t="b">
        <v>1</v>
      </c>
      <c r="I361">
        <v>5</v>
      </c>
      <c r="J361">
        <v>4</v>
      </c>
      <c r="K361" t="s">
        <v>1111</v>
      </c>
      <c r="L361">
        <v>1</v>
      </c>
      <c r="M361">
        <v>1</v>
      </c>
      <c r="O361">
        <v>1</v>
      </c>
      <c r="P361">
        <v>3</v>
      </c>
      <c r="Q361" t="s">
        <v>1009</v>
      </c>
      <c r="R361" t="s">
        <v>39</v>
      </c>
      <c r="S361">
        <v>1</v>
      </c>
      <c r="T361" t="s">
        <v>50</v>
      </c>
      <c r="U361" t="s">
        <v>785</v>
      </c>
      <c r="V361">
        <v>0</v>
      </c>
      <c r="W361">
        <v>0</v>
      </c>
      <c r="X361" t="s">
        <v>46</v>
      </c>
      <c r="Y361">
        <v>3</v>
      </c>
      <c r="Z361" t="s">
        <v>39</v>
      </c>
      <c r="AA361">
        <v>1</v>
      </c>
      <c r="AB361" t="s">
        <v>60</v>
      </c>
      <c r="AC361" t="s">
        <v>51</v>
      </c>
      <c r="AD361">
        <v>22.5</v>
      </c>
      <c r="AE361">
        <v>6.5</v>
      </c>
      <c r="AF361">
        <v>8</v>
      </c>
      <c r="AG361" t="s">
        <v>57</v>
      </c>
      <c r="AH361" t="s">
        <v>57</v>
      </c>
      <c r="AI361" t="s">
        <v>57</v>
      </c>
      <c r="AJ361">
        <v>4</v>
      </c>
      <c r="AK361">
        <v>4</v>
      </c>
      <c r="AL361">
        <v>0</v>
      </c>
      <c r="AM361">
        <v>8</v>
      </c>
      <c r="AN361" t="s">
        <v>61</v>
      </c>
      <c r="AO361">
        <v>0</v>
      </c>
      <c r="AP361">
        <v>3</v>
      </c>
      <c r="AR361" s="9">
        <v>43905.970451388886</v>
      </c>
      <c r="AS361">
        <v>100</v>
      </c>
      <c r="AT361" t="s">
        <v>514</v>
      </c>
      <c r="AU361" t="s">
        <v>57</v>
      </c>
      <c r="AV361">
        <v>4</v>
      </c>
      <c r="AW361" t="s">
        <v>52</v>
      </c>
      <c r="AX361">
        <v>3</v>
      </c>
      <c r="AY361" t="s">
        <v>44</v>
      </c>
      <c r="AZ361">
        <v>3</v>
      </c>
      <c r="BA361">
        <v>10</v>
      </c>
      <c r="BB361" t="s">
        <v>64</v>
      </c>
      <c r="BC361">
        <v>-2</v>
      </c>
      <c r="BD361">
        <v>1</v>
      </c>
      <c r="BE361" t="s">
        <v>39</v>
      </c>
      <c r="BF361">
        <v>1</v>
      </c>
      <c r="BG361">
        <v>0</v>
      </c>
      <c r="BH361">
        <v>0</v>
      </c>
      <c r="BI361">
        <v>2</v>
      </c>
      <c r="BJ361" t="s">
        <v>566</v>
      </c>
      <c r="BK361" t="s">
        <v>567</v>
      </c>
      <c r="BL361" t="s">
        <v>566</v>
      </c>
      <c r="BM361" t="s">
        <v>567</v>
      </c>
      <c r="BN361" s="5">
        <v>2</v>
      </c>
      <c r="BO361" t="s">
        <v>611</v>
      </c>
      <c r="BP361" t="s">
        <v>583</v>
      </c>
      <c r="BQ361">
        <v>21.5</v>
      </c>
      <c r="BR361">
        <v>1.5</v>
      </c>
      <c r="BS361">
        <v>60</v>
      </c>
      <c r="BT361">
        <v>0</v>
      </c>
      <c r="BU361">
        <v>0</v>
      </c>
      <c r="BV361" t="s">
        <v>568</v>
      </c>
      <c r="BW361">
        <v>1986</v>
      </c>
      <c r="BX361">
        <v>0</v>
      </c>
      <c r="BY361">
        <v>34</v>
      </c>
      <c r="BZ361" t="s">
        <v>1076</v>
      </c>
      <c r="CA361" t="s">
        <v>569</v>
      </c>
      <c r="CB361">
        <v>1</v>
      </c>
      <c r="CC361" t="s">
        <v>553</v>
      </c>
      <c r="CD361">
        <v>2</v>
      </c>
      <c r="CE361" t="s">
        <v>554</v>
      </c>
      <c r="CF361">
        <v>1</v>
      </c>
      <c r="CG361" t="s">
        <v>571</v>
      </c>
      <c r="CH361">
        <v>2</v>
      </c>
      <c r="CI361" t="s">
        <v>556</v>
      </c>
      <c r="CJ361">
        <v>2</v>
      </c>
      <c r="CK361" t="s">
        <v>654</v>
      </c>
      <c r="CL361" t="s">
        <v>573</v>
      </c>
      <c r="CM361">
        <v>0</v>
      </c>
      <c r="CN361" t="s">
        <v>56</v>
      </c>
      <c r="CO361">
        <v>4.5</v>
      </c>
      <c r="CP361">
        <v>7</v>
      </c>
      <c r="CQ361" t="s">
        <v>520</v>
      </c>
      <c r="CR361" t="s">
        <v>585</v>
      </c>
      <c r="CS361" t="s">
        <v>39</v>
      </c>
    </row>
    <row r="362" spans="1:97" x14ac:dyDescent="0.35">
      <c r="A362" t="s">
        <v>94</v>
      </c>
      <c r="B362" t="s">
        <v>408</v>
      </c>
      <c r="C362">
        <v>749</v>
      </c>
      <c r="D362" s="5">
        <v>748</v>
      </c>
      <c r="E362">
        <v>2</v>
      </c>
      <c r="F362">
        <v>100</v>
      </c>
      <c r="G362">
        <v>37</v>
      </c>
      <c r="H362" t="b">
        <v>1</v>
      </c>
      <c r="I362">
        <v>5</v>
      </c>
      <c r="J362">
        <v>5</v>
      </c>
      <c r="K362" t="s">
        <v>1144</v>
      </c>
      <c r="L362">
        <v>0</v>
      </c>
      <c r="M362">
        <v>1</v>
      </c>
      <c r="N362" t="s">
        <v>1081</v>
      </c>
      <c r="O362">
        <v>2</v>
      </c>
      <c r="P362">
        <v>3</v>
      </c>
      <c r="Q362" t="s">
        <v>1010</v>
      </c>
      <c r="R362" t="s">
        <v>39</v>
      </c>
      <c r="S362">
        <v>1</v>
      </c>
      <c r="T362" t="s">
        <v>39</v>
      </c>
      <c r="U362" t="s">
        <v>784</v>
      </c>
      <c r="V362">
        <v>1</v>
      </c>
      <c r="W362">
        <v>1</v>
      </c>
      <c r="X362" t="s">
        <v>46</v>
      </c>
      <c r="Y362">
        <v>3</v>
      </c>
      <c r="Z362" t="s">
        <v>50</v>
      </c>
      <c r="AA362">
        <v>0</v>
      </c>
      <c r="AB362" t="s">
        <v>47</v>
      </c>
      <c r="AC362" t="s">
        <v>48</v>
      </c>
      <c r="AD362">
        <v>23.5</v>
      </c>
      <c r="AE362">
        <v>8.5</v>
      </c>
      <c r="AF362">
        <v>9</v>
      </c>
      <c r="AG362" t="s">
        <v>57</v>
      </c>
      <c r="AH362" t="s">
        <v>57</v>
      </c>
      <c r="AI362" t="s">
        <v>57</v>
      </c>
      <c r="AJ362">
        <v>4</v>
      </c>
      <c r="AK362">
        <v>4</v>
      </c>
      <c r="AL362">
        <v>0</v>
      </c>
      <c r="AM362">
        <v>8</v>
      </c>
      <c r="AN362" t="s">
        <v>65</v>
      </c>
      <c r="AO362">
        <v>1</v>
      </c>
      <c r="AP362">
        <v>4</v>
      </c>
      <c r="AR362" s="9">
        <v>43904.754548611112</v>
      </c>
      <c r="AS362">
        <v>100</v>
      </c>
      <c r="AT362" t="s">
        <v>514</v>
      </c>
      <c r="AU362" t="s">
        <v>57</v>
      </c>
      <c r="AV362">
        <v>4</v>
      </c>
      <c r="AW362" t="s">
        <v>57</v>
      </c>
      <c r="AX362">
        <v>4</v>
      </c>
      <c r="AY362" t="s">
        <v>49</v>
      </c>
      <c r="AZ362">
        <v>2</v>
      </c>
      <c r="BA362">
        <v>10</v>
      </c>
      <c r="BB362" t="s">
        <v>45</v>
      </c>
      <c r="BC362">
        <v>2</v>
      </c>
      <c r="BD362">
        <v>5</v>
      </c>
      <c r="BE362" t="s">
        <v>39</v>
      </c>
      <c r="BF362">
        <v>1</v>
      </c>
      <c r="BG362">
        <v>0</v>
      </c>
      <c r="BH362">
        <v>0</v>
      </c>
      <c r="BI362">
        <v>3</v>
      </c>
      <c r="BJ362" t="s">
        <v>581</v>
      </c>
      <c r="BK362" t="s">
        <v>582</v>
      </c>
      <c r="BL362" t="s">
        <v>581</v>
      </c>
      <c r="BM362" t="s">
        <v>582</v>
      </c>
      <c r="BN362" s="5">
        <v>3</v>
      </c>
      <c r="BO362" t="s">
        <v>559</v>
      </c>
      <c r="BP362" t="s">
        <v>583</v>
      </c>
      <c r="BQ362">
        <v>22.5</v>
      </c>
      <c r="BR362">
        <v>1.5</v>
      </c>
      <c r="BS362">
        <v>42</v>
      </c>
      <c r="BT362">
        <v>0</v>
      </c>
      <c r="BU362">
        <v>0</v>
      </c>
      <c r="BV362" t="s">
        <v>542</v>
      </c>
      <c r="BW362">
        <v>1996</v>
      </c>
      <c r="BX362">
        <v>1</v>
      </c>
      <c r="BY362">
        <v>24</v>
      </c>
      <c r="BZ362" t="s">
        <v>1075</v>
      </c>
      <c r="CA362" t="s">
        <v>569</v>
      </c>
      <c r="CB362">
        <v>1</v>
      </c>
      <c r="CC362" t="s">
        <v>553</v>
      </c>
      <c r="CD362">
        <v>2</v>
      </c>
      <c r="CE362" t="s">
        <v>570</v>
      </c>
      <c r="CF362">
        <v>2</v>
      </c>
      <c r="CG362" t="s">
        <v>576</v>
      </c>
      <c r="CH362">
        <v>1</v>
      </c>
      <c r="CI362" t="s">
        <v>556</v>
      </c>
      <c r="CJ362">
        <v>2</v>
      </c>
      <c r="CK362" t="s">
        <v>584</v>
      </c>
      <c r="CL362" t="s">
        <v>558</v>
      </c>
      <c r="CM362">
        <v>1</v>
      </c>
      <c r="CN362" t="s">
        <v>521</v>
      </c>
      <c r="CO362">
        <v>7.5</v>
      </c>
      <c r="CP362">
        <v>9</v>
      </c>
      <c r="CQ362" t="s">
        <v>525</v>
      </c>
      <c r="CR362" t="s">
        <v>585</v>
      </c>
      <c r="CS362" t="s">
        <v>39</v>
      </c>
    </row>
    <row r="363" spans="1:97" x14ac:dyDescent="0.35">
      <c r="A363" t="s">
        <v>94</v>
      </c>
      <c r="B363" t="s">
        <v>311</v>
      </c>
      <c r="C363">
        <v>806</v>
      </c>
      <c r="D363" s="5">
        <v>805</v>
      </c>
      <c r="E363">
        <v>2</v>
      </c>
      <c r="F363">
        <v>100</v>
      </c>
      <c r="G363">
        <v>60</v>
      </c>
      <c r="H363" t="b">
        <v>1</v>
      </c>
      <c r="I363">
        <v>5</v>
      </c>
      <c r="J363">
        <v>5</v>
      </c>
      <c r="K363" t="s">
        <v>1096</v>
      </c>
      <c r="L363">
        <v>0</v>
      </c>
      <c r="M363">
        <v>1</v>
      </c>
      <c r="N363" t="s">
        <v>1081</v>
      </c>
      <c r="O363">
        <v>2</v>
      </c>
      <c r="P363">
        <v>3</v>
      </c>
      <c r="Q363" t="s">
        <v>1010</v>
      </c>
      <c r="R363" t="s">
        <v>39</v>
      </c>
      <c r="S363">
        <v>1</v>
      </c>
      <c r="T363" t="s">
        <v>39</v>
      </c>
      <c r="U363" t="s">
        <v>784</v>
      </c>
      <c r="V363">
        <v>1</v>
      </c>
      <c r="W363">
        <v>1</v>
      </c>
      <c r="X363" t="s">
        <v>40</v>
      </c>
      <c r="Y363">
        <v>4</v>
      </c>
      <c r="Z363" t="s">
        <v>50</v>
      </c>
      <c r="AA363">
        <v>0</v>
      </c>
      <c r="AB363" t="s">
        <v>55</v>
      </c>
      <c r="AC363" t="s">
        <v>62</v>
      </c>
      <c r="AD363">
        <v>21.5</v>
      </c>
      <c r="AE363">
        <v>7.5</v>
      </c>
      <c r="AF363">
        <v>10</v>
      </c>
      <c r="AG363" t="s">
        <v>57</v>
      </c>
      <c r="AH363" t="s">
        <v>57</v>
      </c>
      <c r="AI363" t="s">
        <v>57</v>
      </c>
      <c r="AJ363">
        <v>4</v>
      </c>
      <c r="AK363">
        <v>4</v>
      </c>
      <c r="AL363">
        <v>0</v>
      </c>
      <c r="AM363">
        <v>8</v>
      </c>
      <c r="AN363" t="s">
        <v>61</v>
      </c>
      <c r="AO363">
        <v>0</v>
      </c>
      <c r="AP363">
        <v>3</v>
      </c>
      <c r="AR363" s="9">
        <v>43904.719687500001</v>
      </c>
      <c r="AS363">
        <v>100</v>
      </c>
      <c r="AT363" t="s">
        <v>514</v>
      </c>
      <c r="AU363" t="s">
        <v>57</v>
      </c>
      <c r="AV363">
        <v>4</v>
      </c>
      <c r="AW363" t="s">
        <v>57</v>
      </c>
      <c r="AX363">
        <v>4</v>
      </c>
      <c r="AY363" t="s">
        <v>52</v>
      </c>
      <c r="AZ363">
        <v>1</v>
      </c>
      <c r="BA363">
        <v>9</v>
      </c>
      <c r="BB363" t="s">
        <v>65</v>
      </c>
      <c r="BC363">
        <v>1</v>
      </c>
      <c r="BD363">
        <v>4</v>
      </c>
      <c r="BE363" t="s">
        <v>39</v>
      </c>
      <c r="BF363">
        <v>1</v>
      </c>
      <c r="BG363">
        <v>0</v>
      </c>
      <c r="BH363">
        <v>0</v>
      </c>
      <c r="BI363">
        <v>3</v>
      </c>
      <c r="BJ363" t="s">
        <v>581</v>
      </c>
      <c r="BK363" t="s">
        <v>582</v>
      </c>
      <c r="BL363" t="s">
        <v>581</v>
      </c>
      <c r="BM363" t="s">
        <v>582</v>
      </c>
      <c r="BN363" s="5">
        <v>3</v>
      </c>
      <c r="BO363" t="s">
        <v>559</v>
      </c>
      <c r="BP363" t="s">
        <v>583</v>
      </c>
      <c r="BQ363">
        <v>22.5</v>
      </c>
      <c r="BR363">
        <v>1.5</v>
      </c>
      <c r="BS363">
        <v>42</v>
      </c>
      <c r="BT363">
        <v>0</v>
      </c>
      <c r="BU363">
        <v>0</v>
      </c>
      <c r="BV363" t="s">
        <v>542</v>
      </c>
      <c r="BW363">
        <v>1986</v>
      </c>
      <c r="BX363">
        <v>1</v>
      </c>
      <c r="BY363">
        <v>34</v>
      </c>
      <c r="BZ363" t="s">
        <v>1076</v>
      </c>
      <c r="CA363" t="s">
        <v>552</v>
      </c>
      <c r="CB363">
        <v>4</v>
      </c>
      <c r="CC363" t="s">
        <v>553</v>
      </c>
      <c r="CD363">
        <v>2</v>
      </c>
      <c r="CE363" t="s">
        <v>570</v>
      </c>
      <c r="CF363">
        <v>2</v>
      </c>
      <c r="CG363" t="s">
        <v>555</v>
      </c>
      <c r="CH363">
        <v>3</v>
      </c>
      <c r="CI363" t="s">
        <v>556</v>
      </c>
      <c r="CJ363">
        <v>2</v>
      </c>
      <c r="CK363" t="s">
        <v>618</v>
      </c>
      <c r="CL363" t="s">
        <v>573</v>
      </c>
      <c r="CM363">
        <v>0</v>
      </c>
      <c r="CN363" t="s">
        <v>522</v>
      </c>
      <c r="CO363">
        <v>5.5</v>
      </c>
      <c r="CP363">
        <v>7</v>
      </c>
      <c r="CQ363" t="s">
        <v>520</v>
      </c>
      <c r="CR363" t="s">
        <v>585</v>
      </c>
      <c r="CS363" t="s">
        <v>39</v>
      </c>
    </row>
    <row r="364" spans="1:97" x14ac:dyDescent="0.35">
      <c r="A364" t="s">
        <v>88</v>
      </c>
      <c r="B364" t="s">
        <v>409</v>
      </c>
      <c r="C364">
        <v>817</v>
      </c>
      <c r="D364" s="5">
        <v>817</v>
      </c>
      <c r="E364">
        <v>2</v>
      </c>
      <c r="F364">
        <v>100</v>
      </c>
      <c r="G364">
        <v>33</v>
      </c>
      <c r="H364" t="b">
        <v>1</v>
      </c>
      <c r="I364">
        <v>5</v>
      </c>
      <c r="J364">
        <v>5</v>
      </c>
      <c r="K364" t="s">
        <v>1093</v>
      </c>
      <c r="L364">
        <v>1</v>
      </c>
      <c r="M364">
        <v>1</v>
      </c>
      <c r="N364" t="s">
        <v>1081</v>
      </c>
      <c r="O364">
        <v>1</v>
      </c>
      <c r="P364">
        <v>3</v>
      </c>
      <c r="Q364" t="s">
        <v>1009</v>
      </c>
      <c r="R364" t="s">
        <v>39</v>
      </c>
      <c r="S364">
        <v>1</v>
      </c>
      <c r="T364" t="s">
        <v>39</v>
      </c>
      <c r="U364" t="s">
        <v>784</v>
      </c>
      <c r="V364">
        <v>1</v>
      </c>
      <c r="W364">
        <v>1</v>
      </c>
      <c r="X364" t="s">
        <v>54</v>
      </c>
      <c r="Y364">
        <v>1</v>
      </c>
      <c r="Z364" t="s">
        <v>50</v>
      </c>
      <c r="AA364">
        <v>0</v>
      </c>
      <c r="AB364" t="s">
        <v>60</v>
      </c>
      <c r="AC364" t="s">
        <v>51</v>
      </c>
      <c r="AD364">
        <v>22.5</v>
      </c>
      <c r="AE364">
        <v>6.5</v>
      </c>
      <c r="AF364">
        <v>8</v>
      </c>
      <c r="AG364" t="s">
        <v>57</v>
      </c>
      <c r="AH364" t="s">
        <v>57</v>
      </c>
      <c r="AI364" t="s">
        <v>57</v>
      </c>
      <c r="AJ364">
        <v>4</v>
      </c>
      <c r="AK364">
        <v>4</v>
      </c>
      <c r="AL364">
        <v>0</v>
      </c>
      <c r="AM364">
        <v>8</v>
      </c>
      <c r="AN364" t="s">
        <v>45</v>
      </c>
      <c r="AO364">
        <v>2</v>
      </c>
      <c r="AP364">
        <v>5</v>
      </c>
      <c r="AR364" s="9">
        <v>43904.757916666669</v>
      </c>
      <c r="AS364">
        <v>100</v>
      </c>
      <c r="AT364" t="s">
        <v>514</v>
      </c>
      <c r="AU364" t="s">
        <v>57</v>
      </c>
      <c r="AV364">
        <v>4</v>
      </c>
      <c r="AW364" t="s">
        <v>52</v>
      </c>
      <c r="AX364">
        <v>3</v>
      </c>
      <c r="AY364" t="s">
        <v>52</v>
      </c>
      <c r="AZ364">
        <v>1</v>
      </c>
      <c r="BA364">
        <v>8</v>
      </c>
      <c r="BB364" t="s">
        <v>45</v>
      </c>
      <c r="BC364">
        <v>2</v>
      </c>
      <c r="BD364">
        <v>5</v>
      </c>
      <c r="BE364" t="s">
        <v>39</v>
      </c>
      <c r="BF364">
        <v>1</v>
      </c>
      <c r="BG364">
        <v>0</v>
      </c>
      <c r="BH364">
        <v>0</v>
      </c>
      <c r="BI364">
        <v>2</v>
      </c>
      <c r="BJ364" t="s">
        <v>566</v>
      </c>
      <c r="BK364" t="s">
        <v>567</v>
      </c>
      <c r="BL364" t="s">
        <v>566</v>
      </c>
      <c r="BM364" t="s">
        <v>567</v>
      </c>
      <c r="BN364" s="5">
        <v>2</v>
      </c>
      <c r="BO364" t="s">
        <v>611</v>
      </c>
      <c r="BP364" t="s">
        <v>583</v>
      </c>
      <c r="BQ364">
        <v>21.5</v>
      </c>
      <c r="BR364">
        <v>1.5</v>
      </c>
      <c r="BS364">
        <v>60</v>
      </c>
      <c r="BT364">
        <v>0</v>
      </c>
      <c r="BU364">
        <v>0</v>
      </c>
      <c r="BV364" t="s">
        <v>542</v>
      </c>
      <c r="BW364">
        <v>1996</v>
      </c>
      <c r="BX364">
        <v>1</v>
      </c>
      <c r="BY364">
        <v>24</v>
      </c>
      <c r="BZ364" t="s">
        <v>1075</v>
      </c>
      <c r="CA364" t="s">
        <v>569</v>
      </c>
      <c r="CB364">
        <v>1</v>
      </c>
      <c r="CC364" t="s">
        <v>590</v>
      </c>
      <c r="CD364">
        <v>1</v>
      </c>
      <c r="CE364" t="s">
        <v>554</v>
      </c>
      <c r="CF364">
        <v>1</v>
      </c>
      <c r="CG364" t="s">
        <v>576</v>
      </c>
      <c r="CH364">
        <v>1</v>
      </c>
      <c r="CI364" t="s">
        <v>556</v>
      </c>
      <c r="CJ364">
        <v>2</v>
      </c>
      <c r="CK364" t="s">
        <v>612</v>
      </c>
      <c r="CL364" t="s">
        <v>573</v>
      </c>
      <c r="CM364">
        <v>0</v>
      </c>
      <c r="CN364" t="s">
        <v>522</v>
      </c>
      <c r="CO364">
        <v>5.5</v>
      </c>
      <c r="CP364">
        <v>8</v>
      </c>
      <c r="CQ364" t="s">
        <v>520</v>
      </c>
      <c r="CR364" t="s">
        <v>561</v>
      </c>
      <c r="CS364" t="s">
        <v>39</v>
      </c>
    </row>
    <row r="365" spans="1:97" x14ac:dyDescent="0.35">
      <c r="A365" t="s">
        <v>88</v>
      </c>
      <c r="B365" t="s">
        <v>199</v>
      </c>
      <c r="C365">
        <v>818</v>
      </c>
      <c r="D365" s="5">
        <v>817</v>
      </c>
      <c r="E365">
        <v>2</v>
      </c>
      <c r="F365">
        <v>100</v>
      </c>
      <c r="G365">
        <v>60</v>
      </c>
      <c r="H365" t="b">
        <v>1</v>
      </c>
      <c r="I365">
        <v>5</v>
      </c>
      <c r="J365">
        <v>5</v>
      </c>
      <c r="K365" t="s">
        <v>1145</v>
      </c>
      <c r="L365">
        <v>1</v>
      </c>
      <c r="M365">
        <v>1</v>
      </c>
      <c r="N365" t="s">
        <v>1081</v>
      </c>
      <c r="O365">
        <v>1</v>
      </c>
      <c r="P365">
        <v>3</v>
      </c>
      <c r="Q365" t="s">
        <v>1009</v>
      </c>
      <c r="R365" t="s">
        <v>39</v>
      </c>
      <c r="S365">
        <v>1</v>
      </c>
      <c r="T365" t="s">
        <v>39</v>
      </c>
      <c r="U365" t="s">
        <v>784</v>
      </c>
      <c r="V365">
        <v>1</v>
      </c>
      <c r="W365">
        <v>1</v>
      </c>
      <c r="X365" t="s">
        <v>40</v>
      </c>
      <c r="Y365">
        <v>4</v>
      </c>
      <c r="Z365" t="s">
        <v>50</v>
      </c>
      <c r="AA365">
        <v>0</v>
      </c>
      <c r="AB365" t="s">
        <v>41</v>
      </c>
      <c r="AC365" t="s">
        <v>42</v>
      </c>
      <c r="AD365">
        <v>24.5</v>
      </c>
      <c r="AE365">
        <v>9.5</v>
      </c>
      <c r="AF365">
        <v>9</v>
      </c>
      <c r="AG365" t="s">
        <v>52</v>
      </c>
      <c r="AH365" t="s">
        <v>44</v>
      </c>
      <c r="AI365" t="s">
        <v>57</v>
      </c>
      <c r="AJ365">
        <v>3</v>
      </c>
      <c r="AK365">
        <v>1</v>
      </c>
      <c r="AL365">
        <v>0</v>
      </c>
      <c r="AM365">
        <v>4</v>
      </c>
      <c r="AN365" t="s">
        <v>45</v>
      </c>
      <c r="AO365">
        <v>2</v>
      </c>
      <c r="AP365">
        <v>5</v>
      </c>
      <c r="AR365" s="9" t="s">
        <v>515</v>
      </c>
      <c r="AS365" t="s">
        <v>515</v>
      </c>
      <c r="AT365" t="s">
        <v>515</v>
      </c>
      <c r="AU365" t="s">
        <v>49</v>
      </c>
      <c r="AV365">
        <v>2</v>
      </c>
      <c r="AW365" t="s">
        <v>57</v>
      </c>
      <c r="AX365">
        <v>4</v>
      </c>
      <c r="AY365" t="s">
        <v>43</v>
      </c>
      <c r="AZ365">
        <v>0</v>
      </c>
      <c r="BA365">
        <v>6</v>
      </c>
      <c r="BB365" t="s">
        <v>64</v>
      </c>
      <c r="BC365">
        <v>-2</v>
      </c>
      <c r="BD365">
        <v>1</v>
      </c>
      <c r="BG365">
        <v>1</v>
      </c>
      <c r="BH365">
        <v>1</v>
      </c>
      <c r="BI365">
        <v>3</v>
      </c>
      <c r="BJ365" t="s">
        <v>587</v>
      </c>
      <c r="BK365" t="s">
        <v>588</v>
      </c>
      <c r="BL365" t="s">
        <v>587</v>
      </c>
      <c r="BM365" t="s">
        <v>588</v>
      </c>
      <c r="BN365">
        <v>4</v>
      </c>
      <c r="BO365" t="s">
        <v>41</v>
      </c>
      <c r="BP365" t="s">
        <v>583</v>
      </c>
      <c r="BQ365">
        <v>24.5</v>
      </c>
      <c r="BR365">
        <v>1.5</v>
      </c>
      <c r="BS365">
        <v>30</v>
      </c>
      <c r="BT365">
        <v>1</v>
      </c>
      <c r="BU365">
        <v>1</v>
      </c>
      <c r="BV365" t="s">
        <v>542</v>
      </c>
      <c r="BW365">
        <v>1983</v>
      </c>
      <c r="BX365">
        <v>1</v>
      </c>
      <c r="BY365">
        <v>37</v>
      </c>
      <c r="BZ365" t="s">
        <v>1077</v>
      </c>
      <c r="CA365" t="s">
        <v>589</v>
      </c>
      <c r="CB365">
        <v>3</v>
      </c>
      <c r="CC365" t="s">
        <v>590</v>
      </c>
      <c r="CD365">
        <v>1</v>
      </c>
      <c r="CE365" t="s">
        <v>554</v>
      </c>
      <c r="CF365">
        <v>1</v>
      </c>
      <c r="CG365" t="s">
        <v>555</v>
      </c>
      <c r="CH365">
        <v>3</v>
      </c>
      <c r="CI365" t="s">
        <v>556</v>
      </c>
      <c r="CJ365">
        <v>2</v>
      </c>
      <c r="CK365" t="s">
        <v>591</v>
      </c>
      <c r="CL365" t="s">
        <v>592</v>
      </c>
      <c r="CM365">
        <v>3</v>
      </c>
      <c r="CN365" t="s">
        <v>56</v>
      </c>
      <c r="CO365">
        <v>4.5</v>
      </c>
      <c r="CP365">
        <v>4</v>
      </c>
      <c r="CQ365" t="s">
        <v>523</v>
      </c>
      <c r="CR365" t="s">
        <v>561</v>
      </c>
      <c r="CS365" t="s">
        <v>39</v>
      </c>
    </row>
    <row r="366" spans="1:97" x14ac:dyDescent="0.35">
      <c r="A366" t="s">
        <v>94</v>
      </c>
      <c r="B366" t="s">
        <v>241</v>
      </c>
      <c r="C366">
        <v>821</v>
      </c>
      <c r="D366" s="5">
        <v>820</v>
      </c>
      <c r="E366">
        <v>2</v>
      </c>
      <c r="F366">
        <v>100</v>
      </c>
      <c r="G366">
        <v>67</v>
      </c>
      <c r="H366" t="b">
        <v>1</v>
      </c>
      <c r="I366">
        <v>5</v>
      </c>
      <c r="J366">
        <v>5</v>
      </c>
      <c r="K366" t="s">
        <v>1108</v>
      </c>
      <c r="L366">
        <v>0</v>
      </c>
      <c r="M366">
        <v>1</v>
      </c>
      <c r="N366" t="s">
        <v>1081</v>
      </c>
      <c r="O366">
        <v>2</v>
      </c>
      <c r="P366">
        <v>3</v>
      </c>
      <c r="Q366" t="s">
        <v>1010</v>
      </c>
      <c r="R366" t="s">
        <v>39</v>
      </c>
      <c r="S366">
        <v>1</v>
      </c>
      <c r="T366" t="s">
        <v>39</v>
      </c>
      <c r="U366" t="s">
        <v>784</v>
      </c>
      <c r="V366">
        <v>1</v>
      </c>
      <c r="W366">
        <v>1</v>
      </c>
      <c r="X366" t="s">
        <v>54</v>
      </c>
      <c r="Y366">
        <v>1</v>
      </c>
      <c r="Z366" t="s">
        <v>50</v>
      </c>
      <c r="AA366">
        <v>0</v>
      </c>
      <c r="AB366" t="s">
        <v>41</v>
      </c>
      <c r="AC366" t="s">
        <v>56</v>
      </c>
      <c r="AD366">
        <v>24.5</v>
      </c>
      <c r="AE366">
        <v>4.5</v>
      </c>
      <c r="AF366">
        <v>4</v>
      </c>
      <c r="AG366" t="s">
        <v>44</v>
      </c>
      <c r="AH366" t="s">
        <v>44</v>
      </c>
      <c r="AI366" t="s">
        <v>44</v>
      </c>
      <c r="AJ366">
        <v>1</v>
      </c>
      <c r="AK366">
        <v>1</v>
      </c>
      <c r="AL366">
        <v>3</v>
      </c>
      <c r="AM366">
        <v>5</v>
      </c>
      <c r="AN366" t="s">
        <v>53</v>
      </c>
      <c r="AO366">
        <v>-3</v>
      </c>
      <c r="AP366">
        <v>0</v>
      </c>
      <c r="AR366" s="9">
        <v>43905.413483796299</v>
      </c>
      <c r="AS366">
        <v>100</v>
      </c>
      <c r="AT366" t="s">
        <v>514</v>
      </c>
      <c r="AU366" t="s">
        <v>57</v>
      </c>
      <c r="AV366">
        <v>4</v>
      </c>
      <c r="AW366" t="s">
        <v>52</v>
      </c>
      <c r="AX366">
        <v>3</v>
      </c>
      <c r="AY366" t="s">
        <v>44</v>
      </c>
      <c r="AZ366">
        <v>3</v>
      </c>
      <c r="BA366">
        <v>10</v>
      </c>
      <c r="BB366" t="s">
        <v>61</v>
      </c>
      <c r="BC366">
        <v>0</v>
      </c>
      <c r="BD366">
        <v>3</v>
      </c>
      <c r="BE366" t="s">
        <v>50</v>
      </c>
      <c r="BF366">
        <v>0</v>
      </c>
      <c r="BG366">
        <v>0</v>
      </c>
      <c r="BH366">
        <v>0</v>
      </c>
      <c r="BI366">
        <v>4</v>
      </c>
      <c r="BJ366" t="s">
        <v>645</v>
      </c>
      <c r="BK366" t="s">
        <v>646</v>
      </c>
      <c r="BL366" t="s">
        <v>581</v>
      </c>
      <c r="BM366" t="s">
        <v>582</v>
      </c>
      <c r="BN366" s="5">
        <v>3</v>
      </c>
      <c r="BO366" t="s">
        <v>559</v>
      </c>
      <c r="BP366" t="s">
        <v>623</v>
      </c>
      <c r="BQ366">
        <v>22.5</v>
      </c>
      <c r="BR366">
        <v>0.5</v>
      </c>
      <c r="BS366">
        <v>14</v>
      </c>
      <c r="BT366">
        <v>0</v>
      </c>
      <c r="BU366">
        <v>0</v>
      </c>
      <c r="BV366" t="s">
        <v>542</v>
      </c>
      <c r="BW366">
        <v>1992</v>
      </c>
      <c r="BX366">
        <v>1</v>
      </c>
      <c r="BY366">
        <v>28</v>
      </c>
      <c r="BZ366" t="s">
        <v>1076</v>
      </c>
      <c r="CA366" t="s">
        <v>552</v>
      </c>
      <c r="CB366">
        <v>4</v>
      </c>
      <c r="CC366" t="s">
        <v>553</v>
      </c>
      <c r="CD366">
        <v>2</v>
      </c>
      <c r="CE366" t="s">
        <v>570</v>
      </c>
      <c r="CF366">
        <v>2</v>
      </c>
      <c r="CG366" t="s">
        <v>576</v>
      </c>
      <c r="CH366">
        <v>1</v>
      </c>
      <c r="CI366" t="s">
        <v>556</v>
      </c>
      <c r="CJ366">
        <v>2</v>
      </c>
      <c r="CK366" t="s">
        <v>647</v>
      </c>
      <c r="CL366" t="s">
        <v>648</v>
      </c>
      <c r="CM366">
        <v>2</v>
      </c>
      <c r="CN366" t="s">
        <v>522</v>
      </c>
      <c r="CO366">
        <v>5.5</v>
      </c>
      <c r="CP366">
        <v>7</v>
      </c>
      <c r="CQ366" t="s">
        <v>518</v>
      </c>
      <c r="CR366" t="s">
        <v>561</v>
      </c>
      <c r="CS366" t="s">
        <v>39</v>
      </c>
    </row>
    <row r="367" spans="1:97" x14ac:dyDescent="0.35">
      <c r="A367" t="s">
        <v>88</v>
      </c>
      <c r="B367" t="s">
        <v>203</v>
      </c>
      <c r="C367">
        <v>833</v>
      </c>
      <c r="D367" s="5">
        <v>832</v>
      </c>
      <c r="E367">
        <v>2</v>
      </c>
      <c r="F367">
        <v>100</v>
      </c>
      <c r="G367">
        <v>64</v>
      </c>
      <c r="H367" t="b">
        <v>1</v>
      </c>
      <c r="I367">
        <v>5</v>
      </c>
      <c r="J367">
        <v>4</v>
      </c>
      <c r="K367" t="s">
        <v>1121</v>
      </c>
      <c r="L367">
        <v>1</v>
      </c>
      <c r="M367">
        <v>1</v>
      </c>
      <c r="N367" t="s">
        <v>1081</v>
      </c>
      <c r="O367">
        <v>1</v>
      </c>
      <c r="P367">
        <v>3</v>
      </c>
      <c r="Q367" t="s">
        <v>1009</v>
      </c>
      <c r="R367" t="s">
        <v>39</v>
      </c>
      <c r="S367">
        <v>1</v>
      </c>
      <c r="T367" t="s">
        <v>39</v>
      </c>
      <c r="U367" t="s">
        <v>784</v>
      </c>
      <c r="V367">
        <v>1</v>
      </c>
      <c r="W367">
        <v>1</v>
      </c>
      <c r="X367" t="s">
        <v>46</v>
      </c>
      <c r="Y367">
        <v>3</v>
      </c>
      <c r="Z367" t="s">
        <v>50</v>
      </c>
      <c r="AA367">
        <v>0</v>
      </c>
      <c r="AB367" t="s">
        <v>60</v>
      </c>
      <c r="AC367" t="s">
        <v>62</v>
      </c>
      <c r="AD367">
        <v>22.5</v>
      </c>
      <c r="AE367">
        <v>7.5</v>
      </c>
      <c r="AF367">
        <v>9</v>
      </c>
      <c r="AG367" t="s">
        <v>57</v>
      </c>
      <c r="AH367" t="s">
        <v>57</v>
      </c>
      <c r="AI367" t="s">
        <v>57</v>
      </c>
      <c r="AJ367">
        <v>4</v>
      </c>
      <c r="AK367">
        <v>4</v>
      </c>
      <c r="AL367">
        <v>0</v>
      </c>
      <c r="AM367">
        <v>8</v>
      </c>
      <c r="AN367" t="s">
        <v>65</v>
      </c>
      <c r="AO367">
        <v>1</v>
      </c>
      <c r="AP367">
        <v>4</v>
      </c>
      <c r="AR367" s="9">
        <v>43905.882141203707</v>
      </c>
      <c r="AS367">
        <v>100</v>
      </c>
      <c r="AT367" t="s">
        <v>514</v>
      </c>
      <c r="AU367" t="s">
        <v>57</v>
      </c>
      <c r="AV367">
        <v>4</v>
      </c>
      <c r="AW367" t="s">
        <v>57</v>
      </c>
      <c r="AX367">
        <v>4</v>
      </c>
      <c r="AY367" t="s">
        <v>52</v>
      </c>
      <c r="AZ367">
        <v>1</v>
      </c>
      <c r="BA367">
        <v>9</v>
      </c>
      <c r="BB367" t="s">
        <v>65</v>
      </c>
      <c r="BC367">
        <v>1</v>
      </c>
      <c r="BD367">
        <v>4</v>
      </c>
      <c r="BE367" t="s">
        <v>39</v>
      </c>
      <c r="BF367">
        <v>1</v>
      </c>
      <c r="BG367">
        <v>0</v>
      </c>
      <c r="BH367">
        <v>0</v>
      </c>
      <c r="BI367">
        <v>3</v>
      </c>
      <c r="BJ367" t="s">
        <v>581</v>
      </c>
      <c r="BK367" t="s">
        <v>582</v>
      </c>
      <c r="BL367" t="s">
        <v>581</v>
      </c>
      <c r="BM367" t="s">
        <v>582</v>
      </c>
      <c r="BN367" s="5">
        <v>3</v>
      </c>
      <c r="BO367" t="s">
        <v>559</v>
      </c>
      <c r="BP367" t="s">
        <v>583</v>
      </c>
      <c r="BQ367">
        <v>22.5</v>
      </c>
      <c r="BR367">
        <v>1.5</v>
      </c>
      <c r="BS367">
        <v>42</v>
      </c>
      <c r="BT367">
        <v>0</v>
      </c>
      <c r="BU367">
        <v>0</v>
      </c>
      <c r="BV367" t="s">
        <v>542</v>
      </c>
      <c r="BW367">
        <v>1995</v>
      </c>
      <c r="BX367">
        <v>1</v>
      </c>
      <c r="BY367">
        <v>25</v>
      </c>
      <c r="BZ367" t="s">
        <v>1075</v>
      </c>
      <c r="CA367" t="s">
        <v>569</v>
      </c>
      <c r="CB367">
        <v>1</v>
      </c>
      <c r="CC367" t="s">
        <v>553</v>
      </c>
      <c r="CD367">
        <v>2</v>
      </c>
      <c r="CE367" t="s">
        <v>570</v>
      </c>
      <c r="CF367">
        <v>2</v>
      </c>
      <c r="CG367" t="s">
        <v>576</v>
      </c>
      <c r="CH367">
        <v>1</v>
      </c>
      <c r="CI367" t="s">
        <v>556</v>
      </c>
      <c r="CJ367">
        <v>2</v>
      </c>
      <c r="CK367" t="s">
        <v>675</v>
      </c>
      <c r="CL367" t="s">
        <v>578</v>
      </c>
      <c r="CM367">
        <v>1</v>
      </c>
      <c r="CN367" t="s">
        <v>517</v>
      </c>
      <c r="CO367">
        <v>6.5</v>
      </c>
      <c r="CP367">
        <v>8</v>
      </c>
      <c r="CQ367" t="s">
        <v>520</v>
      </c>
      <c r="CR367" t="s">
        <v>561</v>
      </c>
      <c r="CS367" t="s">
        <v>39</v>
      </c>
    </row>
    <row r="368" spans="1:97" x14ac:dyDescent="0.35">
      <c r="A368" t="s">
        <v>94</v>
      </c>
      <c r="B368" t="s">
        <v>410</v>
      </c>
      <c r="C368">
        <v>855</v>
      </c>
      <c r="D368" s="5">
        <v>854</v>
      </c>
      <c r="E368">
        <v>2</v>
      </c>
      <c r="F368">
        <v>100</v>
      </c>
      <c r="G368">
        <v>31</v>
      </c>
      <c r="H368" t="b">
        <v>1</v>
      </c>
      <c r="I368">
        <v>4</v>
      </c>
      <c r="J368">
        <v>1</v>
      </c>
      <c r="K368" t="s">
        <v>1126</v>
      </c>
      <c r="L368">
        <v>0</v>
      </c>
      <c r="M368">
        <v>1</v>
      </c>
      <c r="N368" t="s">
        <v>1081</v>
      </c>
      <c r="O368">
        <v>2</v>
      </c>
      <c r="P368">
        <v>3</v>
      </c>
      <c r="Q368" t="s">
        <v>1010</v>
      </c>
      <c r="R368" t="s">
        <v>39</v>
      </c>
      <c r="S368">
        <v>1</v>
      </c>
      <c r="T368" t="s">
        <v>39</v>
      </c>
      <c r="U368" t="s">
        <v>784</v>
      </c>
      <c r="V368">
        <v>1</v>
      </c>
      <c r="W368">
        <v>1</v>
      </c>
      <c r="X368" t="s">
        <v>59</v>
      </c>
      <c r="Y368">
        <v>2</v>
      </c>
      <c r="Z368" t="s">
        <v>50</v>
      </c>
      <c r="AA368">
        <v>0</v>
      </c>
      <c r="AB368" t="s">
        <v>60</v>
      </c>
      <c r="AC368" t="s">
        <v>62</v>
      </c>
      <c r="AD368">
        <v>22.5</v>
      </c>
      <c r="AE368">
        <v>7.5</v>
      </c>
      <c r="AF368">
        <v>9</v>
      </c>
      <c r="AG368" t="s">
        <v>57</v>
      </c>
      <c r="AH368" t="s">
        <v>57</v>
      </c>
      <c r="AI368" t="s">
        <v>57</v>
      </c>
      <c r="AJ368">
        <v>4</v>
      </c>
      <c r="AK368">
        <v>4</v>
      </c>
      <c r="AL368">
        <v>0</v>
      </c>
      <c r="AM368">
        <v>8</v>
      </c>
      <c r="AN368" t="s">
        <v>61</v>
      </c>
      <c r="AO368">
        <v>0</v>
      </c>
      <c r="AP368">
        <v>3</v>
      </c>
      <c r="AR368" s="9" t="s">
        <v>515</v>
      </c>
      <c r="AS368" t="s">
        <v>515</v>
      </c>
      <c r="AT368" t="s">
        <v>515</v>
      </c>
      <c r="AU368" t="s">
        <v>57</v>
      </c>
      <c r="AV368">
        <v>4</v>
      </c>
      <c r="AW368" t="s">
        <v>57</v>
      </c>
      <c r="AX368">
        <v>4</v>
      </c>
      <c r="AY368" t="s">
        <v>57</v>
      </c>
      <c r="AZ368">
        <v>4</v>
      </c>
      <c r="BA368">
        <v>12</v>
      </c>
      <c r="BB368" t="s">
        <v>58</v>
      </c>
      <c r="BC368">
        <v>-1</v>
      </c>
      <c r="BD368">
        <v>2</v>
      </c>
      <c r="BG368">
        <v>0</v>
      </c>
      <c r="BH368">
        <v>0</v>
      </c>
      <c r="BI368">
        <v>1</v>
      </c>
      <c r="BJ368" t="s">
        <v>562</v>
      </c>
      <c r="BK368" t="s">
        <v>563</v>
      </c>
      <c r="BL368" t="s">
        <v>562</v>
      </c>
      <c r="BM368" t="s">
        <v>563</v>
      </c>
      <c r="BN368" s="5">
        <v>1</v>
      </c>
      <c r="BO368" t="s">
        <v>559</v>
      </c>
      <c r="BP368" t="s">
        <v>560</v>
      </c>
      <c r="BQ368">
        <v>22.5</v>
      </c>
      <c r="BR368">
        <v>3.5</v>
      </c>
      <c r="BS368">
        <v>100</v>
      </c>
      <c r="BT368">
        <v>0</v>
      </c>
      <c r="BU368">
        <v>0</v>
      </c>
      <c r="BV368" t="s">
        <v>568</v>
      </c>
      <c r="BW368">
        <v>1996</v>
      </c>
      <c r="BX368">
        <v>0</v>
      </c>
      <c r="BY368">
        <v>24</v>
      </c>
      <c r="BZ368" t="s">
        <v>1075</v>
      </c>
      <c r="CA368" t="s">
        <v>569</v>
      </c>
      <c r="CB368">
        <v>1</v>
      </c>
      <c r="CC368" t="s">
        <v>553</v>
      </c>
      <c r="CD368">
        <v>2</v>
      </c>
      <c r="CE368" t="s">
        <v>601</v>
      </c>
      <c r="CF368">
        <v>3</v>
      </c>
      <c r="CG368" t="s">
        <v>571</v>
      </c>
      <c r="CH368">
        <v>2</v>
      </c>
      <c r="CI368" t="s">
        <v>556</v>
      </c>
      <c r="CJ368">
        <v>2</v>
      </c>
      <c r="CK368" t="s">
        <v>684</v>
      </c>
      <c r="CL368" t="s">
        <v>578</v>
      </c>
      <c r="CM368">
        <v>1</v>
      </c>
      <c r="CN368" t="s">
        <v>521</v>
      </c>
      <c r="CO368">
        <v>7.5</v>
      </c>
      <c r="CP368">
        <v>9</v>
      </c>
      <c r="CQ368" t="s">
        <v>525</v>
      </c>
      <c r="CR368" t="s">
        <v>561</v>
      </c>
      <c r="CS368" t="s">
        <v>39</v>
      </c>
    </row>
    <row r="369" spans="1:97" x14ac:dyDescent="0.35">
      <c r="A369" t="s">
        <v>94</v>
      </c>
      <c r="B369" t="s">
        <v>411</v>
      </c>
      <c r="C369">
        <v>858</v>
      </c>
      <c r="D369" s="5">
        <v>857</v>
      </c>
      <c r="E369">
        <v>2</v>
      </c>
      <c r="F369">
        <v>100</v>
      </c>
      <c r="G369">
        <v>47</v>
      </c>
      <c r="H369" t="b">
        <v>1</v>
      </c>
      <c r="I369">
        <v>5</v>
      </c>
      <c r="J369">
        <v>4</v>
      </c>
      <c r="K369" t="s">
        <v>1116</v>
      </c>
      <c r="L369">
        <v>0</v>
      </c>
      <c r="M369">
        <v>1</v>
      </c>
      <c r="N369" t="s">
        <v>1081</v>
      </c>
      <c r="O369">
        <v>2</v>
      </c>
      <c r="P369">
        <v>3</v>
      </c>
      <c r="Q369" t="s">
        <v>1010</v>
      </c>
      <c r="R369" t="s">
        <v>39</v>
      </c>
      <c r="S369">
        <v>1</v>
      </c>
      <c r="T369" t="s">
        <v>39</v>
      </c>
      <c r="U369" t="s">
        <v>784</v>
      </c>
      <c r="V369">
        <v>1</v>
      </c>
      <c r="W369">
        <v>1</v>
      </c>
      <c r="X369" t="s">
        <v>59</v>
      </c>
      <c r="Y369">
        <v>2</v>
      </c>
      <c r="Z369" t="s">
        <v>50</v>
      </c>
      <c r="AA369">
        <v>0</v>
      </c>
      <c r="AB369" t="s">
        <v>60</v>
      </c>
      <c r="AC369" t="s">
        <v>62</v>
      </c>
      <c r="AD369">
        <v>22.5</v>
      </c>
      <c r="AE369">
        <v>7.5</v>
      </c>
      <c r="AF369">
        <v>9</v>
      </c>
      <c r="AG369" t="s">
        <v>57</v>
      </c>
      <c r="AH369" t="s">
        <v>52</v>
      </c>
      <c r="AI369" t="s">
        <v>52</v>
      </c>
      <c r="AJ369">
        <v>4</v>
      </c>
      <c r="AK369">
        <v>3</v>
      </c>
      <c r="AL369">
        <v>1</v>
      </c>
      <c r="AM369">
        <v>8</v>
      </c>
      <c r="AN369" t="s">
        <v>58</v>
      </c>
      <c r="AO369">
        <v>-1</v>
      </c>
      <c r="AP369">
        <v>2</v>
      </c>
      <c r="AR369" s="9">
        <v>43904.737326388888</v>
      </c>
      <c r="AS369">
        <v>100</v>
      </c>
      <c r="AT369" t="s">
        <v>514</v>
      </c>
      <c r="AU369" t="s">
        <v>52</v>
      </c>
      <c r="AV369">
        <v>3</v>
      </c>
      <c r="AW369" t="s">
        <v>57</v>
      </c>
      <c r="AX369">
        <v>4</v>
      </c>
      <c r="AY369" t="s">
        <v>52</v>
      </c>
      <c r="AZ369">
        <v>1</v>
      </c>
      <c r="BA369">
        <v>8</v>
      </c>
      <c r="BB369" t="s">
        <v>58</v>
      </c>
      <c r="BC369">
        <v>-1</v>
      </c>
      <c r="BD369">
        <v>2</v>
      </c>
      <c r="BE369" t="s">
        <v>39</v>
      </c>
      <c r="BF369">
        <v>1</v>
      </c>
      <c r="BG369">
        <v>0</v>
      </c>
      <c r="BH369">
        <v>0</v>
      </c>
      <c r="BI369">
        <v>2</v>
      </c>
      <c r="BJ369" t="s">
        <v>566</v>
      </c>
      <c r="BK369" t="s">
        <v>567</v>
      </c>
      <c r="BL369" t="s">
        <v>566</v>
      </c>
      <c r="BM369" t="s">
        <v>567</v>
      </c>
      <c r="BN369" s="5">
        <v>2</v>
      </c>
      <c r="BO369" t="s">
        <v>611</v>
      </c>
      <c r="BP369" t="s">
        <v>583</v>
      </c>
      <c r="BQ369">
        <v>21.5</v>
      </c>
      <c r="BR369">
        <v>1.5</v>
      </c>
      <c r="BS369">
        <v>60</v>
      </c>
      <c r="BT369">
        <v>0</v>
      </c>
      <c r="BU369">
        <v>0</v>
      </c>
      <c r="BV369" t="s">
        <v>542</v>
      </c>
      <c r="BW369">
        <v>1994</v>
      </c>
      <c r="BX369">
        <v>1</v>
      </c>
      <c r="BY369">
        <v>26</v>
      </c>
      <c r="BZ369" t="s">
        <v>1076</v>
      </c>
      <c r="CA369" t="s">
        <v>569</v>
      </c>
      <c r="CB369">
        <v>1</v>
      </c>
      <c r="CC369" t="s">
        <v>553</v>
      </c>
      <c r="CD369">
        <v>2</v>
      </c>
      <c r="CE369" t="s">
        <v>601</v>
      </c>
      <c r="CF369">
        <v>3</v>
      </c>
      <c r="CG369" t="s">
        <v>576</v>
      </c>
      <c r="CH369">
        <v>1</v>
      </c>
      <c r="CI369" t="s">
        <v>556</v>
      </c>
      <c r="CJ369">
        <v>2</v>
      </c>
      <c r="CK369" t="s">
        <v>667</v>
      </c>
      <c r="CL369" t="s">
        <v>578</v>
      </c>
      <c r="CM369">
        <v>1</v>
      </c>
      <c r="CN369" t="s">
        <v>522</v>
      </c>
      <c r="CO369">
        <v>5.5</v>
      </c>
      <c r="CP369">
        <v>8</v>
      </c>
      <c r="CQ369" t="s">
        <v>520</v>
      </c>
      <c r="CR369" t="s">
        <v>574</v>
      </c>
      <c r="CS369" t="s">
        <v>39</v>
      </c>
    </row>
    <row r="370" spans="1:97" x14ac:dyDescent="0.35">
      <c r="A370" t="s">
        <v>94</v>
      </c>
      <c r="B370" t="s">
        <v>412</v>
      </c>
      <c r="C370">
        <v>902</v>
      </c>
      <c r="D370" s="5">
        <v>901</v>
      </c>
      <c r="E370">
        <v>2</v>
      </c>
      <c r="F370">
        <v>100</v>
      </c>
      <c r="G370">
        <v>44</v>
      </c>
      <c r="H370" t="b">
        <v>1</v>
      </c>
      <c r="I370">
        <v>5</v>
      </c>
      <c r="J370">
        <v>5</v>
      </c>
      <c r="K370" t="s">
        <v>1110</v>
      </c>
      <c r="L370">
        <v>0</v>
      </c>
      <c r="M370">
        <v>1</v>
      </c>
      <c r="N370" t="s">
        <v>1081</v>
      </c>
      <c r="O370">
        <v>2</v>
      </c>
      <c r="P370">
        <v>3</v>
      </c>
      <c r="Q370" t="s">
        <v>1010</v>
      </c>
      <c r="R370" t="s">
        <v>39</v>
      </c>
      <c r="S370">
        <v>1</v>
      </c>
      <c r="T370" t="s">
        <v>39</v>
      </c>
      <c r="U370" t="s">
        <v>784</v>
      </c>
      <c r="V370">
        <v>1</v>
      </c>
      <c r="W370">
        <v>1</v>
      </c>
      <c r="X370" t="s">
        <v>54</v>
      </c>
      <c r="Y370">
        <v>1</v>
      </c>
      <c r="Z370" t="s">
        <v>50</v>
      </c>
      <c r="AA370">
        <v>0</v>
      </c>
      <c r="AB370" t="s">
        <v>60</v>
      </c>
      <c r="AC370" t="s">
        <v>48</v>
      </c>
      <c r="AD370">
        <v>22.5</v>
      </c>
      <c r="AE370">
        <v>8.5</v>
      </c>
      <c r="AF370">
        <v>10</v>
      </c>
      <c r="AG370" t="s">
        <v>57</v>
      </c>
      <c r="AH370" t="s">
        <v>57</v>
      </c>
      <c r="AI370" t="s">
        <v>57</v>
      </c>
      <c r="AJ370">
        <v>4</v>
      </c>
      <c r="AK370">
        <v>4</v>
      </c>
      <c r="AL370">
        <v>0</v>
      </c>
      <c r="AM370">
        <v>8</v>
      </c>
      <c r="AN370" t="s">
        <v>45</v>
      </c>
      <c r="AO370">
        <v>2</v>
      </c>
      <c r="AP370">
        <v>5</v>
      </c>
      <c r="AR370" s="9">
        <v>43904.719074074077</v>
      </c>
      <c r="AS370">
        <v>100</v>
      </c>
      <c r="AT370" t="s">
        <v>514</v>
      </c>
      <c r="AU370" t="s">
        <v>57</v>
      </c>
      <c r="AV370">
        <v>4</v>
      </c>
      <c r="AW370" t="s">
        <v>57</v>
      </c>
      <c r="AX370">
        <v>4</v>
      </c>
      <c r="AY370" t="s">
        <v>52</v>
      </c>
      <c r="AZ370">
        <v>1</v>
      </c>
      <c r="BA370">
        <v>9</v>
      </c>
      <c r="BB370" t="s">
        <v>65</v>
      </c>
      <c r="BC370">
        <v>1</v>
      </c>
      <c r="BD370">
        <v>4</v>
      </c>
      <c r="BE370" t="s">
        <v>39</v>
      </c>
      <c r="BF370">
        <v>1</v>
      </c>
      <c r="BG370">
        <v>0</v>
      </c>
      <c r="BH370">
        <v>0</v>
      </c>
      <c r="BI370">
        <v>3</v>
      </c>
      <c r="BJ370" t="s">
        <v>581</v>
      </c>
      <c r="BK370" t="s">
        <v>582</v>
      </c>
      <c r="BL370" t="s">
        <v>581</v>
      </c>
      <c r="BM370" t="s">
        <v>582</v>
      </c>
      <c r="BN370" s="5">
        <v>3</v>
      </c>
      <c r="BO370" t="s">
        <v>559</v>
      </c>
      <c r="BP370" t="s">
        <v>583</v>
      </c>
      <c r="BQ370">
        <v>22.5</v>
      </c>
      <c r="BR370">
        <v>1.5</v>
      </c>
      <c r="BS370">
        <v>42</v>
      </c>
      <c r="BT370">
        <v>0</v>
      </c>
      <c r="BU370">
        <v>0</v>
      </c>
      <c r="BV370" t="s">
        <v>542</v>
      </c>
      <c r="BW370">
        <v>1997</v>
      </c>
      <c r="BX370">
        <v>1</v>
      </c>
      <c r="BY370">
        <v>23</v>
      </c>
      <c r="BZ370" t="s">
        <v>1075</v>
      </c>
      <c r="CA370" t="s">
        <v>569</v>
      </c>
      <c r="CB370">
        <v>1</v>
      </c>
      <c r="CC370" t="s">
        <v>553</v>
      </c>
      <c r="CD370">
        <v>2</v>
      </c>
      <c r="CE370" t="s">
        <v>554</v>
      </c>
      <c r="CF370">
        <v>1</v>
      </c>
      <c r="CG370" t="s">
        <v>576</v>
      </c>
      <c r="CH370">
        <v>1</v>
      </c>
      <c r="CI370" t="s">
        <v>556</v>
      </c>
      <c r="CJ370">
        <v>2</v>
      </c>
      <c r="CK370" t="s">
        <v>652</v>
      </c>
      <c r="CL370" t="s">
        <v>578</v>
      </c>
      <c r="CM370">
        <v>1</v>
      </c>
      <c r="CN370" t="s">
        <v>517</v>
      </c>
      <c r="CO370">
        <v>6.5</v>
      </c>
      <c r="CP370">
        <v>8</v>
      </c>
      <c r="CQ370" t="s">
        <v>520</v>
      </c>
      <c r="CR370" t="s">
        <v>641</v>
      </c>
      <c r="CS370" t="s">
        <v>39</v>
      </c>
    </row>
    <row r="371" spans="1:97" x14ac:dyDescent="0.35">
      <c r="A371" t="s">
        <v>94</v>
      </c>
      <c r="B371" t="s">
        <v>413</v>
      </c>
      <c r="C371">
        <v>908</v>
      </c>
      <c r="D371" s="5">
        <v>907</v>
      </c>
      <c r="E371">
        <v>2</v>
      </c>
      <c r="F371">
        <v>100</v>
      </c>
      <c r="G371">
        <v>50</v>
      </c>
      <c r="H371" t="b">
        <v>1</v>
      </c>
      <c r="I371">
        <v>5</v>
      </c>
      <c r="J371">
        <v>4</v>
      </c>
      <c r="K371" t="s">
        <v>1133</v>
      </c>
      <c r="L371">
        <v>0</v>
      </c>
      <c r="M371">
        <v>1</v>
      </c>
      <c r="N371" t="s">
        <v>1081</v>
      </c>
      <c r="O371">
        <v>2</v>
      </c>
      <c r="P371">
        <v>3</v>
      </c>
      <c r="Q371" t="s">
        <v>1010</v>
      </c>
      <c r="R371" t="s">
        <v>39</v>
      </c>
      <c r="S371">
        <v>1</v>
      </c>
      <c r="T371" t="s">
        <v>39</v>
      </c>
      <c r="U371" t="s">
        <v>784</v>
      </c>
      <c r="V371">
        <v>1</v>
      </c>
      <c r="W371">
        <v>1</v>
      </c>
      <c r="X371" t="s">
        <v>54</v>
      </c>
      <c r="Y371">
        <v>1</v>
      </c>
      <c r="Z371" t="s">
        <v>50</v>
      </c>
      <c r="AA371">
        <v>0</v>
      </c>
      <c r="AB371" t="s">
        <v>41</v>
      </c>
      <c r="AC371" t="s">
        <v>62</v>
      </c>
      <c r="AD371">
        <v>24.5</v>
      </c>
      <c r="AE371">
        <v>7.5</v>
      </c>
      <c r="AF371">
        <v>7</v>
      </c>
      <c r="AG371" t="s">
        <v>44</v>
      </c>
      <c r="AH371" t="s">
        <v>49</v>
      </c>
      <c r="AI371" t="s">
        <v>57</v>
      </c>
      <c r="AJ371">
        <v>1</v>
      </c>
      <c r="AK371">
        <v>2</v>
      </c>
      <c r="AL371">
        <v>0</v>
      </c>
      <c r="AM371">
        <v>3</v>
      </c>
      <c r="AN371" t="s">
        <v>64</v>
      </c>
      <c r="AO371">
        <v>-2</v>
      </c>
      <c r="AP371">
        <v>1</v>
      </c>
      <c r="AR371" s="9" t="s">
        <v>515</v>
      </c>
      <c r="AS371" t="s">
        <v>515</v>
      </c>
      <c r="AT371" t="s">
        <v>515</v>
      </c>
      <c r="AU371" t="s">
        <v>52</v>
      </c>
      <c r="AV371">
        <v>3</v>
      </c>
      <c r="AW371" t="s">
        <v>52</v>
      </c>
      <c r="AX371">
        <v>3</v>
      </c>
      <c r="AY371" t="s">
        <v>49</v>
      </c>
      <c r="AZ371">
        <v>2</v>
      </c>
      <c r="BA371">
        <v>8</v>
      </c>
      <c r="BB371" t="s">
        <v>65</v>
      </c>
      <c r="BC371">
        <v>1</v>
      </c>
      <c r="BD371">
        <v>4</v>
      </c>
      <c r="BG371">
        <v>0</v>
      </c>
      <c r="BH371">
        <v>0</v>
      </c>
      <c r="BI371">
        <v>1</v>
      </c>
      <c r="BJ371" t="s">
        <v>562</v>
      </c>
      <c r="BK371" t="s">
        <v>563</v>
      </c>
      <c r="BL371" t="s">
        <v>562</v>
      </c>
      <c r="BM371" t="s">
        <v>563</v>
      </c>
      <c r="BN371" s="5">
        <v>1</v>
      </c>
      <c r="BO371" t="s">
        <v>559</v>
      </c>
      <c r="BP371" t="s">
        <v>606</v>
      </c>
      <c r="BQ371">
        <v>22.5</v>
      </c>
      <c r="BR371">
        <v>5.5</v>
      </c>
      <c r="BS371">
        <v>100</v>
      </c>
      <c r="BT371">
        <v>0</v>
      </c>
      <c r="BU371">
        <v>0</v>
      </c>
      <c r="BV371" t="s">
        <v>568</v>
      </c>
      <c r="BW371">
        <v>1991</v>
      </c>
      <c r="BX371">
        <v>0</v>
      </c>
      <c r="BY371">
        <v>29</v>
      </c>
      <c r="BZ371" t="s">
        <v>1076</v>
      </c>
      <c r="CA371" t="s">
        <v>569</v>
      </c>
      <c r="CB371">
        <v>1</v>
      </c>
      <c r="CC371" t="s">
        <v>553</v>
      </c>
      <c r="CD371">
        <v>2</v>
      </c>
      <c r="CE371" t="s">
        <v>601</v>
      </c>
      <c r="CF371">
        <v>3</v>
      </c>
      <c r="CG371" t="s">
        <v>576</v>
      </c>
      <c r="CH371">
        <v>1</v>
      </c>
      <c r="CI371" t="s">
        <v>556</v>
      </c>
      <c r="CJ371">
        <v>2</v>
      </c>
      <c r="CK371" t="s">
        <v>667</v>
      </c>
      <c r="CL371" t="s">
        <v>558</v>
      </c>
      <c r="CM371">
        <v>1</v>
      </c>
      <c r="CN371" t="s">
        <v>521</v>
      </c>
      <c r="CO371">
        <v>7.5</v>
      </c>
      <c r="CP371">
        <v>9</v>
      </c>
      <c r="CQ371" t="s">
        <v>520</v>
      </c>
      <c r="CR371" t="s">
        <v>585</v>
      </c>
      <c r="CS371" t="s">
        <v>39</v>
      </c>
    </row>
    <row r="372" spans="1:97" x14ac:dyDescent="0.35">
      <c r="A372" t="s">
        <v>94</v>
      </c>
      <c r="B372" t="s">
        <v>251</v>
      </c>
      <c r="C372">
        <v>933</v>
      </c>
      <c r="D372" s="5">
        <v>929</v>
      </c>
      <c r="E372">
        <v>2</v>
      </c>
      <c r="F372">
        <v>100</v>
      </c>
      <c r="G372">
        <v>193</v>
      </c>
      <c r="H372" t="b">
        <v>1</v>
      </c>
      <c r="I372">
        <v>6</v>
      </c>
      <c r="J372">
        <v>5</v>
      </c>
      <c r="K372" t="s">
        <v>1115</v>
      </c>
      <c r="L372">
        <v>0</v>
      </c>
      <c r="M372">
        <v>1</v>
      </c>
      <c r="O372">
        <v>2</v>
      </c>
      <c r="P372">
        <v>3</v>
      </c>
      <c r="Q372" t="s">
        <v>1010</v>
      </c>
      <c r="R372" t="s">
        <v>50</v>
      </c>
      <c r="S372">
        <v>0</v>
      </c>
      <c r="U372" t="s">
        <v>785</v>
      </c>
      <c r="V372">
        <v>0</v>
      </c>
      <c r="W372">
        <v>0</v>
      </c>
      <c r="Z372" t="s">
        <v>50</v>
      </c>
      <c r="AA372">
        <v>0</v>
      </c>
      <c r="AB372" t="s">
        <v>60</v>
      </c>
      <c r="AC372" t="s">
        <v>63</v>
      </c>
      <c r="AD372">
        <v>22.5</v>
      </c>
      <c r="AE372">
        <v>5.5</v>
      </c>
      <c r="AF372">
        <v>7</v>
      </c>
      <c r="AG372" t="s">
        <v>57</v>
      </c>
      <c r="AH372" t="s">
        <v>57</v>
      </c>
      <c r="AI372" t="s">
        <v>57</v>
      </c>
      <c r="AJ372">
        <v>4</v>
      </c>
      <c r="AK372">
        <v>4</v>
      </c>
      <c r="AL372">
        <v>0</v>
      </c>
      <c r="AM372">
        <v>8</v>
      </c>
      <c r="AN372" t="s">
        <v>64</v>
      </c>
      <c r="AO372">
        <v>-2</v>
      </c>
      <c r="AP372">
        <v>1</v>
      </c>
      <c r="AR372" s="9">
        <v>43904.788159722222</v>
      </c>
      <c r="AS372">
        <v>100</v>
      </c>
      <c r="AT372" t="s">
        <v>514</v>
      </c>
      <c r="AU372" t="s">
        <v>57</v>
      </c>
      <c r="AV372">
        <v>4</v>
      </c>
      <c r="AW372" t="s">
        <v>57</v>
      </c>
      <c r="AX372">
        <v>4</v>
      </c>
      <c r="AY372" t="s">
        <v>57</v>
      </c>
      <c r="AZ372">
        <v>0</v>
      </c>
      <c r="BA372">
        <v>8</v>
      </c>
      <c r="BB372" t="s">
        <v>45</v>
      </c>
      <c r="BC372">
        <v>2</v>
      </c>
      <c r="BD372">
        <v>5</v>
      </c>
      <c r="BE372" t="s">
        <v>39</v>
      </c>
      <c r="BF372">
        <v>1</v>
      </c>
      <c r="BG372">
        <v>0</v>
      </c>
      <c r="BH372">
        <v>0</v>
      </c>
      <c r="BI372">
        <v>3</v>
      </c>
      <c r="BJ372" t="s">
        <v>581</v>
      </c>
      <c r="BK372" t="s">
        <v>582</v>
      </c>
      <c r="BL372" t="s">
        <v>581</v>
      </c>
      <c r="BM372" t="s">
        <v>582</v>
      </c>
      <c r="BN372" s="5">
        <v>3</v>
      </c>
      <c r="BO372" t="s">
        <v>594</v>
      </c>
      <c r="BP372" t="s">
        <v>583</v>
      </c>
      <c r="BQ372">
        <v>23.5</v>
      </c>
      <c r="BR372">
        <v>1.5</v>
      </c>
      <c r="BS372">
        <v>33</v>
      </c>
      <c r="BT372">
        <v>0</v>
      </c>
      <c r="BU372">
        <v>0</v>
      </c>
      <c r="BV372" t="s">
        <v>542</v>
      </c>
      <c r="BW372">
        <v>1993</v>
      </c>
      <c r="BX372">
        <v>1</v>
      </c>
      <c r="BY372">
        <v>27</v>
      </c>
      <c r="BZ372" t="s">
        <v>1076</v>
      </c>
      <c r="CA372" t="s">
        <v>589</v>
      </c>
      <c r="CB372">
        <v>3</v>
      </c>
      <c r="CC372" t="s">
        <v>590</v>
      </c>
      <c r="CD372">
        <v>1</v>
      </c>
      <c r="CE372" t="s">
        <v>554</v>
      </c>
      <c r="CF372">
        <v>1</v>
      </c>
      <c r="CG372" t="s">
        <v>555</v>
      </c>
      <c r="CH372">
        <v>3</v>
      </c>
      <c r="CI372" t="s">
        <v>664</v>
      </c>
      <c r="CJ372">
        <v>1</v>
      </c>
      <c r="CK372" t="s">
        <v>665</v>
      </c>
      <c r="CL372" t="s">
        <v>578</v>
      </c>
      <c r="CM372">
        <v>1</v>
      </c>
      <c r="CN372" t="s">
        <v>517</v>
      </c>
      <c r="CO372">
        <v>6.5</v>
      </c>
      <c r="CP372">
        <v>7</v>
      </c>
      <c r="CQ372" t="s">
        <v>518</v>
      </c>
      <c r="CR372" t="s">
        <v>585</v>
      </c>
      <c r="CS372" t="s">
        <v>39</v>
      </c>
    </row>
    <row r="373" spans="1:97" x14ac:dyDescent="0.35">
      <c r="A373" t="s">
        <v>88</v>
      </c>
      <c r="B373" t="s">
        <v>391</v>
      </c>
      <c r="C373">
        <v>952</v>
      </c>
      <c r="D373" s="5">
        <v>951</v>
      </c>
      <c r="E373">
        <v>2</v>
      </c>
      <c r="F373">
        <v>100</v>
      </c>
      <c r="G373">
        <v>75</v>
      </c>
      <c r="H373" t="b">
        <v>1</v>
      </c>
      <c r="I373">
        <v>5</v>
      </c>
      <c r="J373">
        <v>5</v>
      </c>
      <c r="K373" t="s">
        <v>1106</v>
      </c>
      <c r="L373">
        <v>1</v>
      </c>
      <c r="M373">
        <v>1</v>
      </c>
      <c r="N373" t="s">
        <v>1081</v>
      </c>
      <c r="O373">
        <v>1</v>
      </c>
      <c r="P373">
        <v>3</v>
      </c>
      <c r="Q373" t="s">
        <v>1009</v>
      </c>
      <c r="R373" t="s">
        <v>39</v>
      </c>
      <c r="S373">
        <v>1</v>
      </c>
      <c r="T373" t="s">
        <v>39</v>
      </c>
      <c r="U373" t="s">
        <v>784</v>
      </c>
      <c r="V373">
        <v>1</v>
      </c>
      <c r="W373">
        <v>1</v>
      </c>
      <c r="X373" t="s">
        <v>46</v>
      </c>
      <c r="Y373">
        <v>3</v>
      </c>
      <c r="Z373" t="s">
        <v>50</v>
      </c>
      <c r="AA373">
        <v>0</v>
      </c>
      <c r="AB373" t="s">
        <v>41</v>
      </c>
      <c r="AC373" t="s">
        <v>48</v>
      </c>
      <c r="AD373">
        <v>24.5</v>
      </c>
      <c r="AE373">
        <v>8.5</v>
      </c>
      <c r="AF373">
        <v>8</v>
      </c>
      <c r="AG373" t="s">
        <v>57</v>
      </c>
      <c r="AH373" t="s">
        <v>57</v>
      </c>
      <c r="AI373" t="s">
        <v>57</v>
      </c>
      <c r="AJ373">
        <v>4</v>
      </c>
      <c r="AK373">
        <v>4</v>
      </c>
      <c r="AL373">
        <v>0</v>
      </c>
      <c r="AM373">
        <v>8</v>
      </c>
      <c r="AN373" t="s">
        <v>65</v>
      </c>
      <c r="AO373">
        <v>1</v>
      </c>
      <c r="AP373">
        <v>4</v>
      </c>
      <c r="AR373" s="9">
        <v>43904.721585648149</v>
      </c>
      <c r="AS373">
        <v>100</v>
      </c>
      <c r="AT373" t="s">
        <v>514</v>
      </c>
      <c r="AU373" t="s">
        <v>43</v>
      </c>
      <c r="AV373">
        <v>0</v>
      </c>
      <c r="AW373" t="s">
        <v>57</v>
      </c>
      <c r="AX373">
        <v>4</v>
      </c>
      <c r="AY373" t="s">
        <v>43</v>
      </c>
      <c r="AZ373">
        <v>4</v>
      </c>
      <c r="BA373">
        <v>8</v>
      </c>
      <c r="BB373" t="s">
        <v>53</v>
      </c>
      <c r="BC373">
        <v>-3</v>
      </c>
      <c r="BD373">
        <v>0</v>
      </c>
      <c r="BE373" t="s">
        <v>39</v>
      </c>
      <c r="BF373">
        <v>1</v>
      </c>
      <c r="BG373">
        <v>1</v>
      </c>
      <c r="BH373">
        <v>0</v>
      </c>
      <c r="BI373">
        <v>3</v>
      </c>
      <c r="BJ373" t="s">
        <v>630</v>
      </c>
      <c r="BK373" t="s">
        <v>582</v>
      </c>
      <c r="BL373" t="s">
        <v>630</v>
      </c>
      <c r="BM373" t="s">
        <v>582</v>
      </c>
      <c r="BN373" s="5">
        <v>3</v>
      </c>
      <c r="BO373" t="s">
        <v>41</v>
      </c>
      <c r="BP373" t="s">
        <v>583</v>
      </c>
      <c r="BQ373">
        <v>24.5</v>
      </c>
      <c r="BR373">
        <v>1.5</v>
      </c>
      <c r="BS373">
        <v>30</v>
      </c>
      <c r="BT373">
        <v>1</v>
      </c>
      <c r="BU373">
        <v>0</v>
      </c>
      <c r="BV373" t="s">
        <v>542</v>
      </c>
      <c r="BW373">
        <v>1979</v>
      </c>
      <c r="BX373">
        <v>1</v>
      </c>
      <c r="BY373">
        <v>41</v>
      </c>
      <c r="BZ373" t="s">
        <v>1077</v>
      </c>
      <c r="CA373" t="s">
        <v>552</v>
      </c>
      <c r="CB373">
        <v>4</v>
      </c>
      <c r="CC373" t="s">
        <v>553</v>
      </c>
      <c r="CD373">
        <v>2</v>
      </c>
      <c r="CE373" t="s">
        <v>554</v>
      </c>
      <c r="CF373">
        <v>1</v>
      </c>
      <c r="CG373" t="s">
        <v>555</v>
      </c>
      <c r="CH373">
        <v>3</v>
      </c>
      <c r="CI373" t="s">
        <v>556</v>
      </c>
      <c r="CJ373">
        <v>2</v>
      </c>
      <c r="CK373" t="s">
        <v>639</v>
      </c>
      <c r="CL373" t="s">
        <v>640</v>
      </c>
      <c r="CM373">
        <v>4</v>
      </c>
      <c r="CN373" t="s">
        <v>521</v>
      </c>
      <c r="CO373">
        <v>7.5</v>
      </c>
      <c r="CP373">
        <v>7</v>
      </c>
      <c r="CQ373" t="s">
        <v>523</v>
      </c>
      <c r="CR373" t="s">
        <v>641</v>
      </c>
      <c r="CS373" t="s">
        <v>39</v>
      </c>
    </row>
    <row r="374" spans="1:97" x14ac:dyDescent="0.35">
      <c r="A374" t="s">
        <v>94</v>
      </c>
      <c r="B374" t="s">
        <v>414</v>
      </c>
      <c r="C374">
        <v>954</v>
      </c>
      <c r="D374" s="5">
        <v>953</v>
      </c>
      <c r="E374">
        <v>2</v>
      </c>
      <c r="F374">
        <v>100</v>
      </c>
      <c r="G374">
        <v>46</v>
      </c>
      <c r="H374" t="b">
        <v>1</v>
      </c>
      <c r="I374">
        <v>5</v>
      </c>
      <c r="J374">
        <v>4</v>
      </c>
      <c r="K374" t="s">
        <v>1122</v>
      </c>
      <c r="L374">
        <v>0</v>
      </c>
      <c r="M374">
        <v>1</v>
      </c>
      <c r="N374" t="s">
        <v>1081</v>
      </c>
      <c r="O374">
        <v>2</v>
      </c>
      <c r="P374">
        <v>3</v>
      </c>
      <c r="Q374" t="s">
        <v>1010</v>
      </c>
      <c r="R374" t="s">
        <v>39</v>
      </c>
      <c r="S374">
        <v>1</v>
      </c>
      <c r="T374" t="s">
        <v>39</v>
      </c>
      <c r="U374" t="s">
        <v>784</v>
      </c>
      <c r="V374">
        <v>1</v>
      </c>
      <c r="W374">
        <v>1</v>
      </c>
      <c r="X374" t="s">
        <v>40</v>
      </c>
      <c r="Y374">
        <v>4</v>
      </c>
      <c r="Z374" t="s">
        <v>50</v>
      </c>
      <c r="AA374">
        <v>0</v>
      </c>
      <c r="AB374" t="s">
        <v>47</v>
      </c>
      <c r="AC374" t="s">
        <v>48</v>
      </c>
      <c r="AD374">
        <v>23.5</v>
      </c>
      <c r="AE374">
        <v>8.5</v>
      </c>
      <c r="AF374">
        <v>9</v>
      </c>
      <c r="AG374" t="s">
        <v>57</v>
      </c>
      <c r="AH374" t="s">
        <v>57</v>
      </c>
      <c r="AI374" t="s">
        <v>57</v>
      </c>
      <c r="AJ374">
        <v>4</v>
      </c>
      <c r="AK374">
        <v>4</v>
      </c>
      <c r="AL374">
        <v>0</v>
      </c>
      <c r="AM374">
        <v>8</v>
      </c>
      <c r="AN374" t="s">
        <v>61</v>
      </c>
      <c r="AO374">
        <v>0</v>
      </c>
      <c r="AP374">
        <v>3</v>
      </c>
      <c r="AR374" s="9">
        <v>43904.847650462965</v>
      </c>
      <c r="AS374">
        <v>100</v>
      </c>
      <c r="AT374" t="s">
        <v>514</v>
      </c>
      <c r="AU374" t="s">
        <v>52</v>
      </c>
      <c r="AV374">
        <v>3</v>
      </c>
      <c r="AW374" t="s">
        <v>57</v>
      </c>
      <c r="AX374">
        <v>4</v>
      </c>
      <c r="AY374" t="s">
        <v>52</v>
      </c>
      <c r="AZ374">
        <v>1</v>
      </c>
      <c r="BA374">
        <v>8</v>
      </c>
      <c r="BB374" t="s">
        <v>61</v>
      </c>
      <c r="BC374">
        <v>0</v>
      </c>
      <c r="BD374">
        <v>3</v>
      </c>
      <c r="BE374" t="s">
        <v>39</v>
      </c>
      <c r="BF374">
        <v>1</v>
      </c>
      <c r="BG374">
        <v>0</v>
      </c>
      <c r="BH374">
        <v>0</v>
      </c>
      <c r="BI374">
        <v>2</v>
      </c>
      <c r="BJ374" t="s">
        <v>566</v>
      </c>
      <c r="BK374" t="s">
        <v>567</v>
      </c>
      <c r="BL374" t="s">
        <v>566</v>
      </c>
      <c r="BM374" t="s">
        <v>567</v>
      </c>
      <c r="BN374" s="5">
        <v>2</v>
      </c>
      <c r="BO374" t="s">
        <v>594</v>
      </c>
      <c r="BP374" t="s">
        <v>560</v>
      </c>
      <c r="BQ374">
        <v>23.5</v>
      </c>
      <c r="BR374">
        <v>3.5</v>
      </c>
      <c r="BS374">
        <v>77</v>
      </c>
      <c r="BT374">
        <v>0</v>
      </c>
      <c r="BU374">
        <v>0</v>
      </c>
      <c r="BV374" t="s">
        <v>542</v>
      </c>
      <c r="BW374">
        <v>1995</v>
      </c>
      <c r="BX374">
        <v>1</v>
      </c>
      <c r="BY374">
        <v>25</v>
      </c>
      <c r="BZ374" t="s">
        <v>1075</v>
      </c>
      <c r="CA374" t="s">
        <v>569</v>
      </c>
      <c r="CB374">
        <v>1</v>
      </c>
      <c r="CC374" t="s">
        <v>553</v>
      </c>
      <c r="CD374">
        <v>2</v>
      </c>
      <c r="CE374" t="s">
        <v>554</v>
      </c>
      <c r="CF374">
        <v>1</v>
      </c>
      <c r="CG374" t="s">
        <v>576</v>
      </c>
      <c r="CH374">
        <v>1</v>
      </c>
      <c r="CI374" t="s">
        <v>556</v>
      </c>
      <c r="CJ374">
        <v>2</v>
      </c>
      <c r="CK374" t="s">
        <v>677</v>
      </c>
      <c r="CL374" t="s">
        <v>578</v>
      </c>
      <c r="CM374">
        <v>1</v>
      </c>
      <c r="CN374" t="s">
        <v>521</v>
      </c>
      <c r="CO374">
        <v>7.5</v>
      </c>
      <c r="CP374">
        <v>8</v>
      </c>
      <c r="CQ374" t="s">
        <v>520</v>
      </c>
      <c r="CR374" t="s">
        <v>561</v>
      </c>
      <c r="CS374" t="s">
        <v>39</v>
      </c>
    </row>
    <row r="375" spans="1:97" x14ac:dyDescent="0.35">
      <c r="A375" t="s">
        <v>94</v>
      </c>
      <c r="B375" t="s">
        <v>372</v>
      </c>
      <c r="C375">
        <v>1002</v>
      </c>
      <c r="D375" s="5">
        <v>1001</v>
      </c>
      <c r="E375">
        <v>2</v>
      </c>
      <c r="F375">
        <v>100</v>
      </c>
      <c r="G375">
        <v>43</v>
      </c>
      <c r="H375" t="b">
        <v>1</v>
      </c>
      <c r="I375">
        <v>5</v>
      </c>
      <c r="J375">
        <v>5</v>
      </c>
      <c r="K375" t="s">
        <v>1120</v>
      </c>
      <c r="L375">
        <v>0</v>
      </c>
      <c r="M375">
        <v>1</v>
      </c>
      <c r="O375">
        <v>2</v>
      </c>
      <c r="P375">
        <v>3</v>
      </c>
      <c r="Q375" t="s">
        <v>1010</v>
      </c>
      <c r="R375" t="s">
        <v>39</v>
      </c>
      <c r="S375">
        <v>1</v>
      </c>
      <c r="T375" t="s">
        <v>50</v>
      </c>
      <c r="U375" t="s">
        <v>785</v>
      </c>
      <c r="V375">
        <v>0</v>
      </c>
      <c r="W375">
        <v>0</v>
      </c>
      <c r="X375" t="s">
        <v>46</v>
      </c>
      <c r="Y375">
        <v>3</v>
      </c>
      <c r="Z375" t="s">
        <v>39</v>
      </c>
      <c r="AA375">
        <v>1</v>
      </c>
      <c r="AB375" t="s">
        <v>41</v>
      </c>
      <c r="AC375" t="s">
        <v>42</v>
      </c>
      <c r="AD375">
        <v>24.5</v>
      </c>
      <c r="AE375">
        <v>9.5</v>
      </c>
      <c r="AF375">
        <v>9</v>
      </c>
      <c r="AG375" t="s">
        <v>49</v>
      </c>
      <c r="AH375" t="s">
        <v>57</v>
      </c>
      <c r="AI375" t="s">
        <v>57</v>
      </c>
      <c r="AJ375">
        <v>2</v>
      </c>
      <c r="AK375">
        <v>4</v>
      </c>
      <c r="AL375">
        <v>0</v>
      </c>
      <c r="AM375">
        <v>6</v>
      </c>
      <c r="AN375" t="s">
        <v>58</v>
      </c>
      <c r="AO375">
        <v>-1</v>
      </c>
      <c r="AP375">
        <v>2</v>
      </c>
      <c r="AR375" s="9">
        <v>43904.756851851853</v>
      </c>
      <c r="AS375">
        <v>100</v>
      </c>
      <c r="AT375" t="s">
        <v>514</v>
      </c>
      <c r="AU375" t="s">
        <v>52</v>
      </c>
      <c r="AV375">
        <v>3</v>
      </c>
      <c r="AW375" t="s">
        <v>57</v>
      </c>
      <c r="AX375">
        <v>4</v>
      </c>
      <c r="AY375" t="s">
        <v>57</v>
      </c>
      <c r="AZ375">
        <v>0</v>
      </c>
      <c r="BA375">
        <v>7</v>
      </c>
      <c r="BB375" t="s">
        <v>45</v>
      </c>
      <c r="BC375">
        <v>2</v>
      </c>
      <c r="BD375">
        <v>5</v>
      </c>
      <c r="BE375" t="s">
        <v>39</v>
      </c>
      <c r="BF375">
        <v>1</v>
      </c>
      <c r="BG375">
        <v>0</v>
      </c>
      <c r="BH375">
        <v>0</v>
      </c>
      <c r="BI375">
        <v>2</v>
      </c>
      <c r="BJ375" t="s">
        <v>566</v>
      </c>
      <c r="BK375" t="s">
        <v>567</v>
      </c>
      <c r="BL375" t="s">
        <v>566</v>
      </c>
      <c r="BM375" t="s">
        <v>567</v>
      </c>
      <c r="BN375" s="5">
        <v>2</v>
      </c>
      <c r="BO375" t="s">
        <v>594</v>
      </c>
      <c r="BP375" t="s">
        <v>560</v>
      </c>
      <c r="BQ375">
        <v>23.5</v>
      </c>
      <c r="BR375">
        <v>3.5</v>
      </c>
      <c r="BS375">
        <v>77</v>
      </c>
      <c r="BT375">
        <v>0</v>
      </c>
      <c r="BU375">
        <v>0</v>
      </c>
      <c r="BV375" t="s">
        <v>568</v>
      </c>
      <c r="BW375">
        <v>1994</v>
      </c>
      <c r="BX375">
        <v>0</v>
      </c>
      <c r="BY375">
        <v>26</v>
      </c>
      <c r="BZ375" t="s">
        <v>1076</v>
      </c>
      <c r="CA375" t="s">
        <v>552</v>
      </c>
      <c r="CB375">
        <v>4</v>
      </c>
      <c r="CC375" t="s">
        <v>590</v>
      </c>
      <c r="CD375">
        <v>1</v>
      </c>
      <c r="CE375" t="s">
        <v>570</v>
      </c>
      <c r="CF375">
        <v>2</v>
      </c>
      <c r="CG375" t="s">
        <v>576</v>
      </c>
      <c r="CH375">
        <v>1</v>
      </c>
      <c r="CI375" t="s">
        <v>556</v>
      </c>
      <c r="CJ375">
        <v>2</v>
      </c>
      <c r="CK375" t="s">
        <v>673</v>
      </c>
      <c r="CL375" t="s">
        <v>648</v>
      </c>
      <c r="CM375">
        <v>2</v>
      </c>
      <c r="CN375" t="s">
        <v>519</v>
      </c>
      <c r="CO375">
        <v>8.5</v>
      </c>
      <c r="CP375">
        <v>9</v>
      </c>
      <c r="CQ375" t="s">
        <v>520</v>
      </c>
      <c r="CR375" t="s">
        <v>561</v>
      </c>
      <c r="CS375" t="s">
        <v>39</v>
      </c>
    </row>
    <row r="376" spans="1:97" x14ac:dyDescent="0.35">
      <c r="A376" t="s">
        <v>94</v>
      </c>
      <c r="B376" t="s">
        <v>292</v>
      </c>
      <c r="C376">
        <v>1033</v>
      </c>
      <c r="D376" s="5">
        <v>1032</v>
      </c>
      <c r="E376">
        <v>2</v>
      </c>
      <c r="F376">
        <v>100</v>
      </c>
      <c r="G376">
        <v>73</v>
      </c>
      <c r="H376" t="b">
        <v>1</v>
      </c>
      <c r="I376">
        <v>5</v>
      </c>
      <c r="J376">
        <v>5</v>
      </c>
      <c r="K376" t="s">
        <v>1128</v>
      </c>
      <c r="L376">
        <v>0</v>
      </c>
      <c r="M376">
        <v>1</v>
      </c>
      <c r="O376">
        <v>2</v>
      </c>
      <c r="P376">
        <v>3</v>
      </c>
      <c r="Q376" t="s">
        <v>1010</v>
      </c>
      <c r="R376" t="s">
        <v>50</v>
      </c>
      <c r="S376">
        <v>0</v>
      </c>
      <c r="U376" t="s">
        <v>785</v>
      </c>
      <c r="V376">
        <v>0</v>
      </c>
      <c r="W376">
        <v>0</v>
      </c>
      <c r="Z376" t="s">
        <v>39</v>
      </c>
      <c r="AA376">
        <v>1</v>
      </c>
      <c r="AB376" t="s">
        <v>41</v>
      </c>
      <c r="AC376" t="s">
        <v>42</v>
      </c>
      <c r="AD376">
        <v>24.5</v>
      </c>
      <c r="AE376">
        <v>9.5</v>
      </c>
      <c r="AF376">
        <v>9</v>
      </c>
      <c r="AG376" t="s">
        <v>57</v>
      </c>
      <c r="AH376" t="s">
        <v>57</v>
      </c>
      <c r="AI376" t="s">
        <v>52</v>
      </c>
      <c r="AJ376">
        <v>4</v>
      </c>
      <c r="AK376">
        <v>4</v>
      </c>
      <c r="AL376">
        <v>1</v>
      </c>
      <c r="AM376">
        <v>9</v>
      </c>
      <c r="AN376" t="s">
        <v>61</v>
      </c>
      <c r="AO376">
        <v>0</v>
      </c>
      <c r="AP376">
        <v>3</v>
      </c>
      <c r="AR376" s="9">
        <v>43905.023518518516</v>
      </c>
      <c r="AS376">
        <v>100</v>
      </c>
      <c r="AT376" t="s">
        <v>514</v>
      </c>
      <c r="AU376" t="s">
        <v>52</v>
      </c>
      <c r="AV376">
        <v>3</v>
      </c>
      <c r="AW376" t="s">
        <v>57</v>
      </c>
      <c r="AX376">
        <v>4</v>
      </c>
      <c r="AY376" t="s">
        <v>57</v>
      </c>
      <c r="AZ376">
        <v>0</v>
      </c>
      <c r="BA376">
        <v>7</v>
      </c>
      <c r="BB376" t="s">
        <v>61</v>
      </c>
      <c r="BC376">
        <v>0</v>
      </c>
      <c r="BD376">
        <v>3</v>
      </c>
      <c r="BE376" t="s">
        <v>50</v>
      </c>
      <c r="BF376">
        <v>0</v>
      </c>
      <c r="BG376">
        <v>0</v>
      </c>
      <c r="BH376">
        <v>0</v>
      </c>
      <c r="BI376">
        <v>2</v>
      </c>
      <c r="BJ376" t="s">
        <v>566</v>
      </c>
      <c r="BK376" t="s">
        <v>567</v>
      </c>
      <c r="BL376" t="s">
        <v>566</v>
      </c>
      <c r="BM376" t="s">
        <v>567</v>
      </c>
      <c r="BN376" s="5">
        <v>2</v>
      </c>
      <c r="BO376" t="s">
        <v>41</v>
      </c>
      <c r="BP376" t="s">
        <v>560</v>
      </c>
      <c r="BQ376">
        <v>24.5</v>
      </c>
      <c r="BR376">
        <v>3.5</v>
      </c>
      <c r="BS376">
        <v>70</v>
      </c>
      <c r="BT376">
        <v>0</v>
      </c>
      <c r="BU376">
        <v>0</v>
      </c>
      <c r="BV376" t="s">
        <v>568</v>
      </c>
      <c r="BW376">
        <v>1994</v>
      </c>
      <c r="BX376">
        <v>0</v>
      </c>
      <c r="BY376">
        <v>26</v>
      </c>
      <c r="BZ376" t="s">
        <v>1076</v>
      </c>
      <c r="CA376" t="s">
        <v>552</v>
      </c>
      <c r="CB376">
        <v>4</v>
      </c>
      <c r="CC376" t="s">
        <v>590</v>
      </c>
      <c r="CD376">
        <v>1</v>
      </c>
      <c r="CE376" t="s">
        <v>570</v>
      </c>
      <c r="CF376">
        <v>2</v>
      </c>
      <c r="CG376" t="s">
        <v>576</v>
      </c>
      <c r="CH376">
        <v>1</v>
      </c>
      <c r="CI376" t="s">
        <v>556</v>
      </c>
      <c r="CJ376">
        <v>2</v>
      </c>
      <c r="CK376" t="s">
        <v>688</v>
      </c>
      <c r="CL376" t="s">
        <v>578</v>
      </c>
      <c r="CM376">
        <v>1</v>
      </c>
      <c r="CN376" t="s">
        <v>519</v>
      </c>
      <c r="CO376">
        <v>8.5</v>
      </c>
      <c r="CP376">
        <v>8</v>
      </c>
      <c r="CQ376" t="s">
        <v>520</v>
      </c>
      <c r="CR376" t="s">
        <v>585</v>
      </c>
      <c r="CS376" t="s">
        <v>39</v>
      </c>
    </row>
    <row r="377" spans="1:97" x14ac:dyDescent="0.35">
      <c r="A377" t="s">
        <v>94</v>
      </c>
      <c r="B377" t="s">
        <v>415</v>
      </c>
      <c r="C377">
        <v>1045</v>
      </c>
      <c r="D377" s="5">
        <v>1044</v>
      </c>
      <c r="E377">
        <v>2</v>
      </c>
      <c r="F377">
        <v>100</v>
      </c>
      <c r="G377">
        <v>43</v>
      </c>
      <c r="H377" t="b">
        <v>1</v>
      </c>
      <c r="I377">
        <v>5</v>
      </c>
      <c r="J377">
        <v>4</v>
      </c>
      <c r="K377" t="s">
        <v>1135</v>
      </c>
      <c r="L377">
        <v>0</v>
      </c>
      <c r="M377">
        <v>1</v>
      </c>
      <c r="N377" t="s">
        <v>1081</v>
      </c>
      <c r="O377">
        <v>2</v>
      </c>
      <c r="P377">
        <v>3</v>
      </c>
      <c r="Q377" t="s">
        <v>1010</v>
      </c>
      <c r="R377" t="s">
        <v>39</v>
      </c>
      <c r="S377">
        <v>1</v>
      </c>
      <c r="T377" t="s">
        <v>39</v>
      </c>
      <c r="U377" t="s">
        <v>784</v>
      </c>
      <c r="V377">
        <v>1</v>
      </c>
      <c r="W377">
        <v>1</v>
      </c>
      <c r="X377" t="s">
        <v>40</v>
      </c>
      <c r="Y377">
        <v>4</v>
      </c>
      <c r="Z377" t="s">
        <v>50</v>
      </c>
      <c r="AA377">
        <v>0</v>
      </c>
      <c r="AB377" t="s">
        <v>60</v>
      </c>
      <c r="AC377" t="s">
        <v>51</v>
      </c>
      <c r="AD377">
        <v>22.5</v>
      </c>
      <c r="AE377">
        <v>6.5</v>
      </c>
      <c r="AF377">
        <v>8</v>
      </c>
      <c r="AG377" t="s">
        <v>57</v>
      </c>
      <c r="AH377" t="s">
        <v>52</v>
      </c>
      <c r="AI377" t="s">
        <v>52</v>
      </c>
      <c r="AJ377">
        <v>4</v>
      </c>
      <c r="AK377">
        <v>3</v>
      </c>
      <c r="AL377">
        <v>1</v>
      </c>
      <c r="AM377">
        <v>8</v>
      </c>
      <c r="AN377" t="s">
        <v>61</v>
      </c>
      <c r="AO377">
        <v>0</v>
      </c>
      <c r="AP377">
        <v>3</v>
      </c>
      <c r="AR377" s="9">
        <v>43904.938310185185</v>
      </c>
      <c r="AS377">
        <v>100</v>
      </c>
      <c r="AT377" t="s">
        <v>514</v>
      </c>
      <c r="AU377" t="s">
        <v>57</v>
      </c>
      <c r="AV377">
        <v>4</v>
      </c>
      <c r="AW377" t="s">
        <v>57</v>
      </c>
      <c r="AX377">
        <v>4</v>
      </c>
      <c r="AY377" t="s">
        <v>57</v>
      </c>
      <c r="AZ377">
        <v>0</v>
      </c>
      <c r="BA377">
        <v>8</v>
      </c>
      <c r="BB377" t="s">
        <v>64</v>
      </c>
      <c r="BC377">
        <v>-2</v>
      </c>
      <c r="BD377">
        <v>1</v>
      </c>
      <c r="BE377" t="s">
        <v>50</v>
      </c>
      <c r="BF377">
        <v>0</v>
      </c>
      <c r="BG377">
        <v>1</v>
      </c>
      <c r="BH377">
        <v>0</v>
      </c>
      <c r="BI377">
        <v>2</v>
      </c>
      <c r="BJ377" t="s">
        <v>701</v>
      </c>
      <c r="BK377" t="s">
        <v>567</v>
      </c>
      <c r="BL377" t="s">
        <v>701</v>
      </c>
      <c r="BM377" t="s">
        <v>567</v>
      </c>
      <c r="BN377" s="5">
        <v>2</v>
      </c>
      <c r="BO377" t="s">
        <v>611</v>
      </c>
      <c r="BP377" t="s">
        <v>583</v>
      </c>
      <c r="BQ377">
        <v>21.5</v>
      </c>
      <c r="BR377">
        <v>1.5</v>
      </c>
      <c r="BS377">
        <v>60</v>
      </c>
      <c r="BT377">
        <v>3</v>
      </c>
      <c r="BU377">
        <v>0</v>
      </c>
      <c r="BV377" t="s">
        <v>568</v>
      </c>
      <c r="BW377">
        <v>1980</v>
      </c>
      <c r="BX377">
        <v>0</v>
      </c>
      <c r="BY377">
        <v>40</v>
      </c>
      <c r="BZ377" t="s">
        <v>1077</v>
      </c>
      <c r="CA377" t="s">
        <v>552</v>
      </c>
      <c r="CB377">
        <v>4</v>
      </c>
      <c r="CC377" t="s">
        <v>590</v>
      </c>
      <c r="CD377">
        <v>1</v>
      </c>
      <c r="CE377" t="s">
        <v>554</v>
      </c>
      <c r="CF377">
        <v>1</v>
      </c>
      <c r="CG377" t="s">
        <v>571</v>
      </c>
      <c r="CH377">
        <v>2</v>
      </c>
      <c r="CI377" t="s">
        <v>556</v>
      </c>
      <c r="CJ377">
        <v>2</v>
      </c>
      <c r="CK377" t="s">
        <v>702</v>
      </c>
      <c r="CL377" t="s">
        <v>592</v>
      </c>
      <c r="CM377">
        <v>3</v>
      </c>
      <c r="CN377" t="s">
        <v>56</v>
      </c>
      <c r="CO377">
        <v>4.5</v>
      </c>
      <c r="CP377">
        <v>7</v>
      </c>
      <c r="CQ377" t="s">
        <v>520</v>
      </c>
      <c r="CR377" t="s">
        <v>585</v>
      </c>
      <c r="CS377" t="s">
        <v>39</v>
      </c>
    </row>
    <row r="378" spans="1:97" x14ac:dyDescent="0.35">
      <c r="A378" t="s">
        <v>88</v>
      </c>
      <c r="B378" t="s">
        <v>348</v>
      </c>
      <c r="C378">
        <v>1051</v>
      </c>
      <c r="D378" s="5">
        <v>1050</v>
      </c>
      <c r="E378">
        <v>2</v>
      </c>
      <c r="F378">
        <v>100</v>
      </c>
      <c r="G378">
        <v>44</v>
      </c>
      <c r="H378" t="b">
        <v>1</v>
      </c>
      <c r="I378">
        <v>5</v>
      </c>
      <c r="J378">
        <v>4</v>
      </c>
      <c r="K378" t="s">
        <v>1131</v>
      </c>
      <c r="L378">
        <v>1</v>
      </c>
      <c r="M378">
        <v>1</v>
      </c>
      <c r="O378">
        <v>1</v>
      </c>
      <c r="P378">
        <v>3</v>
      </c>
      <c r="Q378" t="s">
        <v>1009</v>
      </c>
      <c r="R378" t="s">
        <v>39</v>
      </c>
      <c r="S378">
        <v>1</v>
      </c>
      <c r="T378" t="s">
        <v>39</v>
      </c>
      <c r="U378" t="s">
        <v>784</v>
      </c>
      <c r="V378">
        <v>0</v>
      </c>
      <c r="W378">
        <v>1</v>
      </c>
      <c r="X378" t="s">
        <v>59</v>
      </c>
      <c r="Y378">
        <v>2</v>
      </c>
      <c r="Z378" t="s">
        <v>39</v>
      </c>
      <c r="AA378">
        <v>1</v>
      </c>
      <c r="AB378" t="s">
        <v>41</v>
      </c>
      <c r="AC378" t="s">
        <v>51</v>
      </c>
      <c r="AD378">
        <v>24.5</v>
      </c>
      <c r="AE378">
        <v>6.5</v>
      </c>
      <c r="AF378">
        <v>6</v>
      </c>
      <c r="AG378" t="s">
        <v>52</v>
      </c>
      <c r="AH378" t="s">
        <v>57</v>
      </c>
      <c r="AI378" t="s">
        <v>57</v>
      </c>
      <c r="AJ378">
        <v>3</v>
      </c>
      <c r="AK378">
        <v>4</v>
      </c>
      <c r="AL378">
        <v>0</v>
      </c>
      <c r="AM378">
        <v>7</v>
      </c>
      <c r="AN378" t="s">
        <v>64</v>
      </c>
      <c r="AO378">
        <v>-2</v>
      </c>
      <c r="AP378">
        <v>1</v>
      </c>
      <c r="AR378" s="9">
        <v>43905.602650462963</v>
      </c>
      <c r="AS378">
        <v>100</v>
      </c>
      <c r="AT378" t="s">
        <v>514</v>
      </c>
      <c r="AU378" t="s">
        <v>52</v>
      </c>
      <c r="AV378">
        <v>3</v>
      </c>
      <c r="AW378" t="s">
        <v>57</v>
      </c>
      <c r="AX378">
        <v>4</v>
      </c>
      <c r="AY378" t="s">
        <v>43</v>
      </c>
      <c r="AZ378">
        <v>4</v>
      </c>
      <c r="BA378">
        <v>11</v>
      </c>
      <c r="BB378" t="s">
        <v>61</v>
      </c>
      <c r="BC378">
        <v>0</v>
      </c>
      <c r="BD378">
        <v>3</v>
      </c>
      <c r="BE378" t="s">
        <v>39</v>
      </c>
      <c r="BF378">
        <v>1</v>
      </c>
      <c r="BG378">
        <v>0</v>
      </c>
      <c r="BH378">
        <v>0</v>
      </c>
      <c r="BI378">
        <v>2</v>
      </c>
      <c r="BJ378" t="s">
        <v>566</v>
      </c>
      <c r="BK378" t="s">
        <v>567</v>
      </c>
      <c r="BL378" t="s">
        <v>566</v>
      </c>
      <c r="BM378" t="s">
        <v>567</v>
      </c>
      <c r="BN378" s="5">
        <v>2</v>
      </c>
      <c r="BO378" t="s">
        <v>41</v>
      </c>
      <c r="BP378" t="s">
        <v>560</v>
      </c>
      <c r="BQ378">
        <v>24.5</v>
      </c>
      <c r="BR378">
        <v>3.5</v>
      </c>
      <c r="BS378">
        <v>70</v>
      </c>
      <c r="BT378">
        <v>0</v>
      </c>
      <c r="BU378">
        <v>0</v>
      </c>
      <c r="BV378" t="s">
        <v>568</v>
      </c>
      <c r="BW378">
        <v>1993</v>
      </c>
      <c r="BX378">
        <v>0</v>
      </c>
      <c r="BY378">
        <v>27</v>
      </c>
      <c r="BZ378" t="s">
        <v>1076</v>
      </c>
      <c r="CA378" t="s">
        <v>552</v>
      </c>
      <c r="CB378">
        <v>4</v>
      </c>
      <c r="CC378" t="s">
        <v>553</v>
      </c>
      <c r="CD378">
        <v>2</v>
      </c>
      <c r="CE378" t="s">
        <v>601</v>
      </c>
      <c r="CF378">
        <v>3</v>
      </c>
      <c r="CG378" t="s">
        <v>576</v>
      </c>
      <c r="CH378">
        <v>1</v>
      </c>
      <c r="CI378" t="s">
        <v>556</v>
      </c>
      <c r="CJ378">
        <v>2</v>
      </c>
      <c r="CK378" t="s">
        <v>693</v>
      </c>
      <c r="CL378" t="s">
        <v>648</v>
      </c>
      <c r="CM378">
        <v>2</v>
      </c>
      <c r="CN378" t="s">
        <v>519</v>
      </c>
      <c r="CO378">
        <v>8.5</v>
      </c>
      <c r="CP378">
        <v>8</v>
      </c>
      <c r="CQ378" t="s">
        <v>518</v>
      </c>
      <c r="CR378" t="s">
        <v>574</v>
      </c>
      <c r="CS378" t="s">
        <v>39</v>
      </c>
    </row>
    <row r="379" spans="1:97" x14ac:dyDescent="0.35">
      <c r="A379" t="s">
        <v>94</v>
      </c>
      <c r="B379" t="s">
        <v>416</v>
      </c>
      <c r="C379">
        <v>1054</v>
      </c>
      <c r="D379" s="5">
        <v>1053</v>
      </c>
      <c r="E379">
        <v>2</v>
      </c>
      <c r="F379">
        <v>100</v>
      </c>
      <c r="G379">
        <v>38</v>
      </c>
      <c r="H379" t="b">
        <v>1</v>
      </c>
      <c r="I379">
        <v>5</v>
      </c>
      <c r="J379">
        <v>3</v>
      </c>
      <c r="K379" t="s">
        <v>1119</v>
      </c>
      <c r="L379">
        <v>0</v>
      </c>
      <c r="M379">
        <v>1</v>
      </c>
      <c r="O379">
        <v>2</v>
      </c>
      <c r="P379">
        <v>3</v>
      </c>
      <c r="Q379" t="s">
        <v>1010</v>
      </c>
      <c r="R379" t="s">
        <v>50</v>
      </c>
      <c r="S379">
        <v>0</v>
      </c>
      <c r="U379" t="s">
        <v>785</v>
      </c>
      <c r="V379">
        <v>0</v>
      </c>
      <c r="W379">
        <v>0</v>
      </c>
      <c r="Z379" t="s">
        <v>39</v>
      </c>
      <c r="AA379">
        <v>1</v>
      </c>
      <c r="AB379" t="s">
        <v>47</v>
      </c>
      <c r="AC379" t="s">
        <v>62</v>
      </c>
      <c r="AD379">
        <v>23.5</v>
      </c>
      <c r="AE379">
        <v>7.5</v>
      </c>
      <c r="AF379">
        <v>8</v>
      </c>
      <c r="AG379" t="s">
        <v>52</v>
      </c>
      <c r="AH379" t="s">
        <v>52</v>
      </c>
      <c r="AI379" t="s">
        <v>52</v>
      </c>
      <c r="AJ379">
        <v>3</v>
      </c>
      <c r="AK379">
        <v>3</v>
      </c>
      <c r="AL379">
        <v>1</v>
      </c>
      <c r="AM379">
        <v>7</v>
      </c>
      <c r="AN379" t="s">
        <v>61</v>
      </c>
      <c r="AO379">
        <v>0</v>
      </c>
      <c r="AP379">
        <v>3</v>
      </c>
      <c r="AQ379">
        <v>0.7</v>
      </c>
      <c r="AR379" s="9" t="s">
        <v>515</v>
      </c>
      <c r="AS379" t="s">
        <v>515</v>
      </c>
      <c r="AT379" t="s">
        <v>515</v>
      </c>
      <c r="AU379" t="s">
        <v>52</v>
      </c>
      <c r="AV379">
        <v>3</v>
      </c>
      <c r="AW379" t="s">
        <v>52</v>
      </c>
      <c r="AX379">
        <v>3</v>
      </c>
      <c r="AY379" t="s">
        <v>52</v>
      </c>
      <c r="AZ379">
        <v>3</v>
      </c>
      <c r="BA379">
        <v>9</v>
      </c>
      <c r="BB379" t="s">
        <v>61</v>
      </c>
      <c r="BC379">
        <v>0</v>
      </c>
      <c r="BD379">
        <v>3</v>
      </c>
      <c r="BG379">
        <v>0</v>
      </c>
      <c r="BH379">
        <v>0</v>
      </c>
      <c r="BI379">
        <v>2</v>
      </c>
      <c r="BJ379" t="s">
        <v>566</v>
      </c>
      <c r="BK379" t="s">
        <v>567</v>
      </c>
      <c r="BL379" t="s">
        <v>566</v>
      </c>
      <c r="BM379" t="s">
        <v>567</v>
      </c>
      <c r="BN379" s="5">
        <v>2</v>
      </c>
      <c r="BO379" t="s">
        <v>594</v>
      </c>
      <c r="BP379" t="s">
        <v>560</v>
      </c>
      <c r="BQ379">
        <v>23.5</v>
      </c>
      <c r="BR379">
        <v>3.5</v>
      </c>
      <c r="BS379">
        <v>77</v>
      </c>
      <c r="BT379">
        <v>0</v>
      </c>
      <c r="BU379">
        <v>0</v>
      </c>
      <c r="BV379" t="s">
        <v>568</v>
      </c>
      <c r="BW379">
        <v>1994</v>
      </c>
      <c r="BX379">
        <v>0</v>
      </c>
      <c r="BY379">
        <v>26</v>
      </c>
      <c r="BZ379" t="s">
        <v>1076</v>
      </c>
      <c r="CA379" t="s">
        <v>569</v>
      </c>
      <c r="CB379">
        <v>1</v>
      </c>
      <c r="CC379" t="s">
        <v>553</v>
      </c>
      <c r="CD379">
        <v>2</v>
      </c>
      <c r="CE379" t="s">
        <v>570</v>
      </c>
      <c r="CF379">
        <v>2</v>
      </c>
      <c r="CG379" t="s">
        <v>571</v>
      </c>
      <c r="CH379">
        <v>2</v>
      </c>
      <c r="CI379" t="s">
        <v>556</v>
      </c>
      <c r="CJ379">
        <v>2</v>
      </c>
      <c r="CK379" t="s">
        <v>671</v>
      </c>
      <c r="CL379" t="s">
        <v>578</v>
      </c>
      <c r="CM379">
        <v>1</v>
      </c>
      <c r="CN379" t="s">
        <v>521</v>
      </c>
      <c r="CO379">
        <v>7.5</v>
      </c>
      <c r="CP379">
        <v>8</v>
      </c>
      <c r="CQ379" t="s">
        <v>520</v>
      </c>
      <c r="CR379" t="s">
        <v>585</v>
      </c>
      <c r="CS379" t="s">
        <v>39</v>
      </c>
    </row>
    <row r="380" spans="1:97" x14ac:dyDescent="0.35">
      <c r="A380" t="s">
        <v>94</v>
      </c>
      <c r="B380" t="s">
        <v>394</v>
      </c>
      <c r="C380">
        <v>1107</v>
      </c>
      <c r="D380" s="5">
        <v>1100</v>
      </c>
      <c r="E380">
        <v>2</v>
      </c>
      <c r="F380">
        <v>100</v>
      </c>
      <c r="G380">
        <v>397</v>
      </c>
      <c r="H380" t="b">
        <v>1</v>
      </c>
      <c r="I380">
        <v>4</v>
      </c>
      <c r="J380">
        <v>4</v>
      </c>
      <c r="K380" t="s">
        <v>1100</v>
      </c>
      <c r="L380">
        <v>0</v>
      </c>
      <c r="M380">
        <v>1</v>
      </c>
      <c r="O380">
        <v>2</v>
      </c>
      <c r="P380">
        <v>3</v>
      </c>
      <c r="Q380" t="s">
        <v>1010</v>
      </c>
      <c r="R380" t="s">
        <v>39</v>
      </c>
      <c r="S380">
        <v>1</v>
      </c>
      <c r="T380" t="s">
        <v>39</v>
      </c>
      <c r="U380" t="s">
        <v>784</v>
      </c>
      <c r="V380">
        <v>0</v>
      </c>
      <c r="W380">
        <v>1</v>
      </c>
      <c r="X380" t="s">
        <v>59</v>
      </c>
      <c r="Y380">
        <v>2</v>
      </c>
      <c r="Z380" t="s">
        <v>39</v>
      </c>
      <c r="AA380">
        <v>1</v>
      </c>
      <c r="AB380" t="s">
        <v>60</v>
      </c>
      <c r="AC380" t="s">
        <v>51</v>
      </c>
      <c r="AD380">
        <v>22.5</v>
      </c>
      <c r="AE380">
        <v>6.5</v>
      </c>
      <c r="AF380">
        <v>8</v>
      </c>
      <c r="AG380" t="s">
        <v>57</v>
      </c>
      <c r="AH380" t="s">
        <v>57</v>
      </c>
      <c r="AI380" t="s">
        <v>57</v>
      </c>
      <c r="AJ380">
        <v>4</v>
      </c>
      <c r="AK380">
        <v>4</v>
      </c>
      <c r="AL380">
        <v>0</v>
      </c>
      <c r="AM380">
        <v>8</v>
      </c>
      <c r="AN380" t="s">
        <v>61</v>
      </c>
      <c r="AO380">
        <v>0</v>
      </c>
      <c r="AP380">
        <v>3</v>
      </c>
      <c r="AR380" s="9">
        <v>43904.768101851849</v>
      </c>
      <c r="AS380">
        <v>100</v>
      </c>
      <c r="AT380" t="s">
        <v>514</v>
      </c>
      <c r="AU380" t="s">
        <v>57</v>
      </c>
      <c r="AV380">
        <v>4</v>
      </c>
      <c r="AW380" t="s">
        <v>57</v>
      </c>
      <c r="AX380">
        <v>4</v>
      </c>
      <c r="AY380" t="s">
        <v>52</v>
      </c>
      <c r="AZ380">
        <v>1</v>
      </c>
      <c r="BA380">
        <v>9</v>
      </c>
      <c r="BB380" t="s">
        <v>45</v>
      </c>
      <c r="BC380">
        <v>2</v>
      </c>
      <c r="BD380">
        <v>5</v>
      </c>
      <c r="BE380" t="s">
        <v>39</v>
      </c>
      <c r="BF380">
        <v>1</v>
      </c>
      <c r="BG380">
        <v>0</v>
      </c>
      <c r="BH380">
        <v>0</v>
      </c>
      <c r="BI380">
        <v>1</v>
      </c>
      <c r="BJ380" t="s">
        <v>562</v>
      </c>
      <c r="BK380" t="s">
        <v>563</v>
      </c>
      <c r="BL380" t="s">
        <v>562</v>
      </c>
      <c r="BM380" t="s">
        <v>563</v>
      </c>
      <c r="BN380" s="5">
        <v>1</v>
      </c>
      <c r="BO380" t="s">
        <v>559</v>
      </c>
      <c r="BP380" t="s">
        <v>620</v>
      </c>
      <c r="BQ380">
        <v>22.5</v>
      </c>
      <c r="BR380">
        <v>4.5</v>
      </c>
      <c r="BS380">
        <v>100</v>
      </c>
      <c r="BT380">
        <v>0</v>
      </c>
      <c r="BU380">
        <v>0</v>
      </c>
      <c r="BV380" t="s">
        <v>542</v>
      </c>
      <c r="BW380">
        <v>1994</v>
      </c>
      <c r="BX380">
        <v>1</v>
      </c>
      <c r="BY380">
        <v>26</v>
      </c>
      <c r="BZ380" t="s">
        <v>1076</v>
      </c>
      <c r="CA380" t="s">
        <v>552</v>
      </c>
      <c r="CB380">
        <v>4</v>
      </c>
      <c r="CC380" t="s">
        <v>553</v>
      </c>
      <c r="CD380">
        <v>2</v>
      </c>
      <c r="CE380" t="s">
        <v>601</v>
      </c>
      <c r="CF380">
        <v>3</v>
      </c>
      <c r="CG380" t="s">
        <v>576</v>
      </c>
      <c r="CH380">
        <v>1</v>
      </c>
      <c r="CI380" t="s">
        <v>556</v>
      </c>
      <c r="CJ380">
        <v>2</v>
      </c>
      <c r="CK380" t="s">
        <v>627</v>
      </c>
      <c r="CL380" t="s">
        <v>578</v>
      </c>
      <c r="CM380">
        <v>1</v>
      </c>
      <c r="CN380" t="s">
        <v>522</v>
      </c>
      <c r="CO380">
        <v>5.5</v>
      </c>
      <c r="CP380">
        <v>7</v>
      </c>
      <c r="CQ380" t="s">
        <v>520</v>
      </c>
      <c r="CR380" t="s">
        <v>585</v>
      </c>
      <c r="CS380" t="s">
        <v>39</v>
      </c>
    </row>
    <row r="381" spans="1:97" x14ac:dyDescent="0.35">
      <c r="A381" t="s">
        <v>94</v>
      </c>
      <c r="B381" t="s">
        <v>374</v>
      </c>
      <c r="C381">
        <v>1110</v>
      </c>
      <c r="D381" s="5">
        <v>1109</v>
      </c>
      <c r="E381">
        <v>2</v>
      </c>
      <c r="F381">
        <v>100</v>
      </c>
      <c r="G381">
        <v>50</v>
      </c>
      <c r="H381" t="b">
        <v>1</v>
      </c>
      <c r="I381">
        <v>5</v>
      </c>
      <c r="J381">
        <v>5</v>
      </c>
      <c r="K381" t="s">
        <v>1103</v>
      </c>
      <c r="L381">
        <v>0</v>
      </c>
      <c r="M381">
        <v>1</v>
      </c>
      <c r="N381" t="s">
        <v>1081</v>
      </c>
      <c r="O381">
        <v>2</v>
      </c>
      <c r="P381">
        <v>3</v>
      </c>
      <c r="Q381" t="s">
        <v>1010</v>
      </c>
      <c r="R381" t="s">
        <v>39</v>
      </c>
      <c r="S381">
        <v>1</v>
      </c>
      <c r="T381" t="s">
        <v>39</v>
      </c>
      <c r="U381" t="s">
        <v>784</v>
      </c>
      <c r="V381">
        <v>1</v>
      </c>
      <c r="W381">
        <v>1</v>
      </c>
      <c r="X381" t="s">
        <v>40</v>
      </c>
      <c r="Y381">
        <v>4</v>
      </c>
      <c r="Z381" t="s">
        <v>50</v>
      </c>
      <c r="AA381">
        <v>0</v>
      </c>
      <c r="AB381" t="s">
        <v>47</v>
      </c>
      <c r="AC381" t="s">
        <v>62</v>
      </c>
      <c r="AD381">
        <v>23.5</v>
      </c>
      <c r="AE381">
        <v>7.5</v>
      </c>
      <c r="AF381">
        <v>8</v>
      </c>
      <c r="AG381" t="s">
        <v>52</v>
      </c>
      <c r="AH381" t="s">
        <v>43</v>
      </c>
      <c r="AI381" t="s">
        <v>57</v>
      </c>
      <c r="AJ381">
        <v>3</v>
      </c>
      <c r="AK381">
        <v>0</v>
      </c>
      <c r="AL381">
        <v>0</v>
      </c>
      <c r="AM381">
        <v>3</v>
      </c>
      <c r="AN381" t="s">
        <v>64</v>
      </c>
      <c r="AO381">
        <v>-2</v>
      </c>
      <c r="AP381">
        <v>1</v>
      </c>
      <c r="AR381" s="9">
        <v>43905.389189814814</v>
      </c>
      <c r="AS381">
        <v>100</v>
      </c>
      <c r="AT381" t="s">
        <v>514</v>
      </c>
      <c r="AU381" t="s">
        <v>52</v>
      </c>
      <c r="AV381">
        <v>3</v>
      </c>
      <c r="AW381" t="s">
        <v>49</v>
      </c>
      <c r="AX381">
        <v>2</v>
      </c>
      <c r="AY381" t="s">
        <v>43</v>
      </c>
      <c r="AZ381">
        <v>4</v>
      </c>
      <c r="BA381">
        <v>9</v>
      </c>
      <c r="BB381" t="s">
        <v>61</v>
      </c>
      <c r="BC381">
        <v>0</v>
      </c>
      <c r="BD381">
        <v>3</v>
      </c>
      <c r="BE381" t="s">
        <v>39</v>
      </c>
      <c r="BF381">
        <v>1</v>
      </c>
      <c r="BG381">
        <v>0</v>
      </c>
      <c r="BH381">
        <v>0</v>
      </c>
      <c r="BI381">
        <v>3</v>
      </c>
      <c r="BJ381" t="s">
        <v>581</v>
      </c>
      <c r="BK381" t="s">
        <v>582</v>
      </c>
      <c r="BL381" t="s">
        <v>581</v>
      </c>
      <c r="BM381" t="s">
        <v>582</v>
      </c>
      <c r="BN381" s="5">
        <v>3</v>
      </c>
      <c r="BO381" t="s">
        <v>559</v>
      </c>
      <c r="BP381" t="s">
        <v>583</v>
      </c>
      <c r="BQ381">
        <v>22.5</v>
      </c>
      <c r="BR381">
        <v>1.5</v>
      </c>
      <c r="BS381">
        <v>42</v>
      </c>
      <c r="BT381">
        <v>0</v>
      </c>
      <c r="BU381">
        <v>0</v>
      </c>
      <c r="BV381" t="s">
        <v>568</v>
      </c>
      <c r="BW381">
        <v>1977</v>
      </c>
      <c r="BX381">
        <v>0</v>
      </c>
      <c r="BY381">
        <v>43</v>
      </c>
      <c r="BZ381" t="s">
        <v>1077</v>
      </c>
      <c r="CA381" t="s">
        <v>589</v>
      </c>
      <c r="CB381">
        <v>3</v>
      </c>
      <c r="CC381" t="s">
        <v>553</v>
      </c>
      <c r="CD381">
        <v>2</v>
      </c>
      <c r="CE381" t="s">
        <v>554</v>
      </c>
      <c r="CF381">
        <v>1</v>
      </c>
      <c r="CG381" t="s">
        <v>571</v>
      </c>
      <c r="CH381">
        <v>2</v>
      </c>
      <c r="CI381" t="s">
        <v>556</v>
      </c>
      <c r="CJ381">
        <v>2</v>
      </c>
      <c r="CK381" t="s">
        <v>633</v>
      </c>
      <c r="CL381" t="s">
        <v>558</v>
      </c>
      <c r="CM381">
        <v>1</v>
      </c>
      <c r="CN381" t="s">
        <v>517</v>
      </c>
      <c r="CO381">
        <v>6.5</v>
      </c>
      <c r="CP381">
        <v>8</v>
      </c>
      <c r="CQ381" t="s">
        <v>520</v>
      </c>
      <c r="CR381" t="s">
        <v>574</v>
      </c>
      <c r="CS381" t="s">
        <v>39</v>
      </c>
    </row>
    <row r="382" spans="1:97" x14ac:dyDescent="0.35">
      <c r="A382" t="s">
        <v>88</v>
      </c>
      <c r="B382" t="s">
        <v>417</v>
      </c>
      <c r="C382">
        <v>1217</v>
      </c>
      <c r="D382" s="5">
        <v>1216</v>
      </c>
      <c r="E382">
        <v>2</v>
      </c>
      <c r="F382">
        <v>100</v>
      </c>
      <c r="G382">
        <v>54</v>
      </c>
      <c r="H382" t="b">
        <v>1</v>
      </c>
      <c r="I382">
        <v>5</v>
      </c>
      <c r="J382">
        <v>5</v>
      </c>
      <c r="K382" t="s">
        <v>1118</v>
      </c>
      <c r="L382">
        <v>1</v>
      </c>
      <c r="M382">
        <v>1</v>
      </c>
      <c r="O382">
        <v>1</v>
      </c>
      <c r="P382">
        <v>3</v>
      </c>
      <c r="Q382" t="s">
        <v>1009</v>
      </c>
      <c r="R382" t="s">
        <v>39</v>
      </c>
      <c r="S382">
        <v>1</v>
      </c>
      <c r="T382" t="s">
        <v>39</v>
      </c>
      <c r="U382" t="s">
        <v>784</v>
      </c>
      <c r="V382">
        <v>0</v>
      </c>
      <c r="W382">
        <v>1</v>
      </c>
      <c r="X382" t="s">
        <v>46</v>
      </c>
      <c r="Y382">
        <v>3</v>
      </c>
      <c r="Z382" t="s">
        <v>39</v>
      </c>
      <c r="AA382">
        <v>1</v>
      </c>
      <c r="AB382" t="s">
        <v>47</v>
      </c>
      <c r="AC382" t="s">
        <v>51</v>
      </c>
      <c r="AD382">
        <v>23.5</v>
      </c>
      <c r="AE382">
        <v>6.5</v>
      </c>
      <c r="AF382">
        <v>7</v>
      </c>
      <c r="AG382" t="s">
        <v>57</v>
      </c>
      <c r="AH382" t="s">
        <v>57</v>
      </c>
      <c r="AI382" t="s">
        <v>52</v>
      </c>
      <c r="AJ382">
        <v>4</v>
      </c>
      <c r="AK382">
        <v>4</v>
      </c>
      <c r="AL382">
        <v>1</v>
      </c>
      <c r="AM382">
        <v>9</v>
      </c>
      <c r="AN382" t="s">
        <v>61</v>
      </c>
      <c r="AO382">
        <v>0</v>
      </c>
      <c r="AP382">
        <v>3</v>
      </c>
      <c r="AR382" s="9">
        <v>43904.797569444447</v>
      </c>
      <c r="AS382">
        <v>100</v>
      </c>
      <c r="AT382" t="s">
        <v>514</v>
      </c>
      <c r="AU382" t="s">
        <v>49</v>
      </c>
      <c r="AV382">
        <v>2</v>
      </c>
      <c r="AW382" t="s">
        <v>57</v>
      </c>
      <c r="AX382">
        <v>4</v>
      </c>
      <c r="AY382" t="s">
        <v>43</v>
      </c>
      <c r="AZ382">
        <v>4</v>
      </c>
      <c r="BA382">
        <v>10</v>
      </c>
      <c r="BB382" t="s">
        <v>45</v>
      </c>
      <c r="BC382">
        <v>2</v>
      </c>
      <c r="BD382">
        <v>5</v>
      </c>
      <c r="BE382" t="s">
        <v>39</v>
      </c>
      <c r="BF382">
        <v>1</v>
      </c>
      <c r="BG382">
        <v>0</v>
      </c>
      <c r="BH382">
        <v>0</v>
      </c>
      <c r="BI382">
        <v>1</v>
      </c>
      <c r="BJ382" t="s">
        <v>562</v>
      </c>
      <c r="BK382" t="s">
        <v>563</v>
      </c>
      <c r="BL382" t="s">
        <v>562</v>
      </c>
      <c r="BM382" t="s">
        <v>563</v>
      </c>
      <c r="BN382" s="5">
        <v>1</v>
      </c>
      <c r="BO382" s="14" t="s">
        <v>559</v>
      </c>
      <c r="BP382" s="14" t="s">
        <v>560</v>
      </c>
      <c r="BQ382">
        <v>22.5</v>
      </c>
      <c r="BR382">
        <v>3.5</v>
      </c>
      <c r="BS382">
        <v>100</v>
      </c>
      <c r="BT382">
        <v>0</v>
      </c>
      <c r="BU382">
        <v>0</v>
      </c>
      <c r="BV382" t="s">
        <v>542</v>
      </c>
      <c r="BW382">
        <v>1980</v>
      </c>
      <c r="BX382">
        <v>1</v>
      </c>
      <c r="BY382">
        <v>40</v>
      </c>
      <c r="BZ382" t="s">
        <v>1077</v>
      </c>
      <c r="CA382" s="15" t="s">
        <v>552</v>
      </c>
      <c r="CB382">
        <v>4</v>
      </c>
      <c r="CC382" s="15" t="s">
        <v>553</v>
      </c>
      <c r="CD382">
        <v>2</v>
      </c>
      <c r="CE382" s="15" t="s">
        <v>554</v>
      </c>
      <c r="CF382">
        <v>1</v>
      </c>
      <c r="CG382" s="15" t="s">
        <v>555</v>
      </c>
      <c r="CH382">
        <v>3</v>
      </c>
      <c r="CI382" s="15" t="s">
        <v>556</v>
      </c>
      <c r="CJ382">
        <v>2</v>
      </c>
      <c r="CK382" s="15" t="s">
        <v>557</v>
      </c>
      <c r="CL382" s="15" t="s">
        <v>558</v>
      </c>
      <c r="CM382">
        <v>1</v>
      </c>
      <c r="CN382" s="14" t="s">
        <v>521</v>
      </c>
      <c r="CO382">
        <v>7.5</v>
      </c>
      <c r="CP382">
        <v>9</v>
      </c>
      <c r="CQ382" t="s">
        <v>520</v>
      </c>
      <c r="CR382" s="15" t="s">
        <v>561</v>
      </c>
      <c r="CS382" s="15" t="s">
        <v>39</v>
      </c>
    </row>
    <row r="383" spans="1:97" x14ac:dyDescent="0.35">
      <c r="A383" t="s">
        <v>88</v>
      </c>
      <c r="B383" t="s">
        <v>418</v>
      </c>
      <c r="C383">
        <v>1250</v>
      </c>
      <c r="D383" s="5">
        <v>1250</v>
      </c>
      <c r="E383">
        <v>2</v>
      </c>
      <c r="F383">
        <v>100</v>
      </c>
      <c r="G383">
        <v>36</v>
      </c>
      <c r="H383" t="b">
        <v>1</v>
      </c>
      <c r="I383">
        <v>4</v>
      </c>
      <c r="J383">
        <v>4</v>
      </c>
      <c r="K383" t="s">
        <v>1107</v>
      </c>
      <c r="L383">
        <v>1</v>
      </c>
      <c r="M383">
        <v>1</v>
      </c>
      <c r="N383" t="s">
        <v>1081</v>
      </c>
      <c r="O383">
        <v>1</v>
      </c>
      <c r="P383">
        <v>3</v>
      </c>
      <c r="Q383" t="s">
        <v>1009</v>
      </c>
      <c r="R383" t="s">
        <v>39</v>
      </c>
      <c r="S383">
        <v>1</v>
      </c>
      <c r="T383" t="s">
        <v>39</v>
      </c>
      <c r="U383" t="s">
        <v>784</v>
      </c>
      <c r="V383">
        <v>1</v>
      </c>
      <c r="W383">
        <v>1</v>
      </c>
      <c r="X383" t="s">
        <v>59</v>
      </c>
      <c r="Y383">
        <v>2</v>
      </c>
      <c r="Z383" t="s">
        <v>50</v>
      </c>
      <c r="AA383">
        <v>0</v>
      </c>
      <c r="AB383" t="s">
        <v>60</v>
      </c>
      <c r="AC383" t="s">
        <v>51</v>
      </c>
      <c r="AD383">
        <v>22.5</v>
      </c>
      <c r="AE383">
        <v>6.5</v>
      </c>
      <c r="AF383">
        <v>8</v>
      </c>
      <c r="AG383" t="s">
        <v>57</v>
      </c>
      <c r="AH383" t="s">
        <v>52</v>
      </c>
      <c r="AI383" t="s">
        <v>57</v>
      </c>
      <c r="AJ383">
        <v>4</v>
      </c>
      <c r="AK383">
        <v>3</v>
      </c>
      <c r="AL383">
        <v>0</v>
      </c>
      <c r="AM383">
        <v>7</v>
      </c>
      <c r="AN383" t="s">
        <v>58</v>
      </c>
      <c r="AO383">
        <v>-1</v>
      </c>
      <c r="AP383">
        <v>2</v>
      </c>
      <c r="AR383" s="9" t="s">
        <v>515</v>
      </c>
      <c r="AS383" t="s">
        <v>515</v>
      </c>
      <c r="AT383" t="s">
        <v>515</v>
      </c>
      <c r="AU383" t="s">
        <v>57</v>
      </c>
      <c r="AV383">
        <v>4</v>
      </c>
      <c r="AW383" t="s">
        <v>57</v>
      </c>
      <c r="AX383">
        <v>4</v>
      </c>
      <c r="AY383" t="s">
        <v>57</v>
      </c>
      <c r="AZ383">
        <v>4</v>
      </c>
      <c r="BA383">
        <v>12</v>
      </c>
      <c r="BB383" t="s">
        <v>61</v>
      </c>
      <c r="BC383">
        <v>0</v>
      </c>
      <c r="BD383">
        <v>3</v>
      </c>
      <c r="BG383">
        <v>0</v>
      </c>
      <c r="BH383">
        <v>0</v>
      </c>
      <c r="BI383">
        <v>1</v>
      </c>
      <c r="BJ383" t="s">
        <v>562</v>
      </c>
      <c r="BK383" t="s">
        <v>563</v>
      </c>
      <c r="BL383" t="s">
        <v>562</v>
      </c>
      <c r="BM383" t="s">
        <v>563</v>
      </c>
      <c r="BN383" s="5">
        <v>1</v>
      </c>
      <c r="BO383" t="s">
        <v>559</v>
      </c>
      <c r="BP383" t="s">
        <v>560</v>
      </c>
      <c r="BQ383">
        <v>22.5</v>
      </c>
      <c r="BR383">
        <v>3.5</v>
      </c>
      <c r="BS383">
        <v>100</v>
      </c>
      <c r="BT383">
        <v>0</v>
      </c>
      <c r="BU383">
        <v>0</v>
      </c>
      <c r="BV383" t="s">
        <v>568</v>
      </c>
      <c r="BW383">
        <v>1994</v>
      </c>
      <c r="BX383">
        <v>0</v>
      </c>
      <c r="BY383">
        <v>26</v>
      </c>
      <c r="BZ383" t="s">
        <v>1076</v>
      </c>
      <c r="CA383" t="s">
        <v>552</v>
      </c>
      <c r="CB383">
        <v>4</v>
      </c>
      <c r="CC383" t="s">
        <v>590</v>
      </c>
      <c r="CD383">
        <v>1</v>
      </c>
      <c r="CE383" t="s">
        <v>570</v>
      </c>
      <c r="CF383">
        <v>2</v>
      </c>
      <c r="CG383" t="s">
        <v>576</v>
      </c>
      <c r="CH383">
        <v>1</v>
      </c>
      <c r="CI383" t="s">
        <v>556</v>
      </c>
      <c r="CJ383">
        <v>2</v>
      </c>
      <c r="CK383" t="s">
        <v>643</v>
      </c>
      <c r="CL383" t="s">
        <v>578</v>
      </c>
      <c r="CM383">
        <v>1</v>
      </c>
      <c r="CN383" t="s">
        <v>521</v>
      </c>
      <c r="CO383">
        <v>7.5</v>
      </c>
      <c r="CP383">
        <v>9</v>
      </c>
      <c r="CQ383" t="s">
        <v>524</v>
      </c>
      <c r="CR383" t="s">
        <v>574</v>
      </c>
      <c r="CS383" t="s">
        <v>39</v>
      </c>
    </row>
    <row r="384" spans="1:97" x14ac:dyDescent="0.35">
      <c r="A384" t="s">
        <v>93</v>
      </c>
      <c r="B384" t="s">
        <v>419</v>
      </c>
      <c r="C384">
        <v>1333</v>
      </c>
      <c r="D384" s="5">
        <v>2100</v>
      </c>
      <c r="E384">
        <v>2</v>
      </c>
      <c r="F384">
        <v>100</v>
      </c>
      <c r="G384">
        <v>59530</v>
      </c>
      <c r="H384" t="b">
        <v>1</v>
      </c>
      <c r="I384">
        <v>5</v>
      </c>
      <c r="J384">
        <v>4</v>
      </c>
      <c r="K384" t="s">
        <v>1104</v>
      </c>
      <c r="L384">
        <v>0</v>
      </c>
      <c r="M384">
        <v>1</v>
      </c>
      <c r="N384" t="s">
        <v>1081</v>
      </c>
      <c r="O384">
        <v>2</v>
      </c>
      <c r="P384">
        <v>2</v>
      </c>
      <c r="Q384" t="s">
        <v>1008</v>
      </c>
      <c r="R384" t="s">
        <v>39</v>
      </c>
      <c r="S384">
        <v>1</v>
      </c>
      <c r="T384" t="s">
        <v>39</v>
      </c>
      <c r="U384" t="s">
        <v>784</v>
      </c>
      <c r="V384">
        <v>1</v>
      </c>
      <c r="W384">
        <v>1</v>
      </c>
      <c r="X384" t="s">
        <v>59</v>
      </c>
      <c r="Y384">
        <v>2</v>
      </c>
      <c r="Z384" t="s">
        <v>50</v>
      </c>
      <c r="AA384">
        <v>0</v>
      </c>
      <c r="AB384" t="s">
        <v>47</v>
      </c>
      <c r="AC384" t="s">
        <v>48</v>
      </c>
      <c r="AD384">
        <v>23.5</v>
      </c>
      <c r="AE384">
        <v>8.5</v>
      </c>
      <c r="AF384">
        <v>9</v>
      </c>
      <c r="AG384" t="s">
        <v>57</v>
      </c>
      <c r="AH384" t="s">
        <v>57</v>
      </c>
      <c r="AI384" t="s">
        <v>57</v>
      </c>
      <c r="AJ384">
        <v>4</v>
      </c>
      <c r="AK384">
        <v>4</v>
      </c>
      <c r="AL384">
        <v>0</v>
      </c>
      <c r="AM384">
        <v>8</v>
      </c>
      <c r="AN384" t="s">
        <v>64</v>
      </c>
      <c r="AO384">
        <v>-2</v>
      </c>
      <c r="AP384">
        <v>1</v>
      </c>
      <c r="AR384" s="9">
        <v>43904.938680555555</v>
      </c>
      <c r="AS384">
        <v>100</v>
      </c>
      <c r="AT384" t="s">
        <v>514</v>
      </c>
      <c r="AU384" t="s">
        <v>52</v>
      </c>
      <c r="AV384">
        <v>3</v>
      </c>
      <c r="AW384" t="s">
        <v>52</v>
      </c>
      <c r="AX384">
        <v>3</v>
      </c>
      <c r="AY384" t="s">
        <v>57</v>
      </c>
      <c r="AZ384">
        <v>0</v>
      </c>
      <c r="BA384">
        <v>6</v>
      </c>
      <c r="BB384" t="s">
        <v>61</v>
      </c>
      <c r="BC384">
        <v>0</v>
      </c>
      <c r="BD384">
        <v>3</v>
      </c>
      <c r="BE384" t="s">
        <v>39</v>
      </c>
      <c r="BF384">
        <v>1</v>
      </c>
      <c r="BG384">
        <v>0</v>
      </c>
      <c r="BH384">
        <v>0</v>
      </c>
      <c r="BI384">
        <v>2</v>
      </c>
      <c r="BJ384" t="s">
        <v>566</v>
      </c>
      <c r="BK384" t="s">
        <v>567</v>
      </c>
      <c r="BL384" t="s">
        <v>566</v>
      </c>
      <c r="BM384" t="s">
        <v>567</v>
      </c>
      <c r="BN384" s="5">
        <v>2</v>
      </c>
      <c r="BO384" t="s">
        <v>594</v>
      </c>
      <c r="BP384" t="s">
        <v>560</v>
      </c>
      <c r="BQ384">
        <v>23.5</v>
      </c>
      <c r="BR384">
        <v>3.5</v>
      </c>
      <c r="BS384">
        <v>77</v>
      </c>
      <c r="BT384">
        <v>0</v>
      </c>
      <c r="BU384">
        <v>0</v>
      </c>
      <c r="BV384" t="s">
        <v>568</v>
      </c>
      <c r="BW384">
        <v>1995</v>
      </c>
      <c r="BX384">
        <v>0</v>
      </c>
      <c r="BY384">
        <v>25</v>
      </c>
      <c r="BZ384" t="s">
        <v>1075</v>
      </c>
      <c r="CA384" t="s">
        <v>569</v>
      </c>
      <c r="CB384">
        <v>1</v>
      </c>
      <c r="CC384" t="s">
        <v>553</v>
      </c>
      <c r="CD384">
        <v>2</v>
      </c>
      <c r="CE384" t="s">
        <v>570</v>
      </c>
      <c r="CF384">
        <v>2</v>
      </c>
      <c r="CG384" t="s">
        <v>576</v>
      </c>
      <c r="CH384">
        <v>1</v>
      </c>
      <c r="CI384" t="s">
        <v>556</v>
      </c>
      <c r="CJ384">
        <v>2</v>
      </c>
      <c r="CK384" t="s">
        <v>635</v>
      </c>
      <c r="CL384" t="s">
        <v>578</v>
      </c>
      <c r="CM384">
        <v>1</v>
      </c>
      <c r="CN384" t="s">
        <v>517</v>
      </c>
      <c r="CO384">
        <v>6.5</v>
      </c>
      <c r="CP384">
        <v>7</v>
      </c>
      <c r="CQ384" t="s">
        <v>518</v>
      </c>
      <c r="CR384" t="s">
        <v>561</v>
      </c>
      <c r="CS384" t="s">
        <v>39</v>
      </c>
    </row>
    <row r="385" spans="1:97" x14ac:dyDescent="0.35">
      <c r="A385" t="s">
        <v>94</v>
      </c>
      <c r="B385" t="s">
        <v>420</v>
      </c>
      <c r="C385">
        <v>1514</v>
      </c>
      <c r="D385" s="5">
        <v>1513</v>
      </c>
      <c r="E385">
        <v>2</v>
      </c>
      <c r="F385">
        <v>100</v>
      </c>
      <c r="G385">
        <v>45</v>
      </c>
      <c r="H385" t="b">
        <v>1</v>
      </c>
      <c r="I385">
        <v>4</v>
      </c>
      <c r="J385">
        <v>4</v>
      </c>
      <c r="K385" t="s">
        <v>1129</v>
      </c>
      <c r="L385">
        <v>0</v>
      </c>
      <c r="M385">
        <v>1</v>
      </c>
      <c r="N385" t="s">
        <v>1081</v>
      </c>
      <c r="O385">
        <v>2</v>
      </c>
      <c r="P385">
        <v>3</v>
      </c>
      <c r="Q385" t="s">
        <v>1010</v>
      </c>
      <c r="R385" t="s">
        <v>39</v>
      </c>
      <c r="S385">
        <v>1</v>
      </c>
      <c r="T385" t="s">
        <v>39</v>
      </c>
      <c r="U385" t="s">
        <v>784</v>
      </c>
      <c r="V385">
        <v>1</v>
      </c>
      <c r="W385">
        <v>1</v>
      </c>
      <c r="X385" t="s">
        <v>40</v>
      </c>
      <c r="Y385">
        <v>4</v>
      </c>
      <c r="Z385" t="s">
        <v>50</v>
      </c>
      <c r="AA385">
        <v>0</v>
      </c>
      <c r="AB385" t="s">
        <v>41</v>
      </c>
      <c r="AC385" t="s">
        <v>42</v>
      </c>
      <c r="AD385">
        <v>24.5</v>
      </c>
      <c r="AE385">
        <v>9.5</v>
      </c>
      <c r="AF385">
        <v>9</v>
      </c>
      <c r="AG385" t="s">
        <v>57</v>
      </c>
      <c r="AH385" t="s">
        <v>57</v>
      </c>
      <c r="AI385" t="s">
        <v>57</v>
      </c>
      <c r="AJ385">
        <v>4</v>
      </c>
      <c r="AK385">
        <v>4</v>
      </c>
      <c r="AL385">
        <v>0</v>
      </c>
      <c r="AM385">
        <v>8</v>
      </c>
      <c r="AN385" t="s">
        <v>65</v>
      </c>
      <c r="AO385">
        <v>1</v>
      </c>
      <c r="AP385">
        <v>4</v>
      </c>
      <c r="AR385" s="9">
        <v>43905.521261574075</v>
      </c>
      <c r="AS385">
        <v>100</v>
      </c>
      <c r="AT385" t="s">
        <v>514</v>
      </c>
      <c r="AU385" t="s">
        <v>57</v>
      </c>
      <c r="AV385">
        <v>4</v>
      </c>
      <c r="AW385" t="s">
        <v>57</v>
      </c>
      <c r="AX385">
        <v>4</v>
      </c>
      <c r="AY385" t="s">
        <v>57</v>
      </c>
      <c r="AZ385">
        <v>0</v>
      </c>
      <c r="BA385">
        <v>8</v>
      </c>
      <c r="BB385" t="s">
        <v>65</v>
      </c>
      <c r="BC385">
        <v>1</v>
      </c>
      <c r="BD385">
        <v>4</v>
      </c>
      <c r="BE385" t="s">
        <v>39</v>
      </c>
      <c r="BF385">
        <v>1</v>
      </c>
      <c r="BG385">
        <v>0</v>
      </c>
      <c r="BH385">
        <v>0</v>
      </c>
      <c r="BI385">
        <v>2</v>
      </c>
      <c r="BJ385" t="s">
        <v>566</v>
      </c>
      <c r="BK385" t="s">
        <v>567</v>
      </c>
      <c r="BL385" t="s">
        <v>566</v>
      </c>
      <c r="BM385" t="s">
        <v>567</v>
      </c>
      <c r="BN385" s="5">
        <v>2</v>
      </c>
      <c r="BO385" t="s">
        <v>594</v>
      </c>
      <c r="BP385" t="s">
        <v>560</v>
      </c>
      <c r="BQ385">
        <v>23.5</v>
      </c>
      <c r="BR385">
        <v>3.5</v>
      </c>
      <c r="BS385">
        <v>77</v>
      </c>
      <c r="BT385">
        <v>0</v>
      </c>
      <c r="BU385">
        <v>0</v>
      </c>
      <c r="BV385" t="s">
        <v>568</v>
      </c>
      <c r="BW385">
        <v>1996</v>
      </c>
      <c r="BX385">
        <v>0</v>
      </c>
      <c r="BY385">
        <v>24</v>
      </c>
      <c r="BZ385" t="s">
        <v>1075</v>
      </c>
      <c r="CA385" t="s">
        <v>569</v>
      </c>
      <c r="CB385">
        <v>1</v>
      </c>
      <c r="CC385" t="s">
        <v>553</v>
      </c>
      <c r="CD385">
        <v>2</v>
      </c>
      <c r="CE385" t="s">
        <v>601</v>
      </c>
      <c r="CF385">
        <v>3</v>
      </c>
      <c r="CG385" t="s">
        <v>576</v>
      </c>
      <c r="CH385">
        <v>1</v>
      </c>
      <c r="CI385" t="s">
        <v>556</v>
      </c>
      <c r="CJ385">
        <v>2</v>
      </c>
      <c r="CK385" t="s">
        <v>652</v>
      </c>
      <c r="CL385" t="s">
        <v>578</v>
      </c>
      <c r="CM385">
        <v>1</v>
      </c>
      <c r="CN385" t="s">
        <v>519</v>
      </c>
      <c r="CO385">
        <v>8.5</v>
      </c>
      <c r="CP385">
        <v>9</v>
      </c>
      <c r="CQ385" t="s">
        <v>524</v>
      </c>
      <c r="CR385" t="s">
        <v>574</v>
      </c>
      <c r="CS385" t="s">
        <v>39</v>
      </c>
    </row>
    <row r="386" spans="1:97" x14ac:dyDescent="0.35">
      <c r="A386" t="s">
        <v>94</v>
      </c>
      <c r="B386" t="s">
        <v>380</v>
      </c>
      <c r="C386">
        <v>1801</v>
      </c>
      <c r="D386" s="5">
        <v>1801</v>
      </c>
      <c r="E386">
        <v>2</v>
      </c>
      <c r="F386">
        <v>100</v>
      </c>
      <c r="G386">
        <v>34</v>
      </c>
      <c r="H386" t="b">
        <v>1</v>
      </c>
      <c r="I386">
        <v>3</v>
      </c>
      <c r="J386">
        <v>4</v>
      </c>
      <c r="K386" t="s">
        <v>1097</v>
      </c>
      <c r="L386">
        <v>0</v>
      </c>
      <c r="M386">
        <v>1</v>
      </c>
      <c r="O386">
        <v>2</v>
      </c>
      <c r="P386">
        <v>3</v>
      </c>
      <c r="Q386" t="s">
        <v>1010</v>
      </c>
      <c r="R386" t="s">
        <v>39</v>
      </c>
      <c r="S386">
        <v>1</v>
      </c>
      <c r="T386" t="s">
        <v>39</v>
      </c>
      <c r="U386" t="s">
        <v>784</v>
      </c>
      <c r="V386">
        <v>0</v>
      </c>
      <c r="W386">
        <v>1</v>
      </c>
      <c r="X386" t="s">
        <v>46</v>
      </c>
      <c r="Y386">
        <v>3</v>
      </c>
      <c r="Z386" t="s">
        <v>39</v>
      </c>
      <c r="AA386">
        <v>1</v>
      </c>
      <c r="AB386" t="s">
        <v>41</v>
      </c>
      <c r="AC386" t="s">
        <v>48</v>
      </c>
      <c r="AD386">
        <v>24.5</v>
      </c>
      <c r="AE386">
        <v>8.5</v>
      </c>
      <c r="AF386">
        <v>8</v>
      </c>
      <c r="AG386" t="s">
        <v>57</v>
      </c>
      <c r="AH386" t="s">
        <v>57</v>
      </c>
      <c r="AI386" t="s">
        <v>57</v>
      </c>
      <c r="AJ386">
        <v>4</v>
      </c>
      <c r="AK386">
        <v>4</v>
      </c>
      <c r="AL386">
        <v>0</v>
      </c>
      <c r="AM386">
        <v>8</v>
      </c>
      <c r="AN386" t="s">
        <v>45</v>
      </c>
      <c r="AO386">
        <v>2</v>
      </c>
      <c r="AP386">
        <v>5</v>
      </c>
      <c r="AR386" s="9">
        <v>43904.719652777778</v>
      </c>
      <c r="AS386">
        <v>100</v>
      </c>
      <c r="AT386" t="s">
        <v>514</v>
      </c>
      <c r="AU386" t="s">
        <v>57</v>
      </c>
      <c r="AV386">
        <v>4</v>
      </c>
      <c r="AW386" t="s">
        <v>57</v>
      </c>
      <c r="AX386">
        <v>4</v>
      </c>
      <c r="AY386" t="s">
        <v>52</v>
      </c>
      <c r="AZ386">
        <v>1</v>
      </c>
      <c r="BA386">
        <v>9</v>
      </c>
      <c r="BB386" t="s">
        <v>61</v>
      </c>
      <c r="BC386">
        <v>0</v>
      </c>
      <c r="BD386">
        <v>3</v>
      </c>
      <c r="BE386" t="s">
        <v>39</v>
      </c>
      <c r="BF386">
        <v>1</v>
      </c>
      <c r="BG386">
        <v>0</v>
      </c>
      <c r="BH386">
        <v>0</v>
      </c>
      <c r="BI386">
        <v>1</v>
      </c>
      <c r="BJ386" t="s">
        <v>562</v>
      </c>
      <c r="BK386" t="s">
        <v>563</v>
      </c>
      <c r="BL386" t="s">
        <v>562</v>
      </c>
      <c r="BM386" t="s">
        <v>563</v>
      </c>
      <c r="BN386" s="5">
        <v>1</v>
      </c>
      <c r="BO386" t="s">
        <v>41</v>
      </c>
      <c r="BP386" t="s">
        <v>620</v>
      </c>
      <c r="BQ386">
        <v>24.5</v>
      </c>
      <c r="BR386">
        <v>4.5</v>
      </c>
      <c r="BS386">
        <v>90</v>
      </c>
      <c r="BT386">
        <v>0</v>
      </c>
      <c r="BU386">
        <v>0</v>
      </c>
      <c r="BV386" t="s">
        <v>568</v>
      </c>
      <c r="BW386">
        <v>1991</v>
      </c>
      <c r="BX386">
        <v>0</v>
      </c>
      <c r="BY386">
        <v>29</v>
      </c>
      <c r="BZ386" t="s">
        <v>1076</v>
      </c>
      <c r="CA386" t="s">
        <v>569</v>
      </c>
      <c r="CB386">
        <v>1</v>
      </c>
      <c r="CC386" t="s">
        <v>590</v>
      </c>
      <c r="CD386">
        <v>1</v>
      </c>
      <c r="CE386" t="s">
        <v>554</v>
      </c>
      <c r="CF386">
        <v>1</v>
      </c>
      <c r="CG386" t="s">
        <v>571</v>
      </c>
      <c r="CH386">
        <v>2</v>
      </c>
      <c r="CI386" t="s">
        <v>556</v>
      </c>
      <c r="CJ386">
        <v>2</v>
      </c>
      <c r="CK386" t="s">
        <v>621</v>
      </c>
      <c r="CL386" t="s">
        <v>578</v>
      </c>
      <c r="CM386">
        <v>1</v>
      </c>
      <c r="CN386" t="s">
        <v>519</v>
      </c>
      <c r="CO386">
        <v>8.5</v>
      </c>
      <c r="CP386">
        <v>8</v>
      </c>
      <c r="CQ386" t="s">
        <v>520</v>
      </c>
      <c r="CR386" t="s">
        <v>574</v>
      </c>
      <c r="CS386" t="s">
        <v>39</v>
      </c>
    </row>
    <row r="387" spans="1:97" x14ac:dyDescent="0.35">
      <c r="A387" t="s">
        <v>88</v>
      </c>
      <c r="B387" t="s">
        <v>421</v>
      </c>
      <c r="C387">
        <v>1810</v>
      </c>
      <c r="D387" s="5">
        <v>1809</v>
      </c>
      <c r="E387">
        <v>2</v>
      </c>
      <c r="F387">
        <v>100</v>
      </c>
      <c r="G387">
        <v>64</v>
      </c>
      <c r="H387" t="b">
        <v>1</v>
      </c>
      <c r="I387">
        <v>5</v>
      </c>
      <c r="J387">
        <v>5</v>
      </c>
      <c r="K387" t="s">
        <v>1127</v>
      </c>
      <c r="L387">
        <v>1</v>
      </c>
      <c r="M387">
        <v>1</v>
      </c>
      <c r="O387">
        <v>1</v>
      </c>
      <c r="P387">
        <v>3</v>
      </c>
      <c r="Q387" t="s">
        <v>1009</v>
      </c>
      <c r="R387" t="s">
        <v>39</v>
      </c>
      <c r="S387">
        <v>1</v>
      </c>
      <c r="T387" t="s">
        <v>39</v>
      </c>
      <c r="U387" t="s">
        <v>784</v>
      </c>
      <c r="V387">
        <v>0</v>
      </c>
      <c r="W387">
        <v>1</v>
      </c>
      <c r="X387" t="s">
        <v>59</v>
      </c>
      <c r="Y387">
        <v>2</v>
      </c>
      <c r="Z387" t="s">
        <v>39</v>
      </c>
      <c r="AA387">
        <v>1</v>
      </c>
      <c r="AB387" t="s">
        <v>41</v>
      </c>
      <c r="AC387" t="s">
        <v>48</v>
      </c>
      <c r="AD387">
        <v>24.5</v>
      </c>
      <c r="AE387">
        <v>8.5</v>
      </c>
      <c r="AF387">
        <v>8</v>
      </c>
      <c r="AG387" t="s">
        <v>57</v>
      </c>
      <c r="AH387" t="s">
        <v>57</v>
      </c>
      <c r="AI387" t="s">
        <v>57</v>
      </c>
      <c r="AJ387">
        <v>4</v>
      </c>
      <c r="AK387">
        <v>4</v>
      </c>
      <c r="AL387">
        <v>0</v>
      </c>
      <c r="AM387">
        <v>8</v>
      </c>
      <c r="AN387" t="s">
        <v>58</v>
      </c>
      <c r="AO387">
        <v>-1</v>
      </c>
      <c r="AP387">
        <v>2</v>
      </c>
      <c r="AR387" s="9">
        <v>43904.720659722225</v>
      </c>
      <c r="AS387">
        <v>100</v>
      </c>
      <c r="AT387" t="s">
        <v>514</v>
      </c>
      <c r="AU387" t="s">
        <v>52</v>
      </c>
      <c r="AV387">
        <v>3</v>
      </c>
      <c r="AW387" t="s">
        <v>52</v>
      </c>
      <c r="AX387">
        <v>3</v>
      </c>
      <c r="AY387" t="s">
        <v>43</v>
      </c>
      <c r="AZ387">
        <v>4</v>
      </c>
      <c r="BA387">
        <v>10</v>
      </c>
      <c r="BB387" t="s">
        <v>64</v>
      </c>
      <c r="BC387">
        <v>-2</v>
      </c>
      <c r="BD387">
        <v>1</v>
      </c>
      <c r="BE387" t="s">
        <v>39</v>
      </c>
      <c r="BF387">
        <v>1</v>
      </c>
      <c r="BG387">
        <v>0</v>
      </c>
      <c r="BH387">
        <v>0</v>
      </c>
      <c r="BI387">
        <v>2</v>
      </c>
      <c r="BJ387" t="s">
        <v>566</v>
      </c>
      <c r="BK387" t="s">
        <v>567</v>
      </c>
      <c r="BL387" t="s">
        <v>566</v>
      </c>
      <c r="BM387" t="s">
        <v>567</v>
      </c>
      <c r="BN387" s="5">
        <v>2</v>
      </c>
      <c r="BO387" t="s">
        <v>41</v>
      </c>
      <c r="BP387" t="s">
        <v>560</v>
      </c>
      <c r="BQ387">
        <v>24.5</v>
      </c>
      <c r="BR387">
        <v>3.5</v>
      </c>
      <c r="BS387">
        <v>70</v>
      </c>
      <c r="BT387">
        <v>0</v>
      </c>
      <c r="BU387">
        <v>0</v>
      </c>
      <c r="BV387" t="s">
        <v>568</v>
      </c>
      <c r="BW387">
        <v>1994</v>
      </c>
      <c r="BX387">
        <v>0</v>
      </c>
      <c r="BY387">
        <v>26</v>
      </c>
      <c r="BZ387" t="s">
        <v>1076</v>
      </c>
      <c r="CA387" t="s">
        <v>552</v>
      </c>
      <c r="CB387">
        <v>4</v>
      </c>
      <c r="CC387" t="s">
        <v>553</v>
      </c>
      <c r="CD387">
        <v>2</v>
      </c>
      <c r="CE387" t="s">
        <v>554</v>
      </c>
      <c r="CF387">
        <v>1</v>
      </c>
      <c r="CG387" t="s">
        <v>571</v>
      </c>
      <c r="CH387">
        <v>2</v>
      </c>
      <c r="CI387" t="s">
        <v>556</v>
      </c>
      <c r="CJ387">
        <v>2</v>
      </c>
      <c r="CK387" t="s">
        <v>686</v>
      </c>
      <c r="CL387" t="s">
        <v>648</v>
      </c>
      <c r="CM387">
        <v>2</v>
      </c>
      <c r="CN387" t="s">
        <v>521</v>
      </c>
      <c r="CO387">
        <v>7.5</v>
      </c>
      <c r="CP387">
        <v>7</v>
      </c>
      <c r="CQ387" t="s">
        <v>520</v>
      </c>
      <c r="CR387" t="s">
        <v>585</v>
      </c>
      <c r="CS387" t="s">
        <v>39</v>
      </c>
    </row>
    <row r="388" spans="1:97" x14ac:dyDescent="0.35">
      <c r="A388" t="s">
        <v>94</v>
      </c>
      <c r="B388" t="s">
        <v>422</v>
      </c>
      <c r="C388">
        <v>2216</v>
      </c>
      <c r="D388" s="5">
        <v>2215</v>
      </c>
      <c r="E388">
        <v>2</v>
      </c>
      <c r="F388">
        <v>100</v>
      </c>
      <c r="G388">
        <v>54</v>
      </c>
      <c r="H388" t="b">
        <v>1</v>
      </c>
      <c r="I388">
        <v>5</v>
      </c>
      <c r="J388">
        <v>2</v>
      </c>
      <c r="K388" t="s">
        <v>1112</v>
      </c>
      <c r="L388">
        <v>0</v>
      </c>
      <c r="M388">
        <v>1</v>
      </c>
      <c r="N388" t="s">
        <v>1081</v>
      </c>
      <c r="O388">
        <v>2</v>
      </c>
      <c r="P388">
        <v>3</v>
      </c>
      <c r="Q388" t="s">
        <v>1010</v>
      </c>
      <c r="R388" t="s">
        <v>39</v>
      </c>
      <c r="S388">
        <v>1</v>
      </c>
      <c r="T388" t="s">
        <v>50</v>
      </c>
      <c r="U388" t="s">
        <v>785</v>
      </c>
      <c r="V388">
        <v>1</v>
      </c>
      <c r="W388">
        <v>0</v>
      </c>
      <c r="X388" t="s">
        <v>46</v>
      </c>
      <c r="Y388">
        <v>3</v>
      </c>
      <c r="Z388" t="s">
        <v>50</v>
      </c>
      <c r="AA388">
        <v>0</v>
      </c>
      <c r="AB388" t="s">
        <v>60</v>
      </c>
      <c r="AC388" t="s">
        <v>51</v>
      </c>
      <c r="AD388">
        <v>22.5</v>
      </c>
      <c r="AE388">
        <v>6.5</v>
      </c>
      <c r="AF388">
        <v>8</v>
      </c>
      <c r="AG388" t="s">
        <v>57</v>
      </c>
      <c r="AH388" t="s">
        <v>57</v>
      </c>
      <c r="AI388" t="s">
        <v>57</v>
      </c>
      <c r="AJ388">
        <v>4</v>
      </c>
      <c r="AK388">
        <v>4</v>
      </c>
      <c r="AL388">
        <v>0</v>
      </c>
      <c r="AM388">
        <v>8</v>
      </c>
      <c r="AN388" t="s">
        <v>65</v>
      </c>
      <c r="AO388">
        <v>1</v>
      </c>
      <c r="AP388">
        <v>4</v>
      </c>
      <c r="AR388" s="9" t="s">
        <v>515</v>
      </c>
      <c r="AS388" t="s">
        <v>515</v>
      </c>
      <c r="AT388" t="s">
        <v>515</v>
      </c>
      <c r="AU388" t="s">
        <v>57</v>
      </c>
      <c r="AV388">
        <v>4</v>
      </c>
      <c r="AW388" t="s">
        <v>57</v>
      </c>
      <c r="AX388">
        <v>4</v>
      </c>
      <c r="AY388" t="s">
        <v>57</v>
      </c>
      <c r="AZ388">
        <v>4</v>
      </c>
      <c r="BA388">
        <v>12</v>
      </c>
      <c r="BB388" t="s">
        <v>45</v>
      </c>
      <c r="BC388">
        <v>2</v>
      </c>
      <c r="BD388">
        <v>5</v>
      </c>
      <c r="BG388">
        <v>1</v>
      </c>
      <c r="BH388">
        <v>1</v>
      </c>
      <c r="BI388">
        <v>4</v>
      </c>
      <c r="BJ388" t="s">
        <v>656</v>
      </c>
      <c r="BK388" t="s">
        <v>657</v>
      </c>
      <c r="BL388" t="s">
        <v>587</v>
      </c>
      <c r="BM388" t="s">
        <v>588</v>
      </c>
      <c r="BN388">
        <v>4</v>
      </c>
      <c r="BO388" t="s">
        <v>559</v>
      </c>
      <c r="BP388" t="s">
        <v>623</v>
      </c>
      <c r="BQ388">
        <v>22.5</v>
      </c>
      <c r="BR388">
        <v>0.5</v>
      </c>
      <c r="BS388">
        <v>14</v>
      </c>
      <c r="BT388">
        <v>2</v>
      </c>
      <c r="BU388">
        <v>1</v>
      </c>
      <c r="BV388" t="s">
        <v>542</v>
      </c>
      <c r="BW388">
        <v>1984</v>
      </c>
      <c r="BX388">
        <v>1</v>
      </c>
      <c r="BY388">
        <v>36</v>
      </c>
      <c r="BZ388" t="s">
        <v>1077</v>
      </c>
      <c r="CA388" t="s">
        <v>552</v>
      </c>
      <c r="CB388">
        <v>4</v>
      </c>
      <c r="CC388" t="s">
        <v>590</v>
      </c>
      <c r="CD388">
        <v>1</v>
      </c>
      <c r="CE388" t="s">
        <v>554</v>
      </c>
      <c r="CF388">
        <v>1</v>
      </c>
      <c r="CG388" t="s">
        <v>555</v>
      </c>
      <c r="CH388">
        <v>3</v>
      </c>
      <c r="CI388" t="s">
        <v>556</v>
      </c>
      <c r="CJ388">
        <v>2</v>
      </c>
      <c r="CK388" t="s">
        <v>658</v>
      </c>
      <c r="CL388" t="s">
        <v>592</v>
      </c>
      <c r="CM388">
        <v>3</v>
      </c>
      <c r="CN388" t="s">
        <v>517</v>
      </c>
      <c r="CO388">
        <v>6.5</v>
      </c>
      <c r="CP388">
        <v>8</v>
      </c>
      <c r="CQ388" t="s">
        <v>520</v>
      </c>
      <c r="CR388" t="s">
        <v>561</v>
      </c>
      <c r="CS388" t="s">
        <v>39</v>
      </c>
    </row>
    <row r="389" spans="1:97" x14ac:dyDescent="0.35">
      <c r="A389" t="s">
        <v>89</v>
      </c>
      <c r="B389" t="s">
        <v>423</v>
      </c>
      <c r="C389">
        <v>502</v>
      </c>
      <c r="D389" s="5">
        <v>455</v>
      </c>
      <c r="E389">
        <v>2</v>
      </c>
      <c r="F389">
        <v>100</v>
      </c>
      <c r="G389">
        <v>405</v>
      </c>
      <c r="H389" t="b">
        <v>1</v>
      </c>
      <c r="I389">
        <v>5</v>
      </c>
      <c r="J389">
        <v>5</v>
      </c>
      <c r="K389" t="s">
        <v>1142</v>
      </c>
      <c r="L389">
        <v>1</v>
      </c>
      <c r="M389">
        <v>1</v>
      </c>
      <c r="O389">
        <v>1</v>
      </c>
      <c r="P389">
        <v>4</v>
      </c>
      <c r="Q389" t="s">
        <v>1012</v>
      </c>
      <c r="R389" t="s">
        <v>39</v>
      </c>
      <c r="S389">
        <v>1</v>
      </c>
      <c r="T389" t="s">
        <v>39</v>
      </c>
      <c r="U389" t="s">
        <v>784</v>
      </c>
      <c r="V389">
        <v>0</v>
      </c>
      <c r="W389">
        <v>1</v>
      </c>
      <c r="X389" t="s">
        <v>54</v>
      </c>
      <c r="Y389">
        <v>1</v>
      </c>
      <c r="Z389" t="s">
        <v>39</v>
      </c>
      <c r="AA389">
        <v>1</v>
      </c>
      <c r="AB389" t="s">
        <v>41</v>
      </c>
      <c r="AC389" t="s">
        <v>63</v>
      </c>
      <c r="AD389">
        <v>24.5</v>
      </c>
      <c r="AE389">
        <v>5.5</v>
      </c>
      <c r="AF389">
        <v>5</v>
      </c>
      <c r="AG389" t="s">
        <v>57</v>
      </c>
      <c r="AH389" t="s">
        <v>52</v>
      </c>
      <c r="AI389" t="s">
        <v>57</v>
      </c>
      <c r="AJ389">
        <v>4</v>
      </c>
      <c r="AK389">
        <v>3</v>
      </c>
      <c r="AL389">
        <v>0</v>
      </c>
      <c r="AM389">
        <v>7</v>
      </c>
      <c r="AN389" t="s">
        <v>64</v>
      </c>
      <c r="AO389">
        <v>-2</v>
      </c>
      <c r="AP389">
        <v>1</v>
      </c>
      <c r="AQ389">
        <v>0.75</v>
      </c>
      <c r="AR389" s="9">
        <v>43904.720069444447</v>
      </c>
      <c r="AS389">
        <v>100</v>
      </c>
      <c r="AT389" t="s">
        <v>514</v>
      </c>
      <c r="AU389" t="s">
        <v>52</v>
      </c>
      <c r="AV389">
        <v>3</v>
      </c>
      <c r="AW389" t="s">
        <v>57</v>
      </c>
      <c r="AX389">
        <v>4</v>
      </c>
      <c r="AY389" t="s">
        <v>57</v>
      </c>
      <c r="AZ389">
        <v>0</v>
      </c>
      <c r="BA389">
        <v>7</v>
      </c>
      <c r="BB389" t="s">
        <v>58</v>
      </c>
      <c r="BC389">
        <v>-1</v>
      </c>
      <c r="BD389">
        <v>2</v>
      </c>
      <c r="BE389" t="s">
        <v>39</v>
      </c>
      <c r="BF389">
        <v>1</v>
      </c>
      <c r="BG389">
        <v>0</v>
      </c>
      <c r="BH389">
        <v>0</v>
      </c>
      <c r="BI389">
        <v>2</v>
      </c>
      <c r="BJ389" t="s">
        <v>566</v>
      </c>
      <c r="BK389" t="s">
        <v>567</v>
      </c>
      <c r="BL389" t="s">
        <v>566</v>
      </c>
      <c r="BM389" t="s">
        <v>567</v>
      </c>
      <c r="BN389" s="5">
        <v>2</v>
      </c>
      <c r="BO389" t="s">
        <v>41</v>
      </c>
      <c r="BP389" t="s">
        <v>560</v>
      </c>
      <c r="BQ389">
        <v>24.5</v>
      </c>
      <c r="BR389">
        <v>3.5</v>
      </c>
      <c r="BS389">
        <v>70</v>
      </c>
      <c r="BT389">
        <v>0</v>
      </c>
      <c r="BU389">
        <v>0</v>
      </c>
      <c r="BV389" t="s">
        <v>568</v>
      </c>
      <c r="BW389">
        <v>1990</v>
      </c>
      <c r="BX389">
        <v>0</v>
      </c>
      <c r="BY389">
        <v>30</v>
      </c>
      <c r="BZ389" t="s">
        <v>1076</v>
      </c>
      <c r="CA389" t="s">
        <v>569</v>
      </c>
      <c r="CB389">
        <v>1</v>
      </c>
      <c r="CC389" t="s">
        <v>553</v>
      </c>
      <c r="CD389">
        <v>2</v>
      </c>
      <c r="CE389" t="s">
        <v>570</v>
      </c>
      <c r="CF389">
        <v>2</v>
      </c>
      <c r="CG389" t="s">
        <v>571</v>
      </c>
      <c r="CH389">
        <v>2</v>
      </c>
      <c r="CI389" t="s">
        <v>556</v>
      </c>
      <c r="CJ389">
        <v>2</v>
      </c>
      <c r="CK389" t="s">
        <v>572</v>
      </c>
      <c r="CL389" t="s">
        <v>573</v>
      </c>
      <c r="CM389">
        <v>0</v>
      </c>
      <c r="CN389" t="s">
        <v>521</v>
      </c>
      <c r="CO389">
        <v>7.5</v>
      </c>
      <c r="CP389">
        <v>7</v>
      </c>
      <c r="CQ389" t="s">
        <v>518</v>
      </c>
      <c r="CR389" t="s">
        <v>574</v>
      </c>
      <c r="CS389" t="s">
        <v>39</v>
      </c>
    </row>
    <row r="390" spans="1:97" x14ac:dyDescent="0.35">
      <c r="A390" t="s">
        <v>88</v>
      </c>
      <c r="B390" t="s">
        <v>402</v>
      </c>
      <c r="C390">
        <v>548</v>
      </c>
      <c r="D390" s="5">
        <v>1234</v>
      </c>
      <c r="E390">
        <v>2</v>
      </c>
      <c r="F390">
        <v>100</v>
      </c>
      <c r="G390">
        <v>62007</v>
      </c>
      <c r="H390" t="b">
        <v>1</v>
      </c>
      <c r="I390">
        <v>5</v>
      </c>
      <c r="J390">
        <v>4</v>
      </c>
      <c r="K390" t="s">
        <v>1114</v>
      </c>
      <c r="L390">
        <v>1</v>
      </c>
      <c r="M390">
        <v>1</v>
      </c>
      <c r="O390">
        <v>1</v>
      </c>
      <c r="P390">
        <v>3</v>
      </c>
      <c r="Q390" t="s">
        <v>1009</v>
      </c>
      <c r="R390" t="s">
        <v>50</v>
      </c>
      <c r="S390">
        <v>0</v>
      </c>
      <c r="U390" t="s">
        <v>785</v>
      </c>
      <c r="V390">
        <v>0</v>
      </c>
      <c r="W390">
        <v>0</v>
      </c>
      <c r="Z390" t="s">
        <v>39</v>
      </c>
      <c r="AA390">
        <v>1</v>
      </c>
      <c r="AB390" t="s">
        <v>41</v>
      </c>
      <c r="AC390" t="s">
        <v>42</v>
      </c>
      <c r="AD390">
        <v>24.5</v>
      </c>
      <c r="AE390">
        <v>9.5</v>
      </c>
      <c r="AF390">
        <v>9</v>
      </c>
      <c r="AG390" t="s">
        <v>57</v>
      </c>
      <c r="AH390" t="s">
        <v>57</v>
      </c>
      <c r="AI390" t="s">
        <v>57</v>
      </c>
      <c r="AJ390">
        <v>4</v>
      </c>
      <c r="AK390">
        <v>4</v>
      </c>
      <c r="AL390">
        <v>0</v>
      </c>
      <c r="AM390">
        <v>8</v>
      </c>
      <c r="AN390" t="s">
        <v>58</v>
      </c>
      <c r="AO390">
        <v>-1</v>
      </c>
      <c r="AP390">
        <v>2</v>
      </c>
      <c r="AR390" s="9" t="s">
        <v>515</v>
      </c>
      <c r="AS390" t="s">
        <v>515</v>
      </c>
      <c r="AT390" t="s">
        <v>515</v>
      </c>
      <c r="AU390" t="s">
        <v>57</v>
      </c>
      <c r="AV390">
        <v>4</v>
      </c>
      <c r="AW390" t="s">
        <v>57</v>
      </c>
      <c r="AX390">
        <v>4</v>
      </c>
      <c r="AY390" t="s">
        <v>57</v>
      </c>
      <c r="AZ390">
        <v>4</v>
      </c>
      <c r="BA390">
        <v>12</v>
      </c>
      <c r="BB390" t="s">
        <v>58</v>
      </c>
      <c r="BC390">
        <v>-1</v>
      </c>
      <c r="BD390">
        <v>2</v>
      </c>
      <c r="BG390">
        <v>0</v>
      </c>
      <c r="BH390">
        <v>0</v>
      </c>
      <c r="BI390">
        <v>2</v>
      </c>
      <c r="BJ390" t="s">
        <v>566</v>
      </c>
      <c r="BK390" t="s">
        <v>567</v>
      </c>
      <c r="BL390" t="s">
        <v>566</v>
      </c>
      <c r="BM390" t="s">
        <v>567</v>
      </c>
      <c r="BN390" s="5">
        <v>2</v>
      </c>
      <c r="BO390" t="s">
        <v>41</v>
      </c>
      <c r="BP390" t="s">
        <v>560</v>
      </c>
      <c r="BQ390">
        <v>24.5</v>
      </c>
      <c r="BR390">
        <v>3.5</v>
      </c>
      <c r="BS390">
        <v>70</v>
      </c>
      <c r="BT390">
        <v>0</v>
      </c>
      <c r="BU390">
        <v>0</v>
      </c>
      <c r="BV390" t="s">
        <v>542</v>
      </c>
      <c r="BW390">
        <v>1994</v>
      </c>
      <c r="BX390">
        <v>1</v>
      </c>
      <c r="BY390">
        <v>26</v>
      </c>
      <c r="BZ390" t="s">
        <v>1076</v>
      </c>
      <c r="CA390" t="s">
        <v>552</v>
      </c>
      <c r="CB390">
        <v>4</v>
      </c>
      <c r="CC390" t="s">
        <v>590</v>
      </c>
      <c r="CD390">
        <v>1</v>
      </c>
      <c r="CE390" t="s">
        <v>554</v>
      </c>
      <c r="CF390">
        <v>1</v>
      </c>
      <c r="CG390" t="s">
        <v>571</v>
      </c>
      <c r="CH390">
        <v>2</v>
      </c>
      <c r="CI390" t="s">
        <v>556</v>
      </c>
      <c r="CJ390">
        <v>2</v>
      </c>
      <c r="CK390" t="s">
        <v>662</v>
      </c>
      <c r="CL390" t="s">
        <v>578</v>
      </c>
      <c r="CM390">
        <v>1</v>
      </c>
      <c r="CN390" t="s">
        <v>42</v>
      </c>
      <c r="CO390">
        <v>9.5</v>
      </c>
      <c r="CP390">
        <v>9</v>
      </c>
      <c r="CQ390" t="s">
        <v>525</v>
      </c>
      <c r="CR390" t="s">
        <v>561</v>
      </c>
      <c r="CS390" t="s">
        <v>39</v>
      </c>
    </row>
    <row r="391" spans="1:97" x14ac:dyDescent="0.35">
      <c r="A391" t="s">
        <v>89</v>
      </c>
      <c r="B391" t="s">
        <v>424</v>
      </c>
      <c r="C391">
        <v>602</v>
      </c>
      <c r="D391" s="5">
        <v>601</v>
      </c>
      <c r="E391">
        <v>2</v>
      </c>
      <c r="F391">
        <v>100</v>
      </c>
      <c r="G391">
        <v>90</v>
      </c>
      <c r="H391" t="b">
        <v>1</v>
      </c>
      <c r="I391">
        <v>5</v>
      </c>
      <c r="J391">
        <v>5</v>
      </c>
      <c r="K391" t="s">
        <v>1147</v>
      </c>
      <c r="L391">
        <v>1</v>
      </c>
      <c r="M391">
        <v>1</v>
      </c>
      <c r="N391" t="s">
        <v>1081</v>
      </c>
      <c r="O391">
        <v>1</v>
      </c>
      <c r="P391">
        <v>4</v>
      </c>
      <c r="Q391" t="s">
        <v>1012</v>
      </c>
      <c r="R391" t="s">
        <v>39</v>
      </c>
      <c r="S391">
        <v>1</v>
      </c>
      <c r="T391" t="s">
        <v>39</v>
      </c>
      <c r="U391" t="s">
        <v>784</v>
      </c>
      <c r="V391">
        <v>1</v>
      </c>
      <c r="W391">
        <v>1</v>
      </c>
      <c r="X391" t="s">
        <v>46</v>
      </c>
      <c r="Y391">
        <v>3</v>
      </c>
      <c r="Z391" t="s">
        <v>50</v>
      </c>
      <c r="AA391">
        <v>0</v>
      </c>
      <c r="AB391" t="s">
        <v>41</v>
      </c>
      <c r="AC391" t="s">
        <v>62</v>
      </c>
      <c r="AD391">
        <v>24.5</v>
      </c>
      <c r="AE391">
        <v>7.5</v>
      </c>
      <c r="AF391">
        <v>7</v>
      </c>
      <c r="AG391" t="s">
        <v>57</v>
      </c>
      <c r="AH391" t="s">
        <v>57</v>
      </c>
      <c r="AI391" t="s">
        <v>57</v>
      </c>
      <c r="AJ391">
        <v>4</v>
      </c>
      <c r="AK391">
        <v>4</v>
      </c>
      <c r="AL391">
        <v>0</v>
      </c>
      <c r="AM391">
        <v>8</v>
      </c>
      <c r="AN391" t="s">
        <v>45</v>
      </c>
      <c r="AO391">
        <v>2</v>
      </c>
      <c r="AP391">
        <v>5</v>
      </c>
      <c r="AR391" s="9">
        <v>43905.763043981482</v>
      </c>
      <c r="AS391">
        <v>100</v>
      </c>
      <c r="AT391" t="s">
        <v>514</v>
      </c>
      <c r="AU391" t="s">
        <v>52</v>
      </c>
      <c r="AV391">
        <v>3</v>
      </c>
      <c r="AW391" t="s">
        <v>44</v>
      </c>
      <c r="AX391">
        <v>1</v>
      </c>
      <c r="AY391" t="s">
        <v>57</v>
      </c>
      <c r="AZ391">
        <v>0</v>
      </c>
      <c r="BA391">
        <v>4</v>
      </c>
      <c r="BB391" t="s">
        <v>61</v>
      </c>
      <c r="BC391">
        <v>0</v>
      </c>
      <c r="BD391">
        <v>3</v>
      </c>
      <c r="BE391" t="s">
        <v>39</v>
      </c>
      <c r="BF391">
        <v>1</v>
      </c>
      <c r="BG391">
        <v>0</v>
      </c>
      <c r="BH391">
        <v>0</v>
      </c>
      <c r="BI391">
        <v>3</v>
      </c>
      <c r="BJ391" t="s">
        <v>581</v>
      </c>
      <c r="BK391" t="s">
        <v>582</v>
      </c>
      <c r="BL391" t="s">
        <v>581</v>
      </c>
      <c r="BM391" t="s">
        <v>582</v>
      </c>
      <c r="BN391" s="5">
        <v>3</v>
      </c>
      <c r="BO391" t="s">
        <v>559</v>
      </c>
      <c r="BP391" t="s">
        <v>583</v>
      </c>
      <c r="BQ391">
        <v>22.5</v>
      </c>
      <c r="BR391">
        <v>1.5</v>
      </c>
      <c r="BS391">
        <v>42</v>
      </c>
      <c r="BT391">
        <v>0</v>
      </c>
      <c r="BU391">
        <v>0</v>
      </c>
      <c r="BV391" t="s">
        <v>542</v>
      </c>
      <c r="BW391">
        <v>1986</v>
      </c>
      <c r="BX391">
        <v>1</v>
      </c>
      <c r="BY391">
        <v>34</v>
      </c>
      <c r="BZ391" t="s">
        <v>1076</v>
      </c>
      <c r="CA391" t="s">
        <v>569</v>
      </c>
      <c r="CB391">
        <v>1</v>
      </c>
      <c r="CC391" t="s">
        <v>590</v>
      </c>
      <c r="CD391">
        <v>1</v>
      </c>
      <c r="CE391" t="s">
        <v>570</v>
      </c>
      <c r="CF391">
        <v>2</v>
      </c>
      <c r="CG391" t="s">
        <v>571</v>
      </c>
      <c r="CH391">
        <v>2</v>
      </c>
      <c r="CI391" t="s">
        <v>598</v>
      </c>
      <c r="CJ391">
        <v>1</v>
      </c>
      <c r="CK391" t="s">
        <v>599</v>
      </c>
      <c r="CL391" t="s">
        <v>558</v>
      </c>
      <c r="CM391">
        <v>1</v>
      </c>
      <c r="CN391" t="s">
        <v>521</v>
      </c>
      <c r="CO391">
        <v>7.5</v>
      </c>
      <c r="CP391">
        <v>9</v>
      </c>
      <c r="CQ391" t="s">
        <v>525</v>
      </c>
      <c r="CR391" t="s">
        <v>574</v>
      </c>
      <c r="CS391" t="s">
        <v>39</v>
      </c>
    </row>
    <row r="392" spans="1:97" x14ac:dyDescent="0.35">
      <c r="A392" t="s">
        <v>89</v>
      </c>
      <c r="B392" t="s">
        <v>425</v>
      </c>
      <c r="C392">
        <v>617</v>
      </c>
      <c r="D392" s="5">
        <v>615</v>
      </c>
      <c r="E392">
        <v>2</v>
      </c>
      <c r="F392">
        <v>100</v>
      </c>
      <c r="G392">
        <v>61</v>
      </c>
      <c r="H392" t="b">
        <v>1</v>
      </c>
      <c r="I392">
        <v>5</v>
      </c>
      <c r="J392">
        <v>5</v>
      </c>
      <c r="K392" t="s">
        <v>1145</v>
      </c>
      <c r="L392">
        <v>1</v>
      </c>
      <c r="M392">
        <v>1</v>
      </c>
      <c r="N392" t="s">
        <v>1081</v>
      </c>
      <c r="O392">
        <v>1</v>
      </c>
      <c r="P392">
        <v>4</v>
      </c>
      <c r="Q392" t="s">
        <v>1012</v>
      </c>
      <c r="R392" t="s">
        <v>39</v>
      </c>
      <c r="S392">
        <v>1</v>
      </c>
      <c r="T392" t="s">
        <v>39</v>
      </c>
      <c r="U392" t="s">
        <v>784</v>
      </c>
      <c r="V392">
        <v>1</v>
      </c>
      <c r="W392">
        <v>1</v>
      </c>
      <c r="X392" t="s">
        <v>40</v>
      </c>
      <c r="Y392">
        <v>4</v>
      </c>
      <c r="Z392" t="s">
        <v>50</v>
      </c>
      <c r="AA392">
        <v>0</v>
      </c>
      <c r="AB392" t="s">
        <v>41</v>
      </c>
      <c r="AC392" t="s">
        <v>48</v>
      </c>
      <c r="AD392">
        <v>24.5</v>
      </c>
      <c r="AE392">
        <v>8.5</v>
      </c>
      <c r="AF392">
        <v>8</v>
      </c>
      <c r="AG392" t="s">
        <v>44</v>
      </c>
      <c r="AH392" t="s">
        <v>44</v>
      </c>
      <c r="AI392" t="s">
        <v>57</v>
      </c>
      <c r="AJ392">
        <v>1</v>
      </c>
      <c r="AK392">
        <v>1</v>
      </c>
      <c r="AL392">
        <v>0</v>
      </c>
      <c r="AM392">
        <v>2</v>
      </c>
      <c r="AN392" t="s">
        <v>65</v>
      </c>
      <c r="AO392">
        <v>1</v>
      </c>
      <c r="AP392">
        <v>4</v>
      </c>
      <c r="AR392" s="9" t="s">
        <v>515</v>
      </c>
      <c r="AS392" t="s">
        <v>515</v>
      </c>
      <c r="AT392" t="s">
        <v>515</v>
      </c>
      <c r="AU392" t="s">
        <v>49</v>
      </c>
      <c r="AV392">
        <v>2</v>
      </c>
      <c r="AW392" t="s">
        <v>57</v>
      </c>
      <c r="AX392">
        <v>4</v>
      </c>
      <c r="AY392" t="s">
        <v>43</v>
      </c>
      <c r="AZ392">
        <v>0</v>
      </c>
      <c r="BA392">
        <v>6</v>
      </c>
      <c r="BB392" t="s">
        <v>64</v>
      </c>
      <c r="BC392">
        <v>-2</v>
      </c>
      <c r="BD392">
        <v>1</v>
      </c>
      <c r="BG392">
        <v>1</v>
      </c>
      <c r="BH392">
        <v>1</v>
      </c>
      <c r="BI392">
        <v>3</v>
      </c>
      <c r="BJ392" t="s">
        <v>587</v>
      </c>
      <c r="BK392" t="s">
        <v>588</v>
      </c>
      <c r="BL392" t="s">
        <v>587</v>
      </c>
      <c r="BM392" t="s">
        <v>588</v>
      </c>
      <c r="BN392">
        <v>4</v>
      </c>
      <c r="BO392" t="s">
        <v>41</v>
      </c>
      <c r="BP392" t="s">
        <v>583</v>
      </c>
      <c r="BQ392">
        <v>24.5</v>
      </c>
      <c r="BR392">
        <v>1.5</v>
      </c>
      <c r="BS392">
        <v>30</v>
      </c>
      <c r="BT392">
        <v>1</v>
      </c>
      <c r="BU392">
        <v>1</v>
      </c>
      <c r="BV392" t="s">
        <v>542</v>
      </c>
      <c r="BW392">
        <v>1983</v>
      </c>
      <c r="BX392">
        <v>1</v>
      </c>
      <c r="BY392">
        <v>37</v>
      </c>
      <c r="BZ392" t="s">
        <v>1077</v>
      </c>
      <c r="CA392" t="s">
        <v>589</v>
      </c>
      <c r="CB392">
        <v>3</v>
      </c>
      <c r="CC392" t="s">
        <v>590</v>
      </c>
      <c r="CD392">
        <v>1</v>
      </c>
      <c r="CE392" t="s">
        <v>554</v>
      </c>
      <c r="CF392">
        <v>1</v>
      </c>
      <c r="CG392" t="s">
        <v>555</v>
      </c>
      <c r="CH392">
        <v>3</v>
      </c>
      <c r="CI392" t="s">
        <v>556</v>
      </c>
      <c r="CJ392">
        <v>2</v>
      </c>
      <c r="CK392" t="s">
        <v>591</v>
      </c>
      <c r="CL392" t="s">
        <v>592</v>
      </c>
      <c r="CM392">
        <v>3</v>
      </c>
      <c r="CN392" t="s">
        <v>56</v>
      </c>
      <c r="CO392">
        <v>4.5</v>
      </c>
      <c r="CP392">
        <v>4</v>
      </c>
      <c r="CQ392" t="s">
        <v>523</v>
      </c>
      <c r="CR392" t="s">
        <v>561</v>
      </c>
      <c r="CS392" t="s">
        <v>39</v>
      </c>
    </row>
    <row r="393" spans="1:97" x14ac:dyDescent="0.35">
      <c r="A393" t="s">
        <v>95</v>
      </c>
      <c r="B393" t="s">
        <v>268</v>
      </c>
      <c r="C393">
        <v>621</v>
      </c>
      <c r="D393" s="5">
        <v>620</v>
      </c>
      <c r="E393">
        <v>2</v>
      </c>
      <c r="F393">
        <v>100</v>
      </c>
      <c r="G393">
        <v>45</v>
      </c>
      <c r="H393" t="b">
        <v>1</v>
      </c>
      <c r="I393">
        <v>5</v>
      </c>
      <c r="J393">
        <v>5</v>
      </c>
      <c r="K393" t="s">
        <v>1144</v>
      </c>
      <c r="L393">
        <v>0</v>
      </c>
      <c r="M393">
        <v>1</v>
      </c>
      <c r="N393" t="s">
        <v>1081</v>
      </c>
      <c r="O393">
        <v>2</v>
      </c>
      <c r="P393">
        <v>4</v>
      </c>
      <c r="Q393" t="s">
        <v>1011</v>
      </c>
      <c r="R393" t="s">
        <v>39</v>
      </c>
      <c r="S393">
        <v>1</v>
      </c>
      <c r="T393" t="s">
        <v>39</v>
      </c>
      <c r="U393" t="s">
        <v>784</v>
      </c>
      <c r="V393">
        <v>1</v>
      </c>
      <c r="W393">
        <v>1</v>
      </c>
      <c r="X393" t="s">
        <v>46</v>
      </c>
      <c r="Y393">
        <v>3</v>
      </c>
      <c r="Z393" t="s">
        <v>50</v>
      </c>
      <c r="AA393">
        <v>0</v>
      </c>
      <c r="AB393" t="s">
        <v>47</v>
      </c>
      <c r="AC393" t="s">
        <v>48</v>
      </c>
      <c r="AD393">
        <v>23.5</v>
      </c>
      <c r="AE393">
        <v>8.5</v>
      </c>
      <c r="AF393">
        <v>9</v>
      </c>
      <c r="AG393" t="s">
        <v>57</v>
      </c>
      <c r="AH393" t="s">
        <v>57</v>
      </c>
      <c r="AI393" t="s">
        <v>52</v>
      </c>
      <c r="AJ393">
        <v>4</v>
      </c>
      <c r="AK393">
        <v>4</v>
      </c>
      <c r="AL393">
        <v>1</v>
      </c>
      <c r="AM393">
        <v>9</v>
      </c>
      <c r="AN393" t="s">
        <v>64</v>
      </c>
      <c r="AO393">
        <v>-2</v>
      </c>
      <c r="AP393">
        <v>1</v>
      </c>
      <c r="AR393" s="9">
        <v>43904.754548611112</v>
      </c>
      <c r="AS393">
        <v>100</v>
      </c>
      <c r="AT393" t="s">
        <v>514</v>
      </c>
      <c r="AU393" t="s">
        <v>57</v>
      </c>
      <c r="AV393">
        <v>4</v>
      </c>
      <c r="AW393" t="s">
        <v>57</v>
      </c>
      <c r="AX393">
        <v>4</v>
      </c>
      <c r="AY393" t="s">
        <v>49</v>
      </c>
      <c r="AZ393">
        <v>2</v>
      </c>
      <c r="BA393">
        <v>10</v>
      </c>
      <c r="BB393" t="s">
        <v>45</v>
      </c>
      <c r="BC393">
        <v>2</v>
      </c>
      <c r="BD393">
        <v>5</v>
      </c>
      <c r="BE393" t="s">
        <v>39</v>
      </c>
      <c r="BF393">
        <v>1</v>
      </c>
      <c r="BG393">
        <v>0</v>
      </c>
      <c r="BH393">
        <v>0</v>
      </c>
      <c r="BI393">
        <v>3</v>
      </c>
      <c r="BJ393" t="s">
        <v>581</v>
      </c>
      <c r="BK393" t="s">
        <v>582</v>
      </c>
      <c r="BL393" t="s">
        <v>581</v>
      </c>
      <c r="BM393" t="s">
        <v>582</v>
      </c>
      <c r="BN393" s="5">
        <v>3</v>
      </c>
      <c r="BO393" t="s">
        <v>559</v>
      </c>
      <c r="BP393" t="s">
        <v>583</v>
      </c>
      <c r="BQ393">
        <v>22.5</v>
      </c>
      <c r="BR393">
        <v>1.5</v>
      </c>
      <c r="BS393">
        <v>42</v>
      </c>
      <c r="BT393">
        <v>0</v>
      </c>
      <c r="BU393">
        <v>0</v>
      </c>
      <c r="BV393" t="s">
        <v>542</v>
      </c>
      <c r="BW393">
        <v>1996</v>
      </c>
      <c r="BX393">
        <v>1</v>
      </c>
      <c r="BY393">
        <v>24</v>
      </c>
      <c r="BZ393" t="s">
        <v>1075</v>
      </c>
      <c r="CA393" t="s">
        <v>569</v>
      </c>
      <c r="CB393">
        <v>1</v>
      </c>
      <c r="CC393" t="s">
        <v>553</v>
      </c>
      <c r="CD393">
        <v>2</v>
      </c>
      <c r="CE393" t="s">
        <v>570</v>
      </c>
      <c r="CF393">
        <v>2</v>
      </c>
      <c r="CG393" t="s">
        <v>576</v>
      </c>
      <c r="CH393">
        <v>1</v>
      </c>
      <c r="CI393" t="s">
        <v>556</v>
      </c>
      <c r="CJ393">
        <v>2</v>
      </c>
      <c r="CK393" t="s">
        <v>584</v>
      </c>
      <c r="CL393" t="s">
        <v>558</v>
      </c>
      <c r="CM393">
        <v>1</v>
      </c>
      <c r="CN393" t="s">
        <v>521</v>
      </c>
      <c r="CO393">
        <v>7.5</v>
      </c>
      <c r="CP393">
        <v>9</v>
      </c>
      <c r="CQ393" t="s">
        <v>525</v>
      </c>
      <c r="CR393" t="s">
        <v>585</v>
      </c>
      <c r="CS393" t="s">
        <v>39</v>
      </c>
    </row>
    <row r="394" spans="1:97" x14ac:dyDescent="0.35">
      <c r="A394" t="s">
        <v>95</v>
      </c>
      <c r="B394" t="s">
        <v>426</v>
      </c>
      <c r="C394">
        <v>627</v>
      </c>
      <c r="D394" s="5">
        <v>626</v>
      </c>
      <c r="E394">
        <v>2</v>
      </c>
      <c r="F394">
        <v>100</v>
      </c>
      <c r="G394">
        <v>66</v>
      </c>
      <c r="H394" t="b">
        <v>1</v>
      </c>
      <c r="I394">
        <v>5</v>
      </c>
      <c r="J394">
        <v>5</v>
      </c>
      <c r="K394" t="s">
        <v>1109</v>
      </c>
      <c r="L394">
        <v>0</v>
      </c>
      <c r="M394">
        <v>1</v>
      </c>
      <c r="N394" t="s">
        <v>1081</v>
      </c>
      <c r="O394">
        <v>2</v>
      </c>
      <c r="P394">
        <v>4</v>
      </c>
      <c r="Q394" t="s">
        <v>1011</v>
      </c>
      <c r="R394" t="s">
        <v>39</v>
      </c>
      <c r="S394">
        <v>1</v>
      </c>
      <c r="T394" t="s">
        <v>39</v>
      </c>
      <c r="U394" t="s">
        <v>784</v>
      </c>
      <c r="V394">
        <v>1</v>
      </c>
      <c r="W394">
        <v>1</v>
      </c>
      <c r="X394" t="s">
        <v>46</v>
      </c>
      <c r="Y394">
        <v>3</v>
      </c>
      <c r="Z394" t="s">
        <v>50</v>
      </c>
      <c r="AA394">
        <v>0</v>
      </c>
      <c r="AB394" t="s">
        <v>41</v>
      </c>
      <c r="AC394" t="s">
        <v>48</v>
      </c>
      <c r="AD394">
        <v>24.5</v>
      </c>
      <c r="AE394">
        <v>8.5</v>
      </c>
      <c r="AF394">
        <v>8</v>
      </c>
      <c r="AG394" t="s">
        <v>52</v>
      </c>
      <c r="AH394" t="s">
        <v>57</v>
      </c>
      <c r="AI394" t="s">
        <v>57</v>
      </c>
      <c r="AJ394">
        <v>3</v>
      </c>
      <c r="AK394">
        <v>4</v>
      </c>
      <c r="AL394">
        <v>0</v>
      </c>
      <c r="AM394">
        <v>7</v>
      </c>
      <c r="AN394" t="s">
        <v>61</v>
      </c>
      <c r="AO394">
        <v>0</v>
      </c>
      <c r="AP394">
        <v>3</v>
      </c>
      <c r="AR394" s="9">
        <v>43904.731435185182</v>
      </c>
      <c r="AS394">
        <v>100</v>
      </c>
      <c r="AT394" t="s">
        <v>514</v>
      </c>
      <c r="AU394" t="s">
        <v>57</v>
      </c>
      <c r="AV394">
        <v>4</v>
      </c>
      <c r="AW394" t="s">
        <v>57</v>
      </c>
      <c r="AX394">
        <v>4</v>
      </c>
      <c r="AY394" t="s">
        <v>57</v>
      </c>
      <c r="AZ394">
        <v>0</v>
      </c>
      <c r="BA394">
        <v>8</v>
      </c>
      <c r="BB394" t="s">
        <v>65</v>
      </c>
      <c r="BC394">
        <v>1</v>
      </c>
      <c r="BD394">
        <v>4</v>
      </c>
      <c r="BE394" t="s">
        <v>39</v>
      </c>
      <c r="BF394">
        <v>1</v>
      </c>
      <c r="BG394">
        <v>0</v>
      </c>
      <c r="BH394">
        <v>0</v>
      </c>
      <c r="BI394">
        <v>1</v>
      </c>
      <c r="BJ394" t="s">
        <v>562</v>
      </c>
      <c r="BK394" t="s">
        <v>563</v>
      </c>
      <c r="BL394" t="s">
        <v>562</v>
      </c>
      <c r="BM394" t="s">
        <v>563</v>
      </c>
      <c r="BN394" s="5">
        <v>1</v>
      </c>
      <c r="BO394" t="s">
        <v>41</v>
      </c>
      <c r="BP394" t="s">
        <v>606</v>
      </c>
      <c r="BQ394">
        <v>24.5</v>
      </c>
      <c r="BR394">
        <v>5.5</v>
      </c>
      <c r="BS394">
        <v>100</v>
      </c>
      <c r="BT394">
        <v>0</v>
      </c>
      <c r="BU394">
        <v>0</v>
      </c>
      <c r="BV394" t="s">
        <v>542</v>
      </c>
      <c r="BW394">
        <v>1995</v>
      </c>
      <c r="BX394">
        <v>1</v>
      </c>
      <c r="BY394">
        <v>25</v>
      </c>
      <c r="BZ394" t="s">
        <v>1075</v>
      </c>
      <c r="CA394" t="s">
        <v>569</v>
      </c>
      <c r="CB394">
        <v>1</v>
      </c>
      <c r="CC394" t="s">
        <v>590</v>
      </c>
      <c r="CD394">
        <v>1</v>
      </c>
      <c r="CE394" t="s">
        <v>554</v>
      </c>
      <c r="CF394">
        <v>1</v>
      </c>
      <c r="CG394" t="s">
        <v>571</v>
      </c>
      <c r="CH394">
        <v>2</v>
      </c>
      <c r="CI394" t="s">
        <v>556</v>
      </c>
      <c r="CJ394">
        <v>2</v>
      </c>
      <c r="CK394" t="s">
        <v>650</v>
      </c>
      <c r="CL394" t="s">
        <v>578</v>
      </c>
      <c r="CM394">
        <v>1</v>
      </c>
      <c r="CN394" t="s">
        <v>521</v>
      </c>
      <c r="CO394">
        <v>7.5</v>
      </c>
      <c r="CP394">
        <v>7</v>
      </c>
      <c r="CQ394" t="s">
        <v>520</v>
      </c>
      <c r="CR394" t="s">
        <v>585</v>
      </c>
      <c r="CS394" t="s">
        <v>39</v>
      </c>
    </row>
    <row r="395" spans="1:97" x14ac:dyDescent="0.35">
      <c r="A395" t="s">
        <v>89</v>
      </c>
      <c r="B395" t="s">
        <v>270</v>
      </c>
      <c r="C395">
        <v>638</v>
      </c>
      <c r="D395" s="5">
        <v>638</v>
      </c>
      <c r="E395">
        <v>2</v>
      </c>
      <c r="F395">
        <v>100</v>
      </c>
      <c r="G395">
        <v>51</v>
      </c>
      <c r="H395" t="b">
        <v>1</v>
      </c>
      <c r="I395">
        <v>5</v>
      </c>
      <c r="J395">
        <v>5</v>
      </c>
      <c r="K395" t="s">
        <v>1148</v>
      </c>
      <c r="L395">
        <v>1</v>
      </c>
      <c r="M395">
        <v>1</v>
      </c>
      <c r="N395" t="s">
        <v>1081</v>
      </c>
      <c r="O395">
        <v>1</v>
      </c>
      <c r="P395">
        <v>4</v>
      </c>
      <c r="Q395" t="s">
        <v>1012</v>
      </c>
      <c r="R395" t="s">
        <v>39</v>
      </c>
      <c r="S395">
        <v>1</v>
      </c>
      <c r="T395" t="s">
        <v>39</v>
      </c>
      <c r="U395" t="s">
        <v>784</v>
      </c>
      <c r="V395">
        <v>1</v>
      </c>
      <c r="W395">
        <v>1</v>
      </c>
      <c r="X395" t="s">
        <v>54</v>
      </c>
      <c r="Y395">
        <v>1</v>
      </c>
      <c r="Z395" t="s">
        <v>50</v>
      </c>
      <c r="AA395">
        <v>0</v>
      </c>
      <c r="AB395" t="s">
        <v>60</v>
      </c>
      <c r="AC395" t="s">
        <v>48</v>
      </c>
      <c r="AD395">
        <v>22.5</v>
      </c>
      <c r="AE395">
        <v>8.5</v>
      </c>
      <c r="AF395">
        <v>10</v>
      </c>
      <c r="AG395" t="s">
        <v>57</v>
      </c>
      <c r="AH395" t="s">
        <v>57</v>
      </c>
      <c r="AI395" t="s">
        <v>43</v>
      </c>
      <c r="AJ395">
        <v>4</v>
      </c>
      <c r="AK395">
        <v>4</v>
      </c>
      <c r="AL395">
        <v>4</v>
      </c>
      <c r="AM395">
        <v>12</v>
      </c>
      <c r="AN395" t="s">
        <v>58</v>
      </c>
      <c r="AO395">
        <v>-1</v>
      </c>
      <c r="AP395">
        <v>2</v>
      </c>
      <c r="AR395" s="9">
        <v>43904.795185185183</v>
      </c>
      <c r="AS395">
        <v>100</v>
      </c>
      <c r="AT395" t="s">
        <v>514</v>
      </c>
      <c r="AU395" t="s">
        <v>57</v>
      </c>
      <c r="AV395">
        <v>4</v>
      </c>
      <c r="AW395" t="s">
        <v>57</v>
      </c>
      <c r="AX395">
        <v>4</v>
      </c>
      <c r="AY395" t="s">
        <v>49</v>
      </c>
      <c r="AZ395">
        <v>2</v>
      </c>
      <c r="BA395">
        <v>10</v>
      </c>
      <c r="BB395" t="s">
        <v>45</v>
      </c>
      <c r="BC395">
        <v>2</v>
      </c>
      <c r="BD395">
        <v>5</v>
      </c>
      <c r="BE395" t="s">
        <v>39</v>
      </c>
      <c r="BF395">
        <v>1</v>
      </c>
      <c r="BG395">
        <v>0</v>
      </c>
      <c r="BH395">
        <v>0</v>
      </c>
      <c r="BI395">
        <v>3</v>
      </c>
      <c r="BJ395" t="s">
        <v>581</v>
      </c>
      <c r="BK395" t="s">
        <v>582</v>
      </c>
      <c r="BL395" t="s">
        <v>581</v>
      </c>
      <c r="BM395" t="s">
        <v>582</v>
      </c>
      <c r="BN395" s="5">
        <v>3</v>
      </c>
      <c r="BO395" t="s">
        <v>594</v>
      </c>
      <c r="BP395" t="s">
        <v>583</v>
      </c>
      <c r="BQ395">
        <v>23.5</v>
      </c>
      <c r="BR395">
        <v>1.5</v>
      </c>
      <c r="BS395">
        <v>33</v>
      </c>
      <c r="BT395">
        <v>0</v>
      </c>
      <c r="BU395">
        <v>0</v>
      </c>
      <c r="BV395" t="s">
        <v>568</v>
      </c>
      <c r="BW395">
        <v>1996</v>
      </c>
      <c r="BX395">
        <v>0</v>
      </c>
      <c r="BY395">
        <v>24</v>
      </c>
      <c r="BZ395" t="s">
        <v>1075</v>
      </c>
      <c r="CA395" t="s">
        <v>569</v>
      </c>
      <c r="CB395">
        <v>1</v>
      </c>
      <c r="CC395" t="s">
        <v>553</v>
      </c>
      <c r="CD395">
        <v>2</v>
      </c>
      <c r="CE395" t="s">
        <v>601</v>
      </c>
      <c r="CF395">
        <v>3</v>
      </c>
      <c r="CG395" t="s">
        <v>576</v>
      </c>
      <c r="CH395">
        <v>1</v>
      </c>
      <c r="CI395" t="s">
        <v>556</v>
      </c>
      <c r="CJ395">
        <v>2</v>
      </c>
      <c r="CK395" t="s">
        <v>602</v>
      </c>
      <c r="CL395" t="s">
        <v>558</v>
      </c>
      <c r="CM395">
        <v>1</v>
      </c>
      <c r="CN395" t="s">
        <v>521</v>
      </c>
      <c r="CO395">
        <v>7.5</v>
      </c>
      <c r="CP395">
        <v>8</v>
      </c>
      <c r="CQ395" t="s">
        <v>525</v>
      </c>
      <c r="CR395" t="s">
        <v>561</v>
      </c>
      <c r="CS395" t="s">
        <v>39</v>
      </c>
    </row>
    <row r="396" spans="1:97" x14ac:dyDescent="0.35">
      <c r="A396" t="s">
        <v>89</v>
      </c>
      <c r="B396" t="s">
        <v>405</v>
      </c>
      <c r="C396">
        <v>700</v>
      </c>
      <c r="D396" s="5">
        <v>700</v>
      </c>
      <c r="E396">
        <v>2</v>
      </c>
      <c r="F396">
        <v>100</v>
      </c>
      <c r="G396">
        <v>36</v>
      </c>
      <c r="H396" t="b">
        <v>1</v>
      </c>
      <c r="I396">
        <v>5</v>
      </c>
      <c r="J396">
        <v>5</v>
      </c>
      <c r="K396" t="s">
        <v>1094</v>
      </c>
      <c r="L396">
        <v>1</v>
      </c>
      <c r="M396">
        <v>1</v>
      </c>
      <c r="N396" t="s">
        <v>1081</v>
      </c>
      <c r="O396">
        <v>1</v>
      </c>
      <c r="P396">
        <v>4</v>
      </c>
      <c r="Q396" t="s">
        <v>1012</v>
      </c>
      <c r="R396" t="s">
        <v>39</v>
      </c>
      <c r="S396">
        <v>1</v>
      </c>
      <c r="T396" t="s">
        <v>39</v>
      </c>
      <c r="U396" t="s">
        <v>784</v>
      </c>
      <c r="V396">
        <v>1</v>
      </c>
      <c r="W396">
        <v>1</v>
      </c>
      <c r="X396" t="s">
        <v>59</v>
      </c>
      <c r="Y396">
        <v>2</v>
      </c>
      <c r="Z396" t="s">
        <v>50</v>
      </c>
      <c r="AA396">
        <v>0</v>
      </c>
      <c r="AB396" t="s">
        <v>55</v>
      </c>
      <c r="AC396" t="s">
        <v>63</v>
      </c>
      <c r="AD396">
        <v>21.5</v>
      </c>
      <c r="AE396">
        <v>5.5</v>
      </c>
      <c r="AF396">
        <v>8</v>
      </c>
      <c r="AG396" t="s">
        <v>57</v>
      </c>
      <c r="AH396" t="s">
        <v>57</v>
      </c>
      <c r="AI396" t="s">
        <v>57</v>
      </c>
      <c r="AJ396">
        <v>4</v>
      </c>
      <c r="AK396">
        <v>4</v>
      </c>
      <c r="AL396">
        <v>0</v>
      </c>
      <c r="AM396">
        <v>8</v>
      </c>
      <c r="AN396" t="s">
        <v>61</v>
      </c>
      <c r="AO396">
        <v>0</v>
      </c>
      <c r="AP396">
        <v>3</v>
      </c>
      <c r="AR396" s="9">
        <v>43904.719004629631</v>
      </c>
      <c r="AS396">
        <v>100</v>
      </c>
      <c r="AT396" t="s">
        <v>514</v>
      </c>
      <c r="AU396" t="s">
        <v>57</v>
      </c>
      <c r="AV396">
        <v>4</v>
      </c>
      <c r="AW396" t="s">
        <v>57</v>
      </c>
      <c r="AX396">
        <v>4</v>
      </c>
      <c r="AY396" t="s">
        <v>52</v>
      </c>
      <c r="AZ396">
        <v>1</v>
      </c>
      <c r="BA396">
        <v>9</v>
      </c>
      <c r="BB396" t="s">
        <v>45</v>
      </c>
      <c r="BC396">
        <v>2</v>
      </c>
      <c r="BD396">
        <v>5</v>
      </c>
      <c r="BE396" t="s">
        <v>39</v>
      </c>
      <c r="BF396">
        <v>1</v>
      </c>
      <c r="BG396">
        <v>0</v>
      </c>
      <c r="BH396">
        <v>0</v>
      </c>
      <c r="BI396">
        <v>2</v>
      </c>
      <c r="BJ396" t="s">
        <v>566</v>
      </c>
      <c r="BK396" t="s">
        <v>567</v>
      </c>
      <c r="BL396" t="s">
        <v>566</v>
      </c>
      <c r="BM396" t="s">
        <v>567</v>
      </c>
      <c r="BN396" s="5">
        <v>2</v>
      </c>
      <c r="BO396" t="s">
        <v>611</v>
      </c>
      <c r="BP396" t="s">
        <v>583</v>
      </c>
      <c r="BQ396">
        <v>21.5</v>
      </c>
      <c r="BR396">
        <v>1.5</v>
      </c>
      <c r="BS396">
        <v>60</v>
      </c>
      <c r="BT396">
        <v>0</v>
      </c>
      <c r="BU396">
        <v>0</v>
      </c>
      <c r="BV396" t="s">
        <v>542</v>
      </c>
      <c r="BW396">
        <v>1982</v>
      </c>
      <c r="BX396">
        <v>1</v>
      </c>
      <c r="BY396">
        <v>38</v>
      </c>
      <c r="BZ396" t="s">
        <v>1077</v>
      </c>
      <c r="CA396" t="s">
        <v>552</v>
      </c>
      <c r="CB396">
        <v>4</v>
      </c>
      <c r="CC396" t="s">
        <v>590</v>
      </c>
      <c r="CD396">
        <v>1</v>
      </c>
      <c r="CE396" t="s">
        <v>554</v>
      </c>
      <c r="CF396">
        <v>1</v>
      </c>
      <c r="CG396" t="s">
        <v>571</v>
      </c>
      <c r="CH396">
        <v>2</v>
      </c>
      <c r="CI396" t="s">
        <v>556</v>
      </c>
      <c r="CJ396">
        <v>2</v>
      </c>
      <c r="CK396" t="s">
        <v>614</v>
      </c>
      <c r="CL396" t="s">
        <v>573</v>
      </c>
      <c r="CM396">
        <v>0</v>
      </c>
      <c r="CN396" t="s">
        <v>522</v>
      </c>
      <c r="CO396">
        <v>5.5</v>
      </c>
      <c r="CP396">
        <v>8</v>
      </c>
      <c r="CQ396" t="s">
        <v>520</v>
      </c>
      <c r="CR396" t="s">
        <v>561</v>
      </c>
      <c r="CS396" t="s">
        <v>39</v>
      </c>
    </row>
    <row r="397" spans="1:97" x14ac:dyDescent="0.35">
      <c r="A397" t="s">
        <v>95</v>
      </c>
      <c r="B397" t="s">
        <v>181</v>
      </c>
      <c r="C397">
        <v>701</v>
      </c>
      <c r="D397" s="5">
        <v>700</v>
      </c>
      <c r="E397">
        <v>2</v>
      </c>
      <c r="F397">
        <v>100</v>
      </c>
      <c r="G397">
        <v>63</v>
      </c>
      <c r="H397" t="b">
        <v>1</v>
      </c>
      <c r="I397">
        <v>5</v>
      </c>
      <c r="J397">
        <v>5</v>
      </c>
      <c r="K397" t="s">
        <v>1095</v>
      </c>
      <c r="L397">
        <v>0</v>
      </c>
      <c r="M397">
        <v>1</v>
      </c>
      <c r="O397">
        <v>2</v>
      </c>
      <c r="P397">
        <v>4</v>
      </c>
      <c r="Q397" t="s">
        <v>1011</v>
      </c>
      <c r="R397" t="s">
        <v>39</v>
      </c>
      <c r="S397">
        <v>1</v>
      </c>
      <c r="T397" t="s">
        <v>39</v>
      </c>
      <c r="U397" t="s">
        <v>784</v>
      </c>
      <c r="V397">
        <v>0</v>
      </c>
      <c r="W397">
        <v>1</v>
      </c>
      <c r="X397" t="s">
        <v>54</v>
      </c>
      <c r="Y397">
        <v>1</v>
      </c>
      <c r="Z397" t="s">
        <v>39</v>
      </c>
      <c r="AA397">
        <v>1</v>
      </c>
      <c r="AB397" t="s">
        <v>55</v>
      </c>
      <c r="AC397" t="s">
        <v>63</v>
      </c>
      <c r="AD397">
        <v>21.5</v>
      </c>
      <c r="AE397">
        <v>5.5</v>
      </c>
      <c r="AF397">
        <v>8</v>
      </c>
      <c r="AG397" t="s">
        <v>57</v>
      </c>
      <c r="AH397" t="s">
        <v>52</v>
      </c>
      <c r="AI397" t="s">
        <v>57</v>
      </c>
      <c r="AJ397">
        <v>4</v>
      </c>
      <c r="AK397">
        <v>3</v>
      </c>
      <c r="AL397">
        <v>0</v>
      </c>
      <c r="AM397">
        <v>7</v>
      </c>
      <c r="AN397" t="s">
        <v>61</v>
      </c>
      <c r="AO397">
        <v>0</v>
      </c>
      <c r="AP397">
        <v>3</v>
      </c>
      <c r="AQ397">
        <v>0.88</v>
      </c>
      <c r="AR397" s="9">
        <v>43905.881921296299</v>
      </c>
      <c r="AS397">
        <v>100</v>
      </c>
      <c r="AT397" t="s">
        <v>514</v>
      </c>
      <c r="AU397" t="s">
        <v>57</v>
      </c>
      <c r="AV397">
        <v>4</v>
      </c>
      <c r="AW397" t="s">
        <v>57</v>
      </c>
      <c r="AX397">
        <v>4</v>
      </c>
      <c r="AY397" t="s">
        <v>57</v>
      </c>
      <c r="AZ397">
        <v>0</v>
      </c>
      <c r="BA397">
        <v>8</v>
      </c>
      <c r="BB397" t="s">
        <v>45</v>
      </c>
      <c r="BC397">
        <v>2</v>
      </c>
      <c r="BD397">
        <v>5</v>
      </c>
      <c r="BE397" t="s">
        <v>39</v>
      </c>
      <c r="BF397">
        <v>1</v>
      </c>
      <c r="BG397">
        <v>0</v>
      </c>
      <c r="BH397">
        <v>0</v>
      </c>
      <c r="BI397">
        <v>2</v>
      </c>
      <c r="BJ397" t="s">
        <v>566</v>
      </c>
      <c r="BK397" t="s">
        <v>567</v>
      </c>
      <c r="BL397" t="s">
        <v>566</v>
      </c>
      <c r="BM397" t="s">
        <v>567</v>
      </c>
      <c r="BN397" s="5">
        <v>2</v>
      </c>
      <c r="BO397" t="s">
        <v>611</v>
      </c>
      <c r="BP397" t="s">
        <v>583</v>
      </c>
      <c r="BQ397">
        <v>21.5</v>
      </c>
      <c r="BR397">
        <v>1.5</v>
      </c>
      <c r="BS397">
        <v>60</v>
      </c>
      <c r="BT397">
        <v>0</v>
      </c>
      <c r="BU397">
        <v>0</v>
      </c>
      <c r="BV397" t="s">
        <v>568</v>
      </c>
      <c r="BW397">
        <v>1974</v>
      </c>
      <c r="BX397">
        <v>0</v>
      </c>
      <c r="BY397">
        <v>46</v>
      </c>
      <c r="BZ397" t="s">
        <v>1078</v>
      </c>
      <c r="CA397" t="s">
        <v>552</v>
      </c>
      <c r="CB397">
        <v>4</v>
      </c>
      <c r="CC397" t="s">
        <v>590</v>
      </c>
      <c r="CD397">
        <v>1</v>
      </c>
      <c r="CE397" t="s">
        <v>554</v>
      </c>
      <c r="CF397">
        <v>1</v>
      </c>
      <c r="CG397" t="s">
        <v>571</v>
      </c>
      <c r="CH397">
        <v>2</v>
      </c>
      <c r="CI397" t="s">
        <v>556</v>
      </c>
      <c r="CJ397">
        <v>2</v>
      </c>
      <c r="CK397" t="s">
        <v>616</v>
      </c>
      <c r="CL397" t="s">
        <v>573</v>
      </c>
      <c r="CM397">
        <v>0</v>
      </c>
      <c r="CN397" t="s">
        <v>522</v>
      </c>
      <c r="CO397">
        <v>5.5</v>
      </c>
      <c r="CP397">
        <v>8</v>
      </c>
      <c r="CQ397" t="s">
        <v>520</v>
      </c>
      <c r="CR397" t="s">
        <v>574</v>
      </c>
      <c r="CS397" t="s">
        <v>39</v>
      </c>
    </row>
    <row r="398" spans="1:97" x14ac:dyDescent="0.35">
      <c r="A398" t="s">
        <v>89</v>
      </c>
      <c r="B398" t="s">
        <v>333</v>
      </c>
      <c r="C398">
        <v>705</v>
      </c>
      <c r="D398" s="5">
        <v>704</v>
      </c>
      <c r="E398">
        <v>2</v>
      </c>
      <c r="F398">
        <v>100</v>
      </c>
      <c r="G398">
        <v>50</v>
      </c>
      <c r="H398" t="b">
        <v>1</v>
      </c>
      <c r="I398">
        <v>5</v>
      </c>
      <c r="J398">
        <v>4</v>
      </c>
      <c r="K398" t="s">
        <v>1111</v>
      </c>
      <c r="L398">
        <v>1</v>
      </c>
      <c r="M398">
        <v>1</v>
      </c>
      <c r="N398" t="s">
        <v>1081</v>
      </c>
      <c r="O398">
        <v>1</v>
      </c>
      <c r="P398">
        <v>4</v>
      </c>
      <c r="Q398" t="s">
        <v>1012</v>
      </c>
      <c r="R398" t="s">
        <v>39</v>
      </c>
      <c r="S398">
        <v>1</v>
      </c>
      <c r="T398" t="s">
        <v>39</v>
      </c>
      <c r="U398" t="s">
        <v>784</v>
      </c>
      <c r="V398">
        <v>1</v>
      </c>
      <c r="W398">
        <v>1</v>
      </c>
      <c r="X398" t="s">
        <v>59</v>
      </c>
      <c r="Y398">
        <v>2</v>
      </c>
      <c r="Z398" t="s">
        <v>50</v>
      </c>
      <c r="AA398">
        <v>0</v>
      </c>
      <c r="AB398" t="s">
        <v>60</v>
      </c>
      <c r="AC398" t="s">
        <v>63</v>
      </c>
      <c r="AD398">
        <v>22.5</v>
      </c>
      <c r="AE398">
        <v>5.5</v>
      </c>
      <c r="AF398">
        <v>7</v>
      </c>
      <c r="AG398" t="s">
        <v>57</v>
      </c>
      <c r="AH398" t="s">
        <v>57</v>
      </c>
      <c r="AI398" t="s">
        <v>57</v>
      </c>
      <c r="AJ398">
        <v>4</v>
      </c>
      <c r="AK398">
        <v>4</v>
      </c>
      <c r="AL398">
        <v>0</v>
      </c>
      <c r="AM398">
        <v>8</v>
      </c>
      <c r="AN398" t="s">
        <v>61</v>
      </c>
      <c r="AO398">
        <v>0</v>
      </c>
      <c r="AP398">
        <v>3</v>
      </c>
      <c r="AR398" s="9">
        <v>43905.970451388886</v>
      </c>
      <c r="AS398">
        <v>100</v>
      </c>
      <c r="AT398" t="s">
        <v>514</v>
      </c>
      <c r="AU398" t="s">
        <v>57</v>
      </c>
      <c r="AV398">
        <v>4</v>
      </c>
      <c r="AW398" t="s">
        <v>52</v>
      </c>
      <c r="AX398">
        <v>3</v>
      </c>
      <c r="AY398" t="s">
        <v>44</v>
      </c>
      <c r="AZ398">
        <v>3</v>
      </c>
      <c r="BA398">
        <v>10</v>
      </c>
      <c r="BB398" t="s">
        <v>64</v>
      </c>
      <c r="BC398">
        <v>-2</v>
      </c>
      <c r="BD398">
        <v>1</v>
      </c>
      <c r="BE398" t="s">
        <v>39</v>
      </c>
      <c r="BF398">
        <v>1</v>
      </c>
      <c r="BG398">
        <v>0</v>
      </c>
      <c r="BH398">
        <v>0</v>
      </c>
      <c r="BI398">
        <v>2</v>
      </c>
      <c r="BJ398" t="s">
        <v>566</v>
      </c>
      <c r="BK398" t="s">
        <v>567</v>
      </c>
      <c r="BL398" t="s">
        <v>566</v>
      </c>
      <c r="BM398" t="s">
        <v>567</v>
      </c>
      <c r="BN398" s="5">
        <v>2</v>
      </c>
      <c r="BO398" t="s">
        <v>611</v>
      </c>
      <c r="BP398" t="s">
        <v>583</v>
      </c>
      <c r="BQ398">
        <v>21.5</v>
      </c>
      <c r="BR398">
        <v>1.5</v>
      </c>
      <c r="BS398">
        <v>60</v>
      </c>
      <c r="BT398">
        <v>0</v>
      </c>
      <c r="BU398">
        <v>0</v>
      </c>
      <c r="BV398" t="s">
        <v>568</v>
      </c>
      <c r="BW398">
        <v>1986</v>
      </c>
      <c r="BX398">
        <v>0</v>
      </c>
      <c r="BY398">
        <v>34</v>
      </c>
      <c r="BZ398" t="s">
        <v>1076</v>
      </c>
      <c r="CA398" t="s">
        <v>569</v>
      </c>
      <c r="CB398">
        <v>1</v>
      </c>
      <c r="CC398" t="s">
        <v>553</v>
      </c>
      <c r="CD398">
        <v>2</v>
      </c>
      <c r="CE398" t="s">
        <v>554</v>
      </c>
      <c r="CF398">
        <v>1</v>
      </c>
      <c r="CG398" t="s">
        <v>571</v>
      </c>
      <c r="CH398">
        <v>2</v>
      </c>
      <c r="CI398" t="s">
        <v>556</v>
      </c>
      <c r="CJ398">
        <v>2</v>
      </c>
      <c r="CK398" t="s">
        <v>654</v>
      </c>
      <c r="CL398" t="s">
        <v>573</v>
      </c>
      <c r="CM398">
        <v>0</v>
      </c>
      <c r="CN398" t="s">
        <v>56</v>
      </c>
      <c r="CO398">
        <v>4.5</v>
      </c>
      <c r="CP398">
        <v>7</v>
      </c>
      <c r="CQ398" t="s">
        <v>520</v>
      </c>
      <c r="CR398" t="s">
        <v>585</v>
      </c>
      <c r="CS398" t="s">
        <v>39</v>
      </c>
    </row>
    <row r="399" spans="1:97" x14ac:dyDescent="0.35">
      <c r="A399" t="s">
        <v>89</v>
      </c>
      <c r="B399" t="s">
        <v>427</v>
      </c>
      <c r="C399">
        <v>714</v>
      </c>
      <c r="D399" s="5">
        <v>714</v>
      </c>
      <c r="E399">
        <v>2</v>
      </c>
      <c r="F399">
        <v>100</v>
      </c>
      <c r="G399">
        <v>29</v>
      </c>
      <c r="H399" t="b">
        <v>1</v>
      </c>
      <c r="I399">
        <v>5</v>
      </c>
      <c r="J399">
        <v>5</v>
      </c>
      <c r="K399" t="s">
        <v>1093</v>
      </c>
      <c r="L399">
        <v>1</v>
      </c>
      <c r="M399">
        <v>1</v>
      </c>
      <c r="O399">
        <v>1</v>
      </c>
      <c r="P399">
        <v>4</v>
      </c>
      <c r="Q399" t="s">
        <v>1012</v>
      </c>
      <c r="R399" t="s">
        <v>39</v>
      </c>
      <c r="S399">
        <v>1</v>
      </c>
      <c r="T399" t="s">
        <v>39</v>
      </c>
      <c r="U399" t="s">
        <v>784</v>
      </c>
      <c r="V399">
        <v>0</v>
      </c>
      <c r="W399">
        <v>1</v>
      </c>
      <c r="X399" t="s">
        <v>46</v>
      </c>
      <c r="Y399">
        <v>3</v>
      </c>
      <c r="Z399" t="s">
        <v>39</v>
      </c>
      <c r="AA399">
        <v>1</v>
      </c>
      <c r="AB399" t="s">
        <v>60</v>
      </c>
      <c r="AC399" t="s">
        <v>51</v>
      </c>
      <c r="AD399">
        <v>22.5</v>
      </c>
      <c r="AE399">
        <v>6.5</v>
      </c>
      <c r="AF399">
        <v>8</v>
      </c>
      <c r="AG399" t="s">
        <v>57</v>
      </c>
      <c r="AH399" t="s">
        <v>57</v>
      </c>
      <c r="AI399" t="s">
        <v>57</v>
      </c>
      <c r="AJ399">
        <v>4</v>
      </c>
      <c r="AK399">
        <v>4</v>
      </c>
      <c r="AL399">
        <v>0</v>
      </c>
      <c r="AM399">
        <v>8</v>
      </c>
      <c r="AN399" t="s">
        <v>45</v>
      </c>
      <c r="AO399">
        <v>2</v>
      </c>
      <c r="AP399">
        <v>5</v>
      </c>
      <c r="AR399" s="9">
        <v>43904.757916666669</v>
      </c>
      <c r="AS399">
        <v>100</v>
      </c>
      <c r="AT399" t="s">
        <v>514</v>
      </c>
      <c r="AU399" t="s">
        <v>57</v>
      </c>
      <c r="AV399">
        <v>4</v>
      </c>
      <c r="AW399" t="s">
        <v>52</v>
      </c>
      <c r="AX399">
        <v>3</v>
      </c>
      <c r="AY399" t="s">
        <v>52</v>
      </c>
      <c r="AZ399">
        <v>1</v>
      </c>
      <c r="BA399">
        <v>8</v>
      </c>
      <c r="BB399" t="s">
        <v>45</v>
      </c>
      <c r="BC399">
        <v>2</v>
      </c>
      <c r="BD399">
        <v>5</v>
      </c>
      <c r="BE399" t="s">
        <v>39</v>
      </c>
      <c r="BF399">
        <v>1</v>
      </c>
      <c r="BG399">
        <v>0</v>
      </c>
      <c r="BH399">
        <v>0</v>
      </c>
      <c r="BI399">
        <v>2</v>
      </c>
      <c r="BJ399" t="s">
        <v>566</v>
      </c>
      <c r="BK399" t="s">
        <v>567</v>
      </c>
      <c r="BL399" t="s">
        <v>566</v>
      </c>
      <c r="BM399" t="s">
        <v>567</v>
      </c>
      <c r="BN399" s="5">
        <v>2</v>
      </c>
      <c r="BO399" t="s">
        <v>611</v>
      </c>
      <c r="BP399" t="s">
        <v>583</v>
      </c>
      <c r="BQ399">
        <v>21.5</v>
      </c>
      <c r="BR399">
        <v>1.5</v>
      </c>
      <c r="BS399">
        <v>60</v>
      </c>
      <c r="BT399">
        <v>0</v>
      </c>
      <c r="BU399">
        <v>0</v>
      </c>
      <c r="BV399" t="s">
        <v>542</v>
      </c>
      <c r="BW399">
        <v>1996</v>
      </c>
      <c r="BX399">
        <v>1</v>
      </c>
      <c r="BY399">
        <v>24</v>
      </c>
      <c r="BZ399" t="s">
        <v>1075</v>
      </c>
      <c r="CA399" t="s">
        <v>569</v>
      </c>
      <c r="CB399">
        <v>1</v>
      </c>
      <c r="CC399" t="s">
        <v>590</v>
      </c>
      <c r="CD399">
        <v>1</v>
      </c>
      <c r="CE399" t="s">
        <v>554</v>
      </c>
      <c r="CF399">
        <v>1</v>
      </c>
      <c r="CG399" t="s">
        <v>576</v>
      </c>
      <c r="CH399">
        <v>1</v>
      </c>
      <c r="CI399" t="s">
        <v>556</v>
      </c>
      <c r="CJ399">
        <v>2</v>
      </c>
      <c r="CK399" t="s">
        <v>612</v>
      </c>
      <c r="CL399" t="s">
        <v>573</v>
      </c>
      <c r="CM399">
        <v>0</v>
      </c>
      <c r="CN399" t="s">
        <v>522</v>
      </c>
      <c r="CO399">
        <v>5.5</v>
      </c>
      <c r="CP399">
        <v>8</v>
      </c>
      <c r="CQ399" t="s">
        <v>520</v>
      </c>
      <c r="CR399" t="s">
        <v>561</v>
      </c>
      <c r="CS399" t="s">
        <v>39</v>
      </c>
    </row>
    <row r="400" spans="1:97" x14ac:dyDescent="0.35">
      <c r="A400" t="s">
        <v>95</v>
      </c>
      <c r="B400" t="s">
        <v>408</v>
      </c>
      <c r="C400">
        <v>749</v>
      </c>
      <c r="D400" s="5">
        <v>748</v>
      </c>
      <c r="E400">
        <v>2</v>
      </c>
      <c r="F400">
        <v>100</v>
      </c>
      <c r="G400">
        <v>85</v>
      </c>
      <c r="H400" t="b">
        <v>1</v>
      </c>
      <c r="I400">
        <v>5</v>
      </c>
      <c r="J400">
        <v>5</v>
      </c>
      <c r="K400" t="s">
        <v>1098</v>
      </c>
      <c r="L400">
        <v>0</v>
      </c>
      <c r="M400">
        <v>1</v>
      </c>
      <c r="N400" t="s">
        <v>1081</v>
      </c>
      <c r="O400">
        <v>2</v>
      </c>
      <c r="P400">
        <v>4</v>
      </c>
      <c r="Q400" t="s">
        <v>1011</v>
      </c>
      <c r="R400" t="s">
        <v>39</v>
      </c>
      <c r="S400">
        <v>1</v>
      </c>
      <c r="T400" t="s">
        <v>39</v>
      </c>
      <c r="U400" t="s">
        <v>784</v>
      </c>
      <c r="V400">
        <v>1</v>
      </c>
      <c r="W400">
        <v>1</v>
      </c>
      <c r="X400" t="s">
        <v>59</v>
      </c>
      <c r="Y400">
        <v>2</v>
      </c>
      <c r="Z400" t="s">
        <v>50</v>
      </c>
      <c r="AA400">
        <v>0</v>
      </c>
      <c r="AB400" t="s">
        <v>47</v>
      </c>
      <c r="AC400" t="s">
        <v>51</v>
      </c>
      <c r="AD400">
        <v>23.5</v>
      </c>
      <c r="AE400">
        <v>6.5</v>
      </c>
      <c r="AF400">
        <v>7</v>
      </c>
      <c r="AG400" t="s">
        <v>49</v>
      </c>
      <c r="AH400" t="s">
        <v>49</v>
      </c>
      <c r="AI400" t="s">
        <v>57</v>
      </c>
      <c r="AJ400">
        <v>2</v>
      </c>
      <c r="AK400">
        <v>2</v>
      </c>
      <c r="AL400">
        <v>0</v>
      </c>
      <c r="AM400">
        <v>4</v>
      </c>
      <c r="AN400" t="s">
        <v>64</v>
      </c>
      <c r="AO400">
        <v>-2</v>
      </c>
      <c r="AP400">
        <v>1</v>
      </c>
      <c r="AR400" s="9">
        <v>43905.96166666667</v>
      </c>
      <c r="AS400">
        <v>100</v>
      </c>
      <c r="AT400" t="s">
        <v>514</v>
      </c>
      <c r="AU400" t="s">
        <v>49</v>
      </c>
      <c r="AV400">
        <v>2</v>
      </c>
      <c r="AW400" t="s">
        <v>52</v>
      </c>
      <c r="AX400">
        <v>3</v>
      </c>
      <c r="AY400" t="s">
        <v>52</v>
      </c>
      <c r="AZ400">
        <v>1</v>
      </c>
      <c r="BA400">
        <v>6</v>
      </c>
      <c r="BB400" t="s">
        <v>61</v>
      </c>
      <c r="BC400">
        <v>0</v>
      </c>
      <c r="BD400">
        <v>3</v>
      </c>
      <c r="BE400" t="s">
        <v>39</v>
      </c>
      <c r="BF400">
        <v>1</v>
      </c>
      <c r="BG400">
        <v>0</v>
      </c>
      <c r="BH400">
        <v>0</v>
      </c>
      <c r="BI400">
        <v>3</v>
      </c>
      <c r="BJ400" t="s">
        <v>581</v>
      </c>
      <c r="BK400" t="s">
        <v>582</v>
      </c>
      <c r="BL400" t="s">
        <v>581</v>
      </c>
      <c r="BM400" t="s">
        <v>582</v>
      </c>
      <c r="BN400" s="5">
        <v>3</v>
      </c>
      <c r="BO400" t="s">
        <v>66</v>
      </c>
      <c r="BP400" t="s">
        <v>623</v>
      </c>
      <c r="BQ400">
        <v>20.5</v>
      </c>
      <c r="BR400">
        <v>0.5</v>
      </c>
      <c r="BS400">
        <v>33</v>
      </c>
      <c r="BT400">
        <v>0</v>
      </c>
      <c r="BU400">
        <v>0</v>
      </c>
      <c r="BV400" t="s">
        <v>542</v>
      </c>
      <c r="BW400">
        <v>1972</v>
      </c>
      <c r="BX400">
        <v>1</v>
      </c>
      <c r="BY400">
        <v>48</v>
      </c>
      <c r="BZ400" t="s">
        <v>1078</v>
      </c>
      <c r="CA400" t="s">
        <v>552</v>
      </c>
      <c r="CB400">
        <v>4</v>
      </c>
      <c r="CC400" t="s">
        <v>553</v>
      </c>
      <c r="CD400">
        <v>2</v>
      </c>
      <c r="CE400" t="s">
        <v>570</v>
      </c>
      <c r="CF400">
        <v>2</v>
      </c>
      <c r="CG400" t="s">
        <v>576</v>
      </c>
      <c r="CH400">
        <v>1</v>
      </c>
      <c r="CI400" t="s">
        <v>556</v>
      </c>
      <c r="CJ400">
        <v>2</v>
      </c>
      <c r="CK400" t="s">
        <v>564</v>
      </c>
      <c r="CL400" t="s">
        <v>558</v>
      </c>
      <c r="CM400">
        <v>1</v>
      </c>
      <c r="CN400" t="s">
        <v>522</v>
      </c>
      <c r="CO400">
        <v>5.5</v>
      </c>
      <c r="CP400">
        <v>9</v>
      </c>
      <c r="CQ400" t="s">
        <v>525</v>
      </c>
      <c r="CR400" t="s">
        <v>561</v>
      </c>
      <c r="CS400" t="s">
        <v>39</v>
      </c>
    </row>
    <row r="401" spans="1:97" x14ac:dyDescent="0.35">
      <c r="A401" t="s">
        <v>95</v>
      </c>
      <c r="B401" t="s">
        <v>428</v>
      </c>
      <c r="C401">
        <v>757</v>
      </c>
      <c r="D401" s="5">
        <v>755</v>
      </c>
      <c r="E401">
        <v>2</v>
      </c>
      <c r="F401">
        <v>100</v>
      </c>
      <c r="G401">
        <v>83</v>
      </c>
      <c r="H401" t="b">
        <v>1</v>
      </c>
      <c r="I401">
        <v>5</v>
      </c>
      <c r="J401">
        <v>5</v>
      </c>
      <c r="K401" t="s">
        <v>1110</v>
      </c>
      <c r="L401">
        <v>0</v>
      </c>
      <c r="M401">
        <v>1</v>
      </c>
      <c r="N401" t="s">
        <v>1081</v>
      </c>
      <c r="O401">
        <v>2</v>
      </c>
      <c r="P401">
        <v>4</v>
      </c>
      <c r="Q401" t="s">
        <v>1011</v>
      </c>
      <c r="R401" t="s">
        <v>39</v>
      </c>
      <c r="S401">
        <v>1</v>
      </c>
      <c r="T401" t="s">
        <v>39</v>
      </c>
      <c r="U401" t="s">
        <v>784</v>
      </c>
      <c r="V401">
        <v>1</v>
      </c>
      <c r="W401">
        <v>1</v>
      </c>
      <c r="X401" t="s">
        <v>54</v>
      </c>
      <c r="Y401">
        <v>1</v>
      </c>
      <c r="Z401" t="s">
        <v>50</v>
      </c>
      <c r="AA401">
        <v>0</v>
      </c>
      <c r="AB401" t="s">
        <v>60</v>
      </c>
      <c r="AC401" t="s">
        <v>51</v>
      </c>
      <c r="AD401">
        <v>22.5</v>
      </c>
      <c r="AE401">
        <v>6.5</v>
      </c>
      <c r="AF401">
        <v>8</v>
      </c>
      <c r="AG401" t="s">
        <v>57</v>
      </c>
      <c r="AH401" t="s">
        <v>57</v>
      </c>
      <c r="AI401" t="s">
        <v>43</v>
      </c>
      <c r="AJ401">
        <v>4</v>
      </c>
      <c r="AK401">
        <v>4</v>
      </c>
      <c r="AL401">
        <v>4</v>
      </c>
      <c r="AM401">
        <v>12</v>
      </c>
      <c r="AN401" t="s">
        <v>45</v>
      </c>
      <c r="AO401">
        <v>2</v>
      </c>
      <c r="AP401">
        <v>5</v>
      </c>
      <c r="AR401" s="9">
        <v>43904.719074074077</v>
      </c>
      <c r="AS401">
        <v>100</v>
      </c>
      <c r="AT401" t="s">
        <v>514</v>
      </c>
      <c r="AU401" t="s">
        <v>57</v>
      </c>
      <c r="AV401">
        <v>4</v>
      </c>
      <c r="AW401" t="s">
        <v>57</v>
      </c>
      <c r="AX401">
        <v>4</v>
      </c>
      <c r="AY401" t="s">
        <v>52</v>
      </c>
      <c r="AZ401">
        <v>1</v>
      </c>
      <c r="BA401">
        <v>9</v>
      </c>
      <c r="BB401" t="s">
        <v>65</v>
      </c>
      <c r="BC401">
        <v>1</v>
      </c>
      <c r="BD401">
        <v>4</v>
      </c>
      <c r="BE401" t="s">
        <v>39</v>
      </c>
      <c r="BF401">
        <v>1</v>
      </c>
      <c r="BG401">
        <v>0</v>
      </c>
      <c r="BH401">
        <v>0</v>
      </c>
      <c r="BI401">
        <v>3</v>
      </c>
      <c r="BJ401" t="s">
        <v>581</v>
      </c>
      <c r="BK401" t="s">
        <v>582</v>
      </c>
      <c r="BL401" t="s">
        <v>581</v>
      </c>
      <c r="BM401" t="s">
        <v>582</v>
      </c>
      <c r="BN401" s="5">
        <v>3</v>
      </c>
      <c r="BO401" t="s">
        <v>559</v>
      </c>
      <c r="BP401" t="s">
        <v>583</v>
      </c>
      <c r="BQ401">
        <v>22.5</v>
      </c>
      <c r="BR401">
        <v>1.5</v>
      </c>
      <c r="BS401">
        <v>42</v>
      </c>
      <c r="BT401">
        <v>0</v>
      </c>
      <c r="BU401">
        <v>0</v>
      </c>
      <c r="BV401" t="s">
        <v>542</v>
      </c>
      <c r="BW401">
        <v>1997</v>
      </c>
      <c r="BX401">
        <v>1</v>
      </c>
      <c r="BY401">
        <v>23</v>
      </c>
      <c r="BZ401" t="s">
        <v>1075</v>
      </c>
      <c r="CA401" t="s">
        <v>569</v>
      </c>
      <c r="CB401">
        <v>1</v>
      </c>
      <c r="CC401" t="s">
        <v>553</v>
      </c>
      <c r="CD401">
        <v>2</v>
      </c>
      <c r="CE401" t="s">
        <v>554</v>
      </c>
      <c r="CF401">
        <v>1</v>
      </c>
      <c r="CG401" t="s">
        <v>576</v>
      </c>
      <c r="CH401">
        <v>1</v>
      </c>
      <c r="CI401" t="s">
        <v>556</v>
      </c>
      <c r="CJ401">
        <v>2</v>
      </c>
      <c r="CK401" t="s">
        <v>652</v>
      </c>
      <c r="CL401" t="s">
        <v>578</v>
      </c>
      <c r="CM401">
        <v>1</v>
      </c>
      <c r="CN401" t="s">
        <v>517</v>
      </c>
      <c r="CO401">
        <v>6.5</v>
      </c>
      <c r="CP401">
        <v>8</v>
      </c>
      <c r="CQ401" t="s">
        <v>520</v>
      </c>
      <c r="CR401" t="s">
        <v>641</v>
      </c>
      <c r="CS401" t="s">
        <v>39</v>
      </c>
    </row>
    <row r="402" spans="1:97" x14ac:dyDescent="0.35">
      <c r="A402" t="s">
        <v>95</v>
      </c>
      <c r="B402" t="s">
        <v>275</v>
      </c>
      <c r="C402">
        <v>759</v>
      </c>
      <c r="D402" s="5">
        <v>758</v>
      </c>
      <c r="E402">
        <v>2</v>
      </c>
      <c r="F402">
        <v>100</v>
      </c>
      <c r="G402">
        <v>65</v>
      </c>
      <c r="H402" t="b">
        <v>1</v>
      </c>
      <c r="I402">
        <v>5</v>
      </c>
      <c r="J402">
        <v>5</v>
      </c>
      <c r="K402" t="s">
        <v>1103</v>
      </c>
      <c r="L402">
        <v>0</v>
      </c>
      <c r="M402">
        <v>1</v>
      </c>
      <c r="N402" t="s">
        <v>1081</v>
      </c>
      <c r="O402">
        <v>2</v>
      </c>
      <c r="P402">
        <v>4</v>
      </c>
      <c r="Q402" t="s">
        <v>1011</v>
      </c>
      <c r="R402" t="s">
        <v>39</v>
      </c>
      <c r="S402">
        <v>1</v>
      </c>
      <c r="T402" t="s">
        <v>39</v>
      </c>
      <c r="U402" t="s">
        <v>784</v>
      </c>
      <c r="V402">
        <v>1</v>
      </c>
      <c r="W402">
        <v>1</v>
      </c>
      <c r="X402" t="s">
        <v>46</v>
      </c>
      <c r="Y402">
        <v>3</v>
      </c>
      <c r="Z402" t="s">
        <v>50</v>
      </c>
      <c r="AA402">
        <v>0</v>
      </c>
      <c r="AB402" t="s">
        <v>60</v>
      </c>
      <c r="AC402" t="s">
        <v>62</v>
      </c>
      <c r="AD402">
        <v>22.5</v>
      </c>
      <c r="AE402">
        <v>7.5</v>
      </c>
      <c r="AF402">
        <v>9</v>
      </c>
      <c r="AG402" t="s">
        <v>57</v>
      </c>
      <c r="AH402" t="s">
        <v>52</v>
      </c>
      <c r="AI402" t="s">
        <v>57</v>
      </c>
      <c r="AJ402">
        <v>4</v>
      </c>
      <c r="AK402">
        <v>3</v>
      </c>
      <c r="AL402">
        <v>0</v>
      </c>
      <c r="AM402">
        <v>7</v>
      </c>
      <c r="AN402" t="s">
        <v>65</v>
      </c>
      <c r="AO402">
        <v>1</v>
      </c>
      <c r="AP402">
        <v>4</v>
      </c>
      <c r="AR402" s="9">
        <v>43905.389189814814</v>
      </c>
      <c r="AS402">
        <v>100</v>
      </c>
      <c r="AT402" t="s">
        <v>514</v>
      </c>
      <c r="AU402" t="s">
        <v>52</v>
      </c>
      <c r="AV402">
        <v>3</v>
      </c>
      <c r="AW402" t="s">
        <v>49</v>
      </c>
      <c r="AX402">
        <v>2</v>
      </c>
      <c r="AY402" t="s">
        <v>43</v>
      </c>
      <c r="AZ402">
        <v>4</v>
      </c>
      <c r="BA402">
        <v>9</v>
      </c>
      <c r="BB402" t="s">
        <v>61</v>
      </c>
      <c r="BC402">
        <v>0</v>
      </c>
      <c r="BD402">
        <v>3</v>
      </c>
      <c r="BE402" t="s">
        <v>39</v>
      </c>
      <c r="BF402">
        <v>1</v>
      </c>
      <c r="BG402">
        <v>0</v>
      </c>
      <c r="BH402">
        <v>0</v>
      </c>
      <c r="BI402">
        <v>3</v>
      </c>
      <c r="BJ402" t="s">
        <v>581</v>
      </c>
      <c r="BK402" t="s">
        <v>582</v>
      </c>
      <c r="BL402" t="s">
        <v>581</v>
      </c>
      <c r="BM402" t="s">
        <v>582</v>
      </c>
      <c r="BN402" s="5">
        <v>3</v>
      </c>
      <c r="BO402" t="s">
        <v>559</v>
      </c>
      <c r="BP402" t="s">
        <v>583</v>
      </c>
      <c r="BQ402">
        <v>22.5</v>
      </c>
      <c r="BR402">
        <v>1.5</v>
      </c>
      <c r="BS402">
        <v>42</v>
      </c>
      <c r="BT402">
        <v>0</v>
      </c>
      <c r="BU402">
        <v>0</v>
      </c>
      <c r="BV402" t="s">
        <v>568</v>
      </c>
      <c r="BW402">
        <v>1977</v>
      </c>
      <c r="BX402">
        <v>0</v>
      </c>
      <c r="BY402">
        <v>43</v>
      </c>
      <c r="BZ402" t="s">
        <v>1077</v>
      </c>
      <c r="CA402" t="s">
        <v>589</v>
      </c>
      <c r="CB402">
        <v>3</v>
      </c>
      <c r="CC402" t="s">
        <v>553</v>
      </c>
      <c r="CD402">
        <v>2</v>
      </c>
      <c r="CE402" t="s">
        <v>554</v>
      </c>
      <c r="CF402">
        <v>1</v>
      </c>
      <c r="CG402" t="s">
        <v>571</v>
      </c>
      <c r="CH402">
        <v>2</v>
      </c>
      <c r="CI402" t="s">
        <v>556</v>
      </c>
      <c r="CJ402">
        <v>2</v>
      </c>
      <c r="CK402" t="s">
        <v>633</v>
      </c>
      <c r="CL402" t="s">
        <v>558</v>
      </c>
      <c r="CM402">
        <v>1</v>
      </c>
      <c r="CN402" t="s">
        <v>517</v>
      </c>
      <c r="CO402">
        <v>6.5</v>
      </c>
      <c r="CP402">
        <v>8</v>
      </c>
      <c r="CQ402" t="s">
        <v>520</v>
      </c>
      <c r="CR402" t="s">
        <v>574</v>
      </c>
      <c r="CS402" t="s">
        <v>39</v>
      </c>
    </row>
    <row r="403" spans="1:97" x14ac:dyDescent="0.35">
      <c r="A403" t="s">
        <v>95</v>
      </c>
      <c r="B403" t="s">
        <v>429</v>
      </c>
      <c r="C403">
        <v>801</v>
      </c>
      <c r="D403" s="5">
        <v>800</v>
      </c>
      <c r="E403">
        <v>2</v>
      </c>
      <c r="F403">
        <v>100</v>
      </c>
      <c r="G403">
        <v>60</v>
      </c>
      <c r="H403" t="b">
        <v>1</v>
      </c>
      <c r="I403">
        <v>5</v>
      </c>
      <c r="J403">
        <v>4</v>
      </c>
      <c r="K403" t="s">
        <v>1135</v>
      </c>
      <c r="L403">
        <v>0</v>
      </c>
      <c r="M403">
        <v>1</v>
      </c>
      <c r="N403" t="s">
        <v>1081</v>
      </c>
      <c r="O403">
        <v>2</v>
      </c>
      <c r="P403">
        <v>4</v>
      </c>
      <c r="Q403" t="s">
        <v>1011</v>
      </c>
      <c r="R403" t="s">
        <v>39</v>
      </c>
      <c r="S403">
        <v>1</v>
      </c>
      <c r="T403" t="s">
        <v>39</v>
      </c>
      <c r="U403" t="s">
        <v>784</v>
      </c>
      <c r="V403">
        <v>1</v>
      </c>
      <c r="W403">
        <v>1</v>
      </c>
      <c r="X403" t="s">
        <v>40</v>
      </c>
      <c r="Y403">
        <v>4</v>
      </c>
      <c r="Z403" t="s">
        <v>50</v>
      </c>
      <c r="AA403">
        <v>0</v>
      </c>
      <c r="AB403" t="s">
        <v>60</v>
      </c>
      <c r="AC403" t="s">
        <v>63</v>
      </c>
      <c r="AD403">
        <v>22.5</v>
      </c>
      <c r="AE403">
        <v>5.5</v>
      </c>
      <c r="AF403">
        <v>7</v>
      </c>
      <c r="AG403" t="s">
        <v>57</v>
      </c>
      <c r="AH403" t="s">
        <v>57</v>
      </c>
      <c r="AI403" t="s">
        <v>57</v>
      </c>
      <c r="AJ403">
        <v>4</v>
      </c>
      <c r="AK403">
        <v>4</v>
      </c>
      <c r="AL403">
        <v>0</v>
      </c>
      <c r="AM403">
        <v>8</v>
      </c>
      <c r="AN403" t="s">
        <v>45</v>
      </c>
      <c r="AO403">
        <v>2</v>
      </c>
      <c r="AP403">
        <v>5</v>
      </c>
      <c r="AQ403">
        <v>0.95</v>
      </c>
      <c r="AR403" s="9">
        <v>43904.938310185185</v>
      </c>
      <c r="AS403">
        <v>100</v>
      </c>
      <c r="AT403" t="s">
        <v>514</v>
      </c>
      <c r="AU403" t="s">
        <v>57</v>
      </c>
      <c r="AV403">
        <v>4</v>
      </c>
      <c r="AW403" t="s">
        <v>57</v>
      </c>
      <c r="AX403">
        <v>4</v>
      </c>
      <c r="AY403" t="s">
        <v>57</v>
      </c>
      <c r="AZ403">
        <v>0</v>
      </c>
      <c r="BA403">
        <v>8</v>
      </c>
      <c r="BB403" t="s">
        <v>64</v>
      </c>
      <c r="BC403">
        <v>-2</v>
      </c>
      <c r="BD403">
        <v>1</v>
      </c>
      <c r="BE403" t="s">
        <v>50</v>
      </c>
      <c r="BF403">
        <v>0</v>
      </c>
      <c r="BG403">
        <v>1</v>
      </c>
      <c r="BH403">
        <v>0</v>
      </c>
      <c r="BI403">
        <v>2</v>
      </c>
      <c r="BJ403" t="s">
        <v>701</v>
      </c>
      <c r="BK403" t="s">
        <v>567</v>
      </c>
      <c r="BL403" t="s">
        <v>701</v>
      </c>
      <c r="BM403" t="s">
        <v>567</v>
      </c>
      <c r="BN403" s="5">
        <v>2</v>
      </c>
      <c r="BO403" t="s">
        <v>611</v>
      </c>
      <c r="BP403" t="s">
        <v>583</v>
      </c>
      <c r="BQ403">
        <v>21.5</v>
      </c>
      <c r="BR403">
        <v>1.5</v>
      </c>
      <c r="BS403">
        <v>60</v>
      </c>
      <c r="BT403">
        <v>3</v>
      </c>
      <c r="BU403">
        <v>0</v>
      </c>
      <c r="BV403" t="s">
        <v>568</v>
      </c>
      <c r="BW403">
        <v>1980</v>
      </c>
      <c r="BX403">
        <v>0</v>
      </c>
      <c r="BY403">
        <v>40</v>
      </c>
      <c r="BZ403" t="s">
        <v>1077</v>
      </c>
      <c r="CA403" t="s">
        <v>552</v>
      </c>
      <c r="CB403">
        <v>4</v>
      </c>
      <c r="CC403" t="s">
        <v>590</v>
      </c>
      <c r="CD403">
        <v>1</v>
      </c>
      <c r="CE403" t="s">
        <v>554</v>
      </c>
      <c r="CF403">
        <v>1</v>
      </c>
      <c r="CG403" t="s">
        <v>571</v>
      </c>
      <c r="CH403">
        <v>2</v>
      </c>
      <c r="CI403" t="s">
        <v>556</v>
      </c>
      <c r="CJ403">
        <v>2</v>
      </c>
      <c r="CK403" t="s">
        <v>702</v>
      </c>
      <c r="CL403" t="s">
        <v>592</v>
      </c>
      <c r="CM403">
        <v>3</v>
      </c>
      <c r="CN403" t="s">
        <v>56</v>
      </c>
      <c r="CO403">
        <v>4.5</v>
      </c>
      <c r="CP403">
        <v>7</v>
      </c>
      <c r="CQ403" t="s">
        <v>520</v>
      </c>
      <c r="CR403" t="s">
        <v>585</v>
      </c>
      <c r="CS403" t="s">
        <v>39</v>
      </c>
    </row>
    <row r="404" spans="1:97" x14ac:dyDescent="0.35">
      <c r="A404" t="s">
        <v>95</v>
      </c>
      <c r="B404" t="s">
        <v>197</v>
      </c>
      <c r="C404">
        <v>811</v>
      </c>
      <c r="D404" s="5">
        <v>811</v>
      </c>
      <c r="E404">
        <v>2</v>
      </c>
      <c r="F404">
        <v>100</v>
      </c>
      <c r="G404">
        <v>33</v>
      </c>
      <c r="H404" t="b">
        <v>1</v>
      </c>
      <c r="I404">
        <v>5</v>
      </c>
      <c r="J404">
        <v>5</v>
      </c>
      <c r="K404" t="s">
        <v>1096</v>
      </c>
      <c r="L404">
        <v>0</v>
      </c>
      <c r="M404">
        <v>1</v>
      </c>
      <c r="N404" t="s">
        <v>1081</v>
      </c>
      <c r="O404">
        <v>2</v>
      </c>
      <c r="P404">
        <v>4</v>
      </c>
      <c r="Q404" t="s">
        <v>1011</v>
      </c>
      <c r="R404" t="s">
        <v>39</v>
      </c>
      <c r="S404">
        <v>1</v>
      </c>
      <c r="T404" t="s">
        <v>39</v>
      </c>
      <c r="U404" t="s">
        <v>784</v>
      </c>
      <c r="V404">
        <v>1</v>
      </c>
      <c r="W404">
        <v>1</v>
      </c>
      <c r="X404" t="s">
        <v>40</v>
      </c>
      <c r="Y404">
        <v>4</v>
      </c>
      <c r="Z404" t="s">
        <v>50</v>
      </c>
      <c r="AA404">
        <v>0</v>
      </c>
      <c r="AB404" t="s">
        <v>60</v>
      </c>
      <c r="AC404" t="s">
        <v>62</v>
      </c>
      <c r="AD404">
        <v>22.5</v>
      </c>
      <c r="AE404">
        <v>7.5</v>
      </c>
      <c r="AF404">
        <v>9</v>
      </c>
      <c r="AG404" t="s">
        <v>57</v>
      </c>
      <c r="AH404" t="s">
        <v>57</v>
      </c>
      <c r="AI404" t="s">
        <v>57</v>
      </c>
      <c r="AJ404">
        <v>4</v>
      </c>
      <c r="AK404">
        <v>4</v>
      </c>
      <c r="AL404">
        <v>0</v>
      </c>
      <c r="AM404">
        <v>8</v>
      </c>
      <c r="AN404" t="s">
        <v>61</v>
      </c>
      <c r="AO404">
        <v>0</v>
      </c>
      <c r="AP404">
        <v>3</v>
      </c>
      <c r="AR404" s="9">
        <v>43904.719687500001</v>
      </c>
      <c r="AS404">
        <v>100</v>
      </c>
      <c r="AT404" t="s">
        <v>514</v>
      </c>
      <c r="AU404" t="s">
        <v>57</v>
      </c>
      <c r="AV404">
        <v>4</v>
      </c>
      <c r="AW404" t="s">
        <v>57</v>
      </c>
      <c r="AX404">
        <v>4</v>
      </c>
      <c r="AY404" t="s">
        <v>52</v>
      </c>
      <c r="AZ404">
        <v>1</v>
      </c>
      <c r="BA404">
        <v>9</v>
      </c>
      <c r="BB404" t="s">
        <v>65</v>
      </c>
      <c r="BC404">
        <v>1</v>
      </c>
      <c r="BD404">
        <v>4</v>
      </c>
      <c r="BE404" t="s">
        <v>39</v>
      </c>
      <c r="BF404">
        <v>1</v>
      </c>
      <c r="BG404">
        <v>0</v>
      </c>
      <c r="BH404">
        <v>0</v>
      </c>
      <c r="BI404">
        <v>3</v>
      </c>
      <c r="BJ404" t="s">
        <v>581</v>
      </c>
      <c r="BK404" t="s">
        <v>582</v>
      </c>
      <c r="BL404" t="s">
        <v>581</v>
      </c>
      <c r="BM404" t="s">
        <v>582</v>
      </c>
      <c r="BN404" s="5">
        <v>3</v>
      </c>
      <c r="BO404" t="s">
        <v>559</v>
      </c>
      <c r="BP404" t="s">
        <v>583</v>
      </c>
      <c r="BQ404">
        <v>22.5</v>
      </c>
      <c r="BR404">
        <v>1.5</v>
      </c>
      <c r="BS404">
        <v>42</v>
      </c>
      <c r="BT404">
        <v>0</v>
      </c>
      <c r="BU404">
        <v>0</v>
      </c>
      <c r="BV404" t="s">
        <v>542</v>
      </c>
      <c r="BW404">
        <v>1986</v>
      </c>
      <c r="BX404">
        <v>1</v>
      </c>
      <c r="BY404">
        <v>34</v>
      </c>
      <c r="BZ404" t="s">
        <v>1076</v>
      </c>
      <c r="CA404" t="s">
        <v>552</v>
      </c>
      <c r="CB404">
        <v>4</v>
      </c>
      <c r="CC404" t="s">
        <v>553</v>
      </c>
      <c r="CD404">
        <v>2</v>
      </c>
      <c r="CE404" t="s">
        <v>570</v>
      </c>
      <c r="CF404">
        <v>2</v>
      </c>
      <c r="CG404" t="s">
        <v>555</v>
      </c>
      <c r="CH404">
        <v>3</v>
      </c>
      <c r="CI404" t="s">
        <v>556</v>
      </c>
      <c r="CJ404">
        <v>2</v>
      </c>
      <c r="CK404" t="s">
        <v>618</v>
      </c>
      <c r="CL404" t="s">
        <v>573</v>
      </c>
      <c r="CM404">
        <v>0</v>
      </c>
      <c r="CN404" t="s">
        <v>522</v>
      </c>
      <c r="CO404">
        <v>5.5</v>
      </c>
      <c r="CP404">
        <v>7</v>
      </c>
      <c r="CQ404" t="s">
        <v>520</v>
      </c>
      <c r="CR404" t="s">
        <v>585</v>
      </c>
      <c r="CS404" t="s">
        <v>39</v>
      </c>
    </row>
    <row r="405" spans="1:97" x14ac:dyDescent="0.35">
      <c r="A405" t="s">
        <v>89</v>
      </c>
      <c r="B405" t="s">
        <v>409</v>
      </c>
      <c r="C405">
        <v>817</v>
      </c>
      <c r="D405" s="5">
        <v>816</v>
      </c>
      <c r="E405">
        <v>2</v>
      </c>
      <c r="F405">
        <v>100</v>
      </c>
      <c r="G405">
        <v>43</v>
      </c>
      <c r="H405" t="b">
        <v>1</v>
      </c>
      <c r="I405">
        <v>5</v>
      </c>
      <c r="J405">
        <v>5</v>
      </c>
      <c r="K405" t="s">
        <v>1118</v>
      </c>
      <c r="L405">
        <v>1</v>
      </c>
      <c r="M405">
        <v>1</v>
      </c>
      <c r="O405">
        <v>1</v>
      </c>
      <c r="P405">
        <v>4</v>
      </c>
      <c r="Q405" t="s">
        <v>1012</v>
      </c>
      <c r="R405" t="s">
        <v>39</v>
      </c>
      <c r="S405">
        <v>1</v>
      </c>
      <c r="T405" t="s">
        <v>39</v>
      </c>
      <c r="U405" t="s">
        <v>784</v>
      </c>
      <c r="V405">
        <v>0</v>
      </c>
      <c r="W405">
        <v>1</v>
      </c>
      <c r="X405" t="s">
        <v>46</v>
      </c>
      <c r="Y405">
        <v>3</v>
      </c>
      <c r="Z405" t="s">
        <v>39</v>
      </c>
      <c r="AA405">
        <v>1</v>
      </c>
      <c r="AB405" t="s">
        <v>47</v>
      </c>
      <c r="AC405" t="s">
        <v>62</v>
      </c>
      <c r="AD405">
        <v>23.5</v>
      </c>
      <c r="AE405">
        <v>7.5</v>
      </c>
      <c r="AF405">
        <v>8</v>
      </c>
      <c r="AG405" t="s">
        <v>57</v>
      </c>
      <c r="AH405" t="s">
        <v>57</v>
      </c>
      <c r="AI405" t="s">
        <v>57</v>
      </c>
      <c r="AJ405">
        <v>4</v>
      </c>
      <c r="AK405">
        <v>4</v>
      </c>
      <c r="AL405">
        <v>0</v>
      </c>
      <c r="AM405">
        <v>8</v>
      </c>
      <c r="AN405" t="s">
        <v>61</v>
      </c>
      <c r="AO405">
        <v>0</v>
      </c>
      <c r="AP405">
        <v>3</v>
      </c>
      <c r="AR405" s="9">
        <v>43904.797569444447</v>
      </c>
      <c r="AS405">
        <v>100</v>
      </c>
      <c r="AT405" t="s">
        <v>514</v>
      </c>
      <c r="AU405" t="s">
        <v>49</v>
      </c>
      <c r="AV405">
        <v>2</v>
      </c>
      <c r="AW405" t="s">
        <v>57</v>
      </c>
      <c r="AX405">
        <v>4</v>
      </c>
      <c r="AY405" t="s">
        <v>43</v>
      </c>
      <c r="AZ405">
        <v>4</v>
      </c>
      <c r="BA405">
        <v>10</v>
      </c>
      <c r="BB405" t="s">
        <v>45</v>
      </c>
      <c r="BC405">
        <v>2</v>
      </c>
      <c r="BD405">
        <v>5</v>
      </c>
      <c r="BE405" t="s">
        <v>39</v>
      </c>
      <c r="BF405">
        <v>1</v>
      </c>
      <c r="BG405">
        <v>0</v>
      </c>
      <c r="BH405">
        <v>0</v>
      </c>
      <c r="BI405">
        <v>1</v>
      </c>
      <c r="BJ405" t="s">
        <v>562</v>
      </c>
      <c r="BK405" t="s">
        <v>563</v>
      </c>
      <c r="BL405" t="s">
        <v>562</v>
      </c>
      <c r="BM405" t="s">
        <v>563</v>
      </c>
      <c r="BN405" s="5">
        <v>1</v>
      </c>
      <c r="BO405" s="14" t="s">
        <v>559</v>
      </c>
      <c r="BP405" s="14" t="s">
        <v>560</v>
      </c>
      <c r="BQ405">
        <v>22.5</v>
      </c>
      <c r="BR405">
        <v>3.5</v>
      </c>
      <c r="BS405">
        <v>100</v>
      </c>
      <c r="BT405">
        <v>0</v>
      </c>
      <c r="BU405">
        <v>0</v>
      </c>
      <c r="BV405" t="s">
        <v>542</v>
      </c>
      <c r="BW405">
        <v>1980</v>
      </c>
      <c r="BX405">
        <v>1</v>
      </c>
      <c r="BY405">
        <v>40</v>
      </c>
      <c r="BZ405" t="s">
        <v>1077</v>
      </c>
      <c r="CA405" s="15" t="s">
        <v>552</v>
      </c>
      <c r="CB405">
        <v>4</v>
      </c>
      <c r="CC405" s="15" t="s">
        <v>553</v>
      </c>
      <c r="CD405">
        <v>2</v>
      </c>
      <c r="CE405" s="15" t="s">
        <v>554</v>
      </c>
      <c r="CF405">
        <v>1</v>
      </c>
      <c r="CG405" s="15" t="s">
        <v>555</v>
      </c>
      <c r="CH405">
        <v>3</v>
      </c>
      <c r="CI405" s="15" t="s">
        <v>556</v>
      </c>
      <c r="CJ405">
        <v>2</v>
      </c>
      <c r="CK405" s="15" t="s">
        <v>557</v>
      </c>
      <c r="CL405" s="15" t="s">
        <v>558</v>
      </c>
      <c r="CM405">
        <v>1</v>
      </c>
      <c r="CN405" s="14" t="s">
        <v>521</v>
      </c>
      <c r="CO405">
        <v>7.5</v>
      </c>
      <c r="CP405">
        <v>9</v>
      </c>
      <c r="CQ405" t="s">
        <v>520</v>
      </c>
      <c r="CR405" s="15" t="s">
        <v>561</v>
      </c>
      <c r="CS405" s="15" t="s">
        <v>39</v>
      </c>
    </row>
    <row r="406" spans="1:97" x14ac:dyDescent="0.35">
      <c r="A406" t="s">
        <v>95</v>
      </c>
      <c r="B406" t="s">
        <v>204</v>
      </c>
      <c r="C406">
        <v>838</v>
      </c>
      <c r="D406" s="5">
        <v>838</v>
      </c>
      <c r="E406">
        <v>2</v>
      </c>
      <c r="F406">
        <v>100</v>
      </c>
      <c r="G406">
        <v>51</v>
      </c>
      <c r="H406" t="b">
        <v>1</v>
      </c>
      <c r="I406">
        <v>5</v>
      </c>
      <c r="J406">
        <v>5</v>
      </c>
      <c r="K406" t="s">
        <v>1108</v>
      </c>
      <c r="L406">
        <v>0</v>
      </c>
      <c r="M406">
        <v>1</v>
      </c>
      <c r="N406" t="s">
        <v>1081</v>
      </c>
      <c r="O406">
        <v>2</v>
      </c>
      <c r="P406">
        <v>4</v>
      </c>
      <c r="Q406" t="s">
        <v>1011</v>
      </c>
      <c r="R406" t="s">
        <v>39</v>
      </c>
      <c r="S406">
        <v>1</v>
      </c>
      <c r="T406" t="s">
        <v>39</v>
      </c>
      <c r="U406" t="s">
        <v>784</v>
      </c>
      <c r="V406">
        <v>1</v>
      </c>
      <c r="W406">
        <v>1</v>
      </c>
      <c r="X406" t="s">
        <v>59</v>
      </c>
      <c r="Y406">
        <v>2</v>
      </c>
      <c r="Z406" t="s">
        <v>50</v>
      </c>
      <c r="AA406">
        <v>0</v>
      </c>
      <c r="AB406" t="s">
        <v>47</v>
      </c>
      <c r="AC406" t="s">
        <v>51</v>
      </c>
      <c r="AD406">
        <v>23.5</v>
      </c>
      <c r="AE406">
        <v>6.5</v>
      </c>
      <c r="AF406">
        <v>7</v>
      </c>
      <c r="AG406" t="s">
        <v>52</v>
      </c>
      <c r="AH406" t="s">
        <v>52</v>
      </c>
      <c r="AI406" t="s">
        <v>57</v>
      </c>
      <c r="AJ406">
        <v>3</v>
      </c>
      <c r="AK406">
        <v>3</v>
      </c>
      <c r="AL406">
        <v>0</v>
      </c>
      <c r="AM406">
        <v>6</v>
      </c>
      <c r="AN406" t="s">
        <v>61</v>
      </c>
      <c r="AO406">
        <v>0</v>
      </c>
      <c r="AP406">
        <v>3</v>
      </c>
      <c r="AR406" s="9">
        <v>43905.413483796299</v>
      </c>
      <c r="AS406">
        <v>100</v>
      </c>
      <c r="AT406" t="s">
        <v>514</v>
      </c>
      <c r="AU406" t="s">
        <v>57</v>
      </c>
      <c r="AV406">
        <v>4</v>
      </c>
      <c r="AW406" t="s">
        <v>52</v>
      </c>
      <c r="AX406">
        <v>3</v>
      </c>
      <c r="AY406" t="s">
        <v>44</v>
      </c>
      <c r="AZ406">
        <v>3</v>
      </c>
      <c r="BA406">
        <v>10</v>
      </c>
      <c r="BB406" t="s">
        <v>61</v>
      </c>
      <c r="BC406">
        <v>0</v>
      </c>
      <c r="BD406">
        <v>3</v>
      </c>
      <c r="BE406" t="s">
        <v>50</v>
      </c>
      <c r="BF406">
        <v>0</v>
      </c>
      <c r="BG406">
        <v>0</v>
      </c>
      <c r="BH406">
        <v>0</v>
      </c>
      <c r="BI406">
        <v>4</v>
      </c>
      <c r="BJ406" t="s">
        <v>645</v>
      </c>
      <c r="BK406" t="s">
        <v>646</v>
      </c>
      <c r="BL406" t="s">
        <v>581</v>
      </c>
      <c r="BM406" t="s">
        <v>582</v>
      </c>
      <c r="BN406" s="5">
        <v>3</v>
      </c>
      <c r="BO406" t="s">
        <v>559</v>
      </c>
      <c r="BP406" t="s">
        <v>623</v>
      </c>
      <c r="BQ406">
        <v>22.5</v>
      </c>
      <c r="BR406">
        <v>0.5</v>
      </c>
      <c r="BS406">
        <v>14</v>
      </c>
      <c r="BT406">
        <v>0</v>
      </c>
      <c r="BU406">
        <v>0</v>
      </c>
      <c r="BV406" t="s">
        <v>542</v>
      </c>
      <c r="BW406">
        <v>1992</v>
      </c>
      <c r="BX406">
        <v>1</v>
      </c>
      <c r="BY406">
        <v>28</v>
      </c>
      <c r="BZ406" t="s">
        <v>1076</v>
      </c>
      <c r="CA406" t="s">
        <v>552</v>
      </c>
      <c r="CB406">
        <v>4</v>
      </c>
      <c r="CC406" t="s">
        <v>553</v>
      </c>
      <c r="CD406">
        <v>2</v>
      </c>
      <c r="CE406" t="s">
        <v>570</v>
      </c>
      <c r="CF406">
        <v>2</v>
      </c>
      <c r="CG406" t="s">
        <v>576</v>
      </c>
      <c r="CH406">
        <v>1</v>
      </c>
      <c r="CI406" t="s">
        <v>556</v>
      </c>
      <c r="CJ406">
        <v>2</v>
      </c>
      <c r="CK406" t="s">
        <v>647</v>
      </c>
      <c r="CL406" t="s">
        <v>648</v>
      </c>
      <c r="CM406">
        <v>2</v>
      </c>
      <c r="CN406" t="s">
        <v>522</v>
      </c>
      <c r="CO406">
        <v>5.5</v>
      </c>
      <c r="CP406">
        <v>7</v>
      </c>
      <c r="CQ406" t="s">
        <v>518</v>
      </c>
      <c r="CR406" t="s">
        <v>561</v>
      </c>
      <c r="CS406" t="s">
        <v>39</v>
      </c>
    </row>
    <row r="407" spans="1:97" x14ac:dyDescent="0.35">
      <c r="A407" t="s">
        <v>89</v>
      </c>
      <c r="B407" t="s">
        <v>315</v>
      </c>
      <c r="C407">
        <v>846</v>
      </c>
      <c r="D407" s="5">
        <v>845</v>
      </c>
      <c r="E407">
        <v>2</v>
      </c>
      <c r="F407">
        <v>100</v>
      </c>
      <c r="G407">
        <v>71</v>
      </c>
      <c r="H407" t="b">
        <v>1</v>
      </c>
      <c r="I407">
        <v>5</v>
      </c>
      <c r="J407">
        <v>4</v>
      </c>
      <c r="K407" t="s">
        <v>1124</v>
      </c>
      <c r="L407">
        <v>1</v>
      </c>
      <c r="M407">
        <v>1</v>
      </c>
      <c r="N407" t="s">
        <v>1081</v>
      </c>
      <c r="O407">
        <v>1</v>
      </c>
      <c r="P407">
        <v>4</v>
      </c>
      <c r="Q407" t="s">
        <v>1012</v>
      </c>
      <c r="R407" t="s">
        <v>39</v>
      </c>
      <c r="S407">
        <v>1</v>
      </c>
      <c r="T407" t="s">
        <v>39</v>
      </c>
      <c r="U407" t="s">
        <v>784</v>
      </c>
      <c r="V407">
        <v>1</v>
      </c>
      <c r="W407">
        <v>1</v>
      </c>
      <c r="X407" t="s">
        <v>46</v>
      </c>
      <c r="Y407">
        <v>3</v>
      </c>
      <c r="Z407" t="s">
        <v>50</v>
      </c>
      <c r="AA407">
        <v>0</v>
      </c>
      <c r="AB407" t="s">
        <v>60</v>
      </c>
      <c r="AC407" t="s">
        <v>62</v>
      </c>
      <c r="AD407">
        <v>22.5</v>
      </c>
      <c r="AE407">
        <v>7.5</v>
      </c>
      <c r="AF407">
        <v>9</v>
      </c>
      <c r="AG407" t="s">
        <v>57</v>
      </c>
      <c r="AH407" t="s">
        <v>57</v>
      </c>
      <c r="AI407" t="s">
        <v>57</v>
      </c>
      <c r="AJ407">
        <v>4</v>
      </c>
      <c r="AK407">
        <v>4</v>
      </c>
      <c r="AL407">
        <v>0</v>
      </c>
      <c r="AM407">
        <v>8</v>
      </c>
      <c r="AN407" t="s">
        <v>45</v>
      </c>
      <c r="AO407">
        <v>2</v>
      </c>
      <c r="AP407">
        <v>5</v>
      </c>
      <c r="AR407" s="9">
        <v>43904.724803240744</v>
      </c>
      <c r="AS407">
        <v>100</v>
      </c>
      <c r="AT407" t="s">
        <v>514</v>
      </c>
      <c r="AU407" t="s">
        <v>52</v>
      </c>
      <c r="AV407">
        <v>3</v>
      </c>
      <c r="AW407" t="s">
        <v>57</v>
      </c>
      <c r="AX407">
        <v>4</v>
      </c>
      <c r="AY407" t="s">
        <v>43</v>
      </c>
      <c r="AZ407">
        <v>4</v>
      </c>
      <c r="BA407">
        <v>11</v>
      </c>
      <c r="BB407" t="s">
        <v>45</v>
      </c>
      <c r="BC407">
        <v>2</v>
      </c>
      <c r="BD407">
        <v>5</v>
      </c>
      <c r="BE407" t="s">
        <v>39</v>
      </c>
      <c r="BF407">
        <v>1</v>
      </c>
      <c r="BG407">
        <v>0</v>
      </c>
      <c r="BH407">
        <v>0</v>
      </c>
      <c r="BI407">
        <v>3</v>
      </c>
      <c r="BJ407" t="s">
        <v>581</v>
      </c>
      <c r="BK407" t="s">
        <v>582</v>
      </c>
      <c r="BL407" t="s">
        <v>581</v>
      </c>
      <c r="BM407" t="s">
        <v>582</v>
      </c>
      <c r="BN407" s="5">
        <v>3</v>
      </c>
      <c r="BO407" t="s">
        <v>594</v>
      </c>
      <c r="BP407" t="s">
        <v>583</v>
      </c>
      <c r="BQ407">
        <v>23.5</v>
      </c>
      <c r="BR407">
        <v>1.5</v>
      </c>
      <c r="BS407">
        <v>33</v>
      </c>
      <c r="BT407">
        <v>0</v>
      </c>
      <c r="BU407">
        <v>0</v>
      </c>
      <c r="BV407" t="s">
        <v>542</v>
      </c>
      <c r="BW407">
        <v>1980</v>
      </c>
      <c r="BX407">
        <v>1</v>
      </c>
      <c r="BY407">
        <v>40</v>
      </c>
      <c r="BZ407" t="s">
        <v>1077</v>
      </c>
      <c r="CA407" t="s">
        <v>552</v>
      </c>
      <c r="CB407">
        <v>4</v>
      </c>
      <c r="CC407" t="s">
        <v>590</v>
      </c>
      <c r="CD407">
        <v>1</v>
      </c>
      <c r="CE407" t="s">
        <v>554</v>
      </c>
      <c r="CF407">
        <v>1</v>
      </c>
      <c r="CG407" t="s">
        <v>571</v>
      </c>
      <c r="CH407">
        <v>2</v>
      </c>
      <c r="CI407" t="s">
        <v>556</v>
      </c>
      <c r="CJ407">
        <v>2</v>
      </c>
      <c r="CK407" t="s">
        <v>681</v>
      </c>
      <c r="CL407" t="s">
        <v>558</v>
      </c>
      <c r="CM407">
        <v>1</v>
      </c>
      <c r="CN407" t="s">
        <v>517</v>
      </c>
      <c r="CO407">
        <v>6.5</v>
      </c>
      <c r="CP407">
        <v>7</v>
      </c>
      <c r="CQ407" t="s">
        <v>518</v>
      </c>
      <c r="CR407" t="s">
        <v>579</v>
      </c>
      <c r="CS407" t="s">
        <v>39</v>
      </c>
    </row>
    <row r="408" spans="1:97" x14ac:dyDescent="0.35">
      <c r="A408" t="s">
        <v>89</v>
      </c>
      <c r="B408" t="s">
        <v>206</v>
      </c>
      <c r="C408">
        <v>851</v>
      </c>
      <c r="D408" s="5">
        <v>850</v>
      </c>
      <c r="E408">
        <v>2</v>
      </c>
      <c r="F408">
        <v>100</v>
      </c>
      <c r="G408">
        <v>74</v>
      </c>
      <c r="H408" t="b">
        <v>1</v>
      </c>
      <c r="I408">
        <v>5</v>
      </c>
      <c r="J408">
        <v>4</v>
      </c>
      <c r="K408" t="s">
        <v>1121</v>
      </c>
      <c r="L408">
        <v>1</v>
      </c>
      <c r="M408">
        <v>1</v>
      </c>
      <c r="N408" t="s">
        <v>1081</v>
      </c>
      <c r="O408">
        <v>1</v>
      </c>
      <c r="P408">
        <v>4</v>
      </c>
      <c r="Q408" t="s">
        <v>1012</v>
      </c>
      <c r="R408" t="s">
        <v>39</v>
      </c>
      <c r="S408">
        <v>1</v>
      </c>
      <c r="T408" t="s">
        <v>39</v>
      </c>
      <c r="U408" t="s">
        <v>784</v>
      </c>
      <c r="V408">
        <v>1</v>
      </c>
      <c r="W408">
        <v>1</v>
      </c>
      <c r="X408" t="s">
        <v>59</v>
      </c>
      <c r="Y408">
        <v>2</v>
      </c>
      <c r="Z408" t="s">
        <v>50</v>
      </c>
      <c r="AA408">
        <v>0</v>
      </c>
      <c r="AB408" t="s">
        <v>60</v>
      </c>
      <c r="AC408" t="s">
        <v>62</v>
      </c>
      <c r="AD408">
        <v>22.5</v>
      </c>
      <c r="AE408">
        <v>7.5</v>
      </c>
      <c r="AF408">
        <v>9</v>
      </c>
      <c r="AG408" t="s">
        <v>52</v>
      </c>
      <c r="AH408" t="s">
        <v>57</v>
      </c>
      <c r="AI408" t="s">
        <v>57</v>
      </c>
      <c r="AJ408">
        <v>3</v>
      </c>
      <c r="AK408">
        <v>4</v>
      </c>
      <c r="AL408">
        <v>0</v>
      </c>
      <c r="AM408">
        <v>7</v>
      </c>
      <c r="AN408" t="s">
        <v>61</v>
      </c>
      <c r="AO408">
        <v>0</v>
      </c>
      <c r="AP408">
        <v>3</v>
      </c>
      <c r="AR408" s="9">
        <v>43905.882141203707</v>
      </c>
      <c r="AS408">
        <v>100</v>
      </c>
      <c r="AT408" t="s">
        <v>514</v>
      </c>
      <c r="AU408" t="s">
        <v>57</v>
      </c>
      <c r="AV408">
        <v>4</v>
      </c>
      <c r="AW408" t="s">
        <v>57</v>
      </c>
      <c r="AX408">
        <v>4</v>
      </c>
      <c r="AY408" t="s">
        <v>52</v>
      </c>
      <c r="AZ408">
        <v>1</v>
      </c>
      <c r="BA408">
        <v>9</v>
      </c>
      <c r="BB408" t="s">
        <v>65</v>
      </c>
      <c r="BC408">
        <v>1</v>
      </c>
      <c r="BD408">
        <v>4</v>
      </c>
      <c r="BE408" t="s">
        <v>39</v>
      </c>
      <c r="BF408">
        <v>1</v>
      </c>
      <c r="BG408">
        <v>0</v>
      </c>
      <c r="BH408">
        <v>0</v>
      </c>
      <c r="BI408">
        <v>3</v>
      </c>
      <c r="BJ408" t="s">
        <v>581</v>
      </c>
      <c r="BK408" t="s">
        <v>582</v>
      </c>
      <c r="BL408" t="s">
        <v>581</v>
      </c>
      <c r="BM408" t="s">
        <v>582</v>
      </c>
      <c r="BN408" s="5">
        <v>3</v>
      </c>
      <c r="BO408" t="s">
        <v>559</v>
      </c>
      <c r="BP408" t="s">
        <v>583</v>
      </c>
      <c r="BQ408">
        <v>22.5</v>
      </c>
      <c r="BR408">
        <v>1.5</v>
      </c>
      <c r="BS408">
        <v>42</v>
      </c>
      <c r="BT408">
        <v>0</v>
      </c>
      <c r="BU408">
        <v>0</v>
      </c>
      <c r="BV408" t="s">
        <v>542</v>
      </c>
      <c r="BW408">
        <v>1995</v>
      </c>
      <c r="BX408">
        <v>1</v>
      </c>
      <c r="BY408">
        <v>25</v>
      </c>
      <c r="BZ408" t="s">
        <v>1075</v>
      </c>
      <c r="CA408" t="s">
        <v>569</v>
      </c>
      <c r="CB408">
        <v>1</v>
      </c>
      <c r="CC408" t="s">
        <v>553</v>
      </c>
      <c r="CD408">
        <v>2</v>
      </c>
      <c r="CE408" t="s">
        <v>570</v>
      </c>
      <c r="CF408">
        <v>2</v>
      </c>
      <c r="CG408" t="s">
        <v>576</v>
      </c>
      <c r="CH408">
        <v>1</v>
      </c>
      <c r="CI408" t="s">
        <v>556</v>
      </c>
      <c r="CJ408">
        <v>2</v>
      </c>
      <c r="CK408" t="s">
        <v>675</v>
      </c>
      <c r="CL408" t="s">
        <v>578</v>
      </c>
      <c r="CM408">
        <v>1</v>
      </c>
      <c r="CN408" t="s">
        <v>517</v>
      </c>
      <c r="CO408">
        <v>6.5</v>
      </c>
      <c r="CP408">
        <v>8</v>
      </c>
      <c r="CQ408" t="s">
        <v>520</v>
      </c>
      <c r="CR408" t="s">
        <v>561</v>
      </c>
      <c r="CS408" t="s">
        <v>39</v>
      </c>
    </row>
    <row r="409" spans="1:97" x14ac:dyDescent="0.35">
      <c r="A409" t="s">
        <v>89</v>
      </c>
      <c r="B409" t="s">
        <v>368</v>
      </c>
      <c r="C409">
        <v>941</v>
      </c>
      <c r="D409" s="5">
        <v>940</v>
      </c>
      <c r="E409">
        <v>2</v>
      </c>
      <c r="F409">
        <v>100</v>
      </c>
      <c r="G409">
        <v>44</v>
      </c>
      <c r="H409" t="b">
        <v>1</v>
      </c>
      <c r="I409">
        <v>4</v>
      </c>
      <c r="J409">
        <v>4</v>
      </c>
      <c r="K409" t="s">
        <v>1107</v>
      </c>
      <c r="L409">
        <v>1</v>
      </c>
      <c r="M409">
        <v>1</v>
      </c>
      <c r="N409" t="s">
        <v>1081</v>
      </c>
      <c r="O409">
        <v>1</v>
      </c>
      <c r="P409">
        <v>4</v>
      </c>
      <c r="Q409" t="s">
        <v>1012</v>
      </c>
      <c r="R409" t="s">
        <v>39</v>
      </c>
      <c r="S409">
        <v>1</v>
      </c>
      <c r="T409" t="s">
        <v>39</v>
      </c>
      <c r="U409" t="s">
        <v>784</v>
      </c>
      <c r="V409">
        <v>1</v>
      </c>
      <c r="W409">
        <v>1</v>
      </c>
      <c r="X409" t="s">
        <v>59</v>
      </c>
      <c r="Y409">
        <v>2</v>
      </c>
      <c r="Z409" t="s">
        <v>50</v>
      </c>
      <c r="AA409">
        <v>0</v>
      </c>
      <c r="AB409" t="s">
        <v>60</v>
      </c>
      <c r="AC409" t="s">
        <v>62</v>
      </c>
      <c r="AD409">
        <v>22.5</v>
      </c>
      <c r="AE409">
        <v>7.5</v>
      </c>
      <c r="AF409">
        <v>9</v>
      </c>
      <c r="AG409" t="s">
        <v>57</v>
      </c>
      <c r="AH409" t="s">
        <v>49</v>
      </c>
      <c r="AI409" t="s">
        <v>49</v>
      </c>
      <c r="AJ409">
        <v>4</v>
      </c>
      <c r="AK409">
        <v>2</v>
      </c>
      <c r="AL409">
        <v>2</v>
      </c>
      <c r="AM409">
        <v>8</v>
      </c>
      <c r="AN409" t="s">
        <v>64</v>
      </c>
      <c r="AO409">
        <v>-2</v>
      </c>
      <c r="AP409">
        <v>1</v>
      </c>
      <c r="AR409" s="9" t="s">
        <v>515</v>
      </c>
      <c r="AS409" t="s">
        <v>515</v>
      </c>
      <c r="AT409" t="s">
        <v>515</v>
      </c>
      <c r="AU409" t="s">
        <v>57</v>
      </c>
      <c r="AV409">
        <v>4</v>
      </c>
      <c r="AW409" t="s">
        <v>57</v>
      </c>
      <c r="AX409">
        <v>4</v>
      </c>
      <c r="AY409" t="s">
        <v>57</v>
      </c>
      <c r="AZ409">
        <v>4</v>
      </c>
      <c r="BA409">
        <v>12</v>
      </c>
      <c r="BB409" t="s">
        <v>61</v>
      </c>
      <c r="BC409">
        <v>0</v>
      </c>
      <c r="BD409">
        <v>3</v>
      </c>
      <c r="BG409">
        <v>0</v>
      </c>
      <c r="BH409">
        <v>0</v>
      </c>
      <c r="BI409">
        <v>1</v>
      </c>
      <c r="BJ409" t="s">
        <v>562</v>
      </c>
      <c r="BK409" t="s">
        <v>563</v>
      </c>
      <c r="BL409" t="s">
        <v>562</v>
      </c>
      <c r="BM409" t="s">
        <v>563</v>
      </c>
      <c r="BN409" s="5">
        <v>1</v>
      </c>
      <c r="BO409" t="s">
        <v>559</v>
      </c>
      <c r="BP409" t="s">
        <v>560</v>
      </c>
      <c r="BQ409">
        <v>22.5</v>
      </c>
      <c r="BR409">
        <v>3.5</v>
      </c>
      <c r="BS409">
        <v>100</v>
      </c>
      <c r="BT409">
        <v>0</v>
      </c>
      <c r="BU409">
        <v>0</v>
      </c>
      <c r="BV409" t="s">
        <v>568</v>
      </c>
      <c r="BW409">
        <v>1994</v>
      </c>
      <c r="BX409">
        <v>0</v>
      </c>
      <c r="BY409">
        <v>26</v>
      </c>
      <c r="BZ409" t="s">
        <v>1076</v>
      </c>
      <c r="CA409" t="s">
        <v>552</v>
      </c>
      <c r="CB409">
        <v>4</v>
      </c>
      <c r="CC409" t="s">
        <v>590</v>
      </c>
      <c r="CD409">
        <v>1</v>
      </c>
      <c r="CE409" t="s">
        <v>570</v>
      </c>
      <c r="CF409">
        <v>2</v>
      </c>
      <c r="CG409" t="s">
        <v>576</v>
      </c>
      <c r="CH409">
        <v>1</v>
      </c>
      <c r="CI409" t="s">
        <v>556</v>
      </c>
      <c r="CJ409">
        <v>2</v>
      </c>
      <c r="CK409" t="s">
        <v>643</v>
      </c>
      <c r="CL409" t="s">
        <v>578</v>
      </c>
      <c r="CM409">
        <v>1</v>
      </c>
      <c r="CN409" t="s">
        <v>521</v>
      </c>
      <c r="CO409">
        <v>7.5</v>
      </c>
      <c r="CP409">
        <v>9</v>
      </c>
      <c r="CQ409" t="s">
        <v>524</v>
      </c>
      <c r="CR409" t="s">
        <v>574</v>
      </c>
      <c r="CS409" t="s">
        <v>39</v>
      </c>
    </row>
    <row r="410" spans="1:97" x14ac:dyDescent="0.35">
      <c r="A410" t="s">
        <v>89</v>
      </c>
      <c r="B410" t="s">
        <v>213</v>
      </c>
      <c r="C410">
        <v>945</v>
      </c>
      <c r="D410" s="5">
        <v>944</v>
      </c>
      <c r="E410">
        <v>2</v>
      </c>
      <c r="F410">
        <v>100</v>
      </c>
      <c r="G410">
        <v>31</v>
      </c>
      <c r="H410" t="b">
        <v>1</v>
      </c>
      <c r="I410">
        <v>4</v>
      </c>
      <c r="J410">
        <v>4</v>
      </c>
      <c r="K410" t="s">
        <v>1132</v>
      </c>
      <c r="L410">
        <v>1</v>
      </c>
      <c r="M410">
        <v>1</v>
      </c>
      <c r="O410">
        <v>1</v>
      </c>
      <c r="P410">
        <v>4</v>
      </c>
      <c r="Q410" t="s">
        <v>1012</v>
      </c>
      <c r="R410" t="s">
        <v>50</v>
      </c>
      <c r="S410">
        <v>0</v>
      </c>
      <c r="U410" t="s">
        <v>785</v>
      </c>
      <c r="V410">
        <v>0</v>
      </c>
      <c r="W410">
        <v>0</v>
      </c>
      <c r="Z410" t="s">
        <v>39</v>
      </c>
      <c r="AA410">
        <v>1</v>
      </c>
      <c r="AB410" t="s">
        <v>47</v>
      </c>
      <c r="AC410" t="s">
        <v>48</v>
      </c>
      <c r="AD410">
        <v>23.5</v>
      </c>
      <c r="AE410">
        <v>8.5</v>
      </c>
      <c r="AF410">
        <v>9</v>
      </c>
      <c r="AG410" t="s">
        <v>57</v>
      </c>
      <c r="AH410" t="s">
        <v>57</v>
      </c>
      <c r="AI410" t="s">
        <v>57</v>
      </c>
      <c r="AJ410">
        <v>4</v>
      </c>
      <c r="AK410">
        <v>4</v>
      </c>
      <c r="AL410">
        <v>0</v>
      </c>
      <c r="AM410">
        <v>8</v>
      </c>
      <c r="AN410" t="s">
        <v>65</v>
      </c>
      <c r="AO410">
        <v>1</v>
      </c>
      <c r="AP410">
        <v>4</v>
      </c>
      <c r="AR410" s="9">
        <v>43905.88108796296</v>
      </c>
      <c r="AS410">
        <v>100</v>
      </c>
      <c r="AT410" t="s">
        <v>514</v>
      </c>
      <c r="AU410" t="s">
        <v>57</v>
      </c>
      <c r="AV410">
        <v>4</v>
      </c>
      <c r="AW410" t="s">
        <v>57</v>
      </c>
      <c r="AX410">
        <v>4</v>
      </c>
      <c r="AY410" t="s">
        <v>52</v>
      </c>
      <c r="AZ410">
        <v>1</v>
      </c>
      <c r="BA410">
        <v>9</v>
      </c>
      <c r="BB410" t="s">
        <v>65</v>
      </c>
      <c r="BC410">
        <v>1</v>
      </c>
      <c r="BD410">
        <v>4</v>
      </c>
      <c r="BE410" t="s">
        <v>39</v>
      </c>
      <c r="BF410">
        <v>1</v>
      </c>
      <c r="BG410">
        <v>0</v>
      </c>
      <c r="BH410">
        <v>0</v>
      </c>
      <c r="BI410">
        <v>3</v>
      </c>
      <c r="BJ410" t="s">
        <v>581</v>
      </c>
      <c r="BK410" t="s">
        <v>582</v>
      </c>
      <c r="BL410" t="s">
        <v>581</v>
      </c>
      <c r="BM410" t="s">
        <v>582</v>
      </c>
      <c r="BN410" s="5">
        <v>3</v>
      </c>
      <c r="BO410" t="s">
        <v>594</v>
      </c>
      <c r="BP410" t="s">
        <v>583</v>
      </c>
      <c r="BQ410">
        <v>23.5</v>
      </c>
      <c r="BR410">
        <v>1.5</v>
      </c>
      <c r="BS410">
        <v>33</v>
      </c>
      <c r="BT410">
        <v>0</v>
      </c>
      <c r="BU410">
        <v>0</v>
      </c>
      <c r="BV410" t="s">
        <v>568</v>
      </c>
      <c r="BW410">
        <v>1993</v>
      </c>
      <c r="BX410">
        <v>0</v>
      </c>
      <c r="BY410">
        <v>27</v>
      </c>
      <c r="BZ410" t="s">
        <v>1076</v>
      </c>
      <c r="CA410" t="s">
        <v>569</v>
      </c>
      <c r="CB410">
        <v>1</v>
      </c>
      <c r="CC410" t="s">
        <v>553</v>
      </c>
      <c r="CD410">
        <v>2</v>
      </c>
      <c r="CE410" t="s">
        <v>601</v>
      </c>
      <c r="CF410">
        <v>3</v>
      </c>
      <c r="CG410" t="s">
        <v>571</v>
      </c>
      <c r="CH410">
        <v>2</v>
      </c>
      <c r="CI410" t="s">
        <v>556</v>
      </c>
      <c r="CJ410">
        <v>2</v>
      </c>
      <c r="CK410" t="s">
        <v>695</v>
      </c>
      <c r="CL410" t="s">
        <v>578</v>
      </c>
      <c r="CM410">
        <v>1</v>
      </c>
      <c r="CN410" t="s">
        <v>519</v>
      </c>
      <c r="CO410">
        <v>8.5</v>
      </c>
      <c r="CP410">
        <v>9</v>
      </c>
      <c r="CQ410" t="s">
        <v>520</v>
      </c>
      <c r="CR410" t="s">
        <v>561</v>
      </c>
      <c r="CS410" t="s">
        <v>39</v>
      </c>
    </row>
    <row r="411" spans="1:97" x14ac:dyDescent="0.35">
      <c r="A411" t="s">
        <v>95</v>
      </c>
      <c r="B411" t="s">
        <v>372</v>
      </c>
      <c r="C411">
        <v>1002</v>
      </c>
      <c r="D411" s="5">
        <v>1001</v>
      </c>
      <c r="E411">
        <v>2</v>
      </c>
      <c r="F411">
        <v>100</v>
      </c>
      <c r="G411">
        <v>44</v>
      </c>
      <c r="H411" t="b">
        <v>1</v>
      </c>
      <c r="I411">
        <v>5</v>
      </c>
      <c r="J411">
        <v>5</v>
      </c>
      <c r="K411" t="s">
        <v>1120</v>
      </c>
      <c r="L411">
        <v>0</v>
      </c>
      <c r="M411">
        <v>1</v>
      </c>
      <c r="N411" t="s">
        <v>1081</v>
      </c>
      <c r="O411">
        <v>2</v>
      </c>
      <c r="P411">
        <v>4</v>
      </c>
      <c r="Q411" t="s">
        <v>1011</v>
      </c>
      <c r="R411" t="s">
        <v>39</v>
      </c>
      <c r="S411">
        <v>1</v>
      </c>
      <c r="T411" t="s">
        <v>39</v>
      </c>
      <c r="U411" t="s">
        <v>784</v>
      </c>
      <c r="V411">
        <v>1</v>
      </c>
      <c r="W411">
        <v>1</v>
      </c>
      <c r="X411" t="s">
        <v>46</v>
      </c>
      <c r="Y411">
        <v>3</v>
      </c>
      <c r="Z411" t="s">
        <v>50</v>
      </c>
      <c r="AA411">
        <v>0</v>
      </c>
      <c r="AB411" t="s">
        <v>41</v>
      </c>
      <c r="AC411" t="s">
        <v>42</v>
      </c>
      <c r="AD411">
        <v>24.5</v>
      </c>
      <c r="AE411">
        <v>9.5</v>
      </c>
      <c r="AF411">
        <v>9</v>
      </c>
      <c r="AG411" t="s">
        <v>57</v>
      </c>
      <c r="AH411" t="s">
        <v>57</v>
      </c>
      <c r="AI411" t="s">
        <v>57</v>
      </c>
      <c r="AJ411">
        <v>4</v>
      </c>
      <c r="AK411">
        <v>4</v>
      </c>
      <c r="AL411">
        <v>0</v>
      </c>
      <c r="AM411">
        <v>8</v>
      </c>
      <c r="AN411" t="s">
        <v>65</v>
      </c>
      <c r="AO411">
        <v>1</v>
      </c>
      <c r="AP411">
        <v>4</v>
      </c>
      <c r="AR411" s="9">
        <v>43904.756851851853</v>
      </c>
      <c r="AS411">
        <v>100</v>
      </c>
      <c r="AT411" t="s">
        <v>514</v>
      </c>
      <c r="AU411" t="s">
        <v>52</v>
      </c>
      <c r="AV411">
        <v>3</v>
      </c>
      <c r="AW411" t="s">
        <v>57</v>
      </c>
      <c r="AX411">
        <v>4</v>
      </c>
      <c r="AY411" t="s">
        <v>57</v>
      </c>
      <c r="AZ411">
        <v>0</v>
      </c>
      <c r="BA411">
        <v>7</v>
      </c>
      <c r="BB411" t="s">
        <v>45</v>
      </c>
      <c r="BC411">
        <v>2</v>
      </c>
      <c r="BD411">
        <v>5</v>
      </c>
      <c r="BE411" t="s">
        <v>39</v>
      </c>
      <c r="BF411">
        <v>1</v>
      </c>
      <c r="BG411">
        <v>0</v>
      </c>
      <c r="BH411">
        <v>0</v>
      </c>
      <c r="BI411">
        <v>2</v>
      </c>
      <c r="BJ411" t="s">
        <v>566</v>
      </c>
      <c r="BK411" t="s">
        <v>567</v>
      </c>
      <c r="BL411" t="s">
        <v>566</v>
      </c>
      <c r="BM411" t="s">
        <v>567</v>
      </c>
      <c r="BN411" s="5">
        <v>2</v>
      </c>
      <c r="BO411" t="s">
        <v>594</v>
      </c>
      <c r="BP411" t="s">
        <v>560</v>
      </c>
      <c r="BQ411">
        <v>23.5</v>
      </c>
      <c r="BR411">
        <v>3.5</v>
      </c>
      <c r="BS411">
        <v>77</v>
      </c>
      <c r="BT411">
        <v>0</v>
      </c>
      <c r="BU411">
        <v>0</v>
      </c>
      <c r="BV411" t="s">
        <v>568</v>
      </c>
      <c r="BW411">
        <v>1994</v>
      </c>
      <c r="BX411">
        <v>0</v>
      </c>
      <c r="BY411">
        <v>26</v>
      </c>
      <c r="BZ411" t="s">
        <v>1076</v>
      </c>
      <c r="CA411" t="s">
        <v>552</v>
      </c>
      <c r="CB411">
        <v>4</v>
      </c>
      <c r="CC411" t="s">
        <v>590</v>
      </c>
      <c r="CD411">
        <v>1</v>
      </c>
      <c r="CE411" t="s">
        <v>570</v>
      </c>
      <c r="CF411">
        <v>2</v>
      </c>
      <c r="CG411" t="s">
        <v>576</v>
      </c>
      <c r="CH411">
        <v>1</v>
      </c>
      <c r="CI411" t="s">
        <v>556</v>
      </c>
      <c r="CJ411">
        <v>2</v>
      </c>
      <c r="CK411" t="s">
        <v>673</v>
      </c>
      <c r="CL411" t="s">
        <v>648</v>
      </c>
      <c r="CM411">
        <v>2</v>
      </c>
      <c r="CN411" t="s">
        <v>519</v>
      </c>
      <c r="CO411">
        <v>8.5</v>
      </c>
      <c r="CP411">
        <v>9</v>
      </c>
      <c r="CQ411" t="s">
        <v>520</v>
      </c>
      <c r="CR411" t="s">
        <v>561</v>
      </c>
      <c r="CS411" t="s">
        <v>39</v>
      </c>
    </row>
    <row r="412" spans="1:97" x14ac:dyDescent="0.35">
      <c r="A412" t="s">
        <v>95</v>
      </c>
      <c r="B412" t="s">
        <v>254</v>
      </c>
      <c r="C412">
        <v>1011</v>
      </c>
      <c r="D412" s="5">
        <v>1011</v>
      </c>
      <c r="E412">
        <v>2</v>
      </c>
      <c r="F412">
        <v>100</v>
      </c>
      <c r="G412">
        <v>28</v>
      </c>
      <c r="H412" t="b">
        <v>1</v>
      </c>
      <c r="I412">
        <v>5</v>
      </c>
      <c r="J412">
        <v>5</v>
      </c>
      <c r="K412" t="s">
        <v>1149</v>
      </c>
      <c r="L412">
        <v>0</v>
      </c>
      <c r="M412">
        <v>1</v>
      </c>
      <c r="O412">
        <v>2</v>
      </c>
      <c r="P412">
        <v>4</v>
      </c>
      <c r="Q412" t="s">
        <v>1011</v>
      </c>
      <c r="R412" t="s">
        <v>50</v>
      </c>
      <c r="S412">
        <v>0</v>
      </c>
      <c r="U412" t="s">
        <v>785</v>
      </c>
      <c r="V412">
        <v>0</v>
      </c>
      <c r="W412">
        <v>0</v>
      </c>
      <c r="Z412" t="s">
        <v>39</v>
      </c>
      <c r="AA412">
        <v>1</v>
      </c>
      <c r="AB412" t="s">
        <v>47</v>
      </c>
      <c r="AC412" t="s">
        <v>42</v>
      </c>
      <c r="AD412">
        <v>23.5</v>
      </c>
      <c r="AE412">
        <v>9.5</v>
      </c>
      <c r="AF412">
        <v>10</v>
      </c>
      <c r="AG412" t="s">
        <v>57</v>
      </c>
      <c r="AH412" t="s">
        <v>57</v>
      </c>
      <c r="AI412" t="s">
        <v>57</v>
      </c>
      <c r="AJ412">
        <v>4</v>
      </c>
      <c r="AK412">
        <v>4</v>
      </c>
      <c r="AL412">
        <v>0</v>
      </c>
      <c r="AM412">
        <v>8</v>
      </c>
      <c r="AN412" t="s">
        <v>65</v>
      </c>
      <c r="AO412">
        <v>1</v>
      </c>
      <c r="AP412">
        <v>4</v>
      </c>
      <c r="AR412" s="9">
        <v>43904.777986111112</v>
      </c>
      <c r="AS412">
        <v>100</v>
      </c>
      <c r="AT412" t="s">
        <v>514</v>
      </c>
      <c r="AU412" t="s">
        <v>52</v>
      </c>
      <c r="AV412">
        <v>3</v>
      </c>
      <c r="AW412" t="s">
        <v>57</v>
      </c>
      <c r="AX412">
        <v>4</v>
      </c>
      <c r="AY412" t="s">
        <v>57</v>
      </c>
      <c r="AZ412">
        <v>0</v>
      </c>
      <c r="BA412">
        <v>7</v>
      </c>
      <c r="BB412" t="s">
        <v>65</v>
      </c>
      <c r="BC412">
        <v>1</v>
      </c>
      <c r="BD412">
        <v>4</v>
      </c>
      <c r="BE412" t="s">
        <v>39</v>
      </c>
      <c r="BF412">
        <v>1</v>
      </c>
      <c r="BG412">
        <v>0</v>
      </c>
      <c r="BH412">
        <v>0</v>
      </c>
      <c r="BI412">
        <v>3</v>
      </c>
      <c r="BJ412" t="s">
        <v>581</v>
      </c>
      <c r="BK412" t="s">
        <v>582</v>
      </c>
      <c r="BL412" t="s">
        <v>581</v>
      </c>
      <c r="BM412" t="s">
        <v>582</v>
      </c>
      <c r="BN412" s="5">
        <v>3</v>
      </c>
      <c r="BO412" t="s">
        <v>559</v>
      </c>
      <c r="BP412" t="s">
        <v>583</v>
      </c>
      <c r="BQ412">
        <v>22.5</v>
      </c>
      <c r="BR412">
        <v>1.5</v>
      </c>
      <c r="BS412">
        <v>42</v>
      </c>
      <c r="BT412">
        <v>0</v>
      </c>
      <c r="BU412">
        <v>0</v>
      </c>
      <c r="BV412" t="s">
        <v>542</v>
      </c>
      <c r="BW412">
        <v>1995</v>
      </c>
      <c r="BX412">
        <v>1</v>
      </c>
      <c r="BY412">
        <v>25</v>
      </c>
      <c r="BZ412" t="s">
        <v>1075</v>
      </c>
      <c r="CA412" t="s">
        <v>569</v>
      </c>
      <c r="CB412">
        <v>1</v>
      </c>
      <c r="CC412" t="s">
        <v>553</v>
      </c>
      <c r="CD412">
        <v>2</v>
      </c>
      <c r="CE412" t="s">
        <v>601</v>
      </c>
      <c r="CF412">
        <v>3</v>
      </c>
      <c r="CG412" t="s">
        <v>576</v>
      </c>
      <c r="CH412">
        <v>1</v>
      </c>
      <c r="CI412" t="s">
        <v>556</v>
      </c>
      <c r="CJ412">
        <v>2</v>
      </c>
      <c r="CK412" t="s">
        <v>604</v>
      </c>
      <c r="CL412" t="s">
        <v>578</v>
      </c>
      <c r="CM412">
        <v>1</v>
      </c>
      <c r="CN412" t="s">
        <v>522</v>
      </c>
      <c r="CO412">
        <v>5.5</v>
      </c>
      <c r="CP412">
        <v>7</v>
      </c>
      <c r="CQ412" t="s">
        <v>523</v>
      </c>
      <c r="CR412" t="s">
        <v>585</v>
      </c>
      <c r="CS412" t="s">
        <v>39</v>
      </c>
    </row>
    <row r="413" spans="1:97" x14ac:dyDescent="0.35">
      <c r="A413" t="s">
        <v>95</v>
      </c>
      <c r="B413" t="s">
        <v>216</v>
      </c>
      <c r="C413">
        <v>1019</v>
      </c>
      <c r="D413" s="5">
        <v>1019</v>
      </c>
      <c r="E413">
        <v>2</v>
      </c>
      <c r="F413">
        <v>100</v>
      </c>
      <c r="G413">
        <v>26</v>
      </c>
      <c r="H413" t="b">
        <v>1</v>
      </c>
      <c r="I413">
        <v>5</v>
      </c>
      <c r="J413">
        <v>4</v>
      </c>
      <c r="K413" t="s">
        <v>1104</v>
      </c>
      <c r="L413">
        <v>0</v>
      </c>
      <c r="M413">
        <v>1</v>
      </c>
      <c r="O413">
        <v>2</v>
      </c>
      <c r="P413">
        <v>4</v>
      </c>
      <c r="Q413" t="s">
        <v>1011</v>
      </c>
      <c r="R413" t="s">
        <v>50</v>
      </c>
      <c r="S413">
        <v>0</v>
      </c>
      <c r="U413" t="s">
        <v>785</v>
      </c>
      <c r="V413">
        <v>0</v>
      </c>
      <c r="W413">
        <v>0</v>
      </c>
      <c r="Z413" t="s">
        <v>39</v>
      </c>
      <c r="AA413">
        <v>1</v>
      </c>
      <c r="AB413" t="s">
        <v>41</v>
      </c>
      <c r="AC413" t="s">
        <v>51</v>
      </c>
      <c r="AD413">
        <v>24.5</v>
      </c>
      <c r="AE413">
        <v>6.5</v>
      </c>
      <c r="AF413">
        <v>6</v>
      </c>
      <c r="AG413" t="s">
        <v>57</v>
      </c>
      <c r="AH413" t="s">
        <v>57</v>
      </c>
      <c r="AI413" t="s">
        <v>57</v>
      </c>
      <c r="AJ413">
        <v>4</v>
      </c>
      <c r="AK413">
        <v>4</v>
      </c>
      <c r="AL413">
        <v>0</v>
      </c>
      <c r="AM413">
        <v>8</v>
      </c>
      <c r="AN413" t="s">
        <v>64</v>
      </c>
      <c r="AO413">
        <v>-2</v>
      </c>
      <c r="AP413">
        <v>1</v>
      </c>
      <c r="AR413" s="9">
        <v>43904.938680555555</v>
      </c>
      <c r="AS413">
        <v>100</v>
      </c>
      <c r="AT413" t="s">
        <v>514</v>
      </c>
      <c r="AU413" t="s">
        <v>52</v>
      </c>
      <c r="AV413">
        <v>3</v>
      </c>
      <c r="AW413" t="s">
        <v>52</v>
      </c>
      <c r="AX413">
        <v>3</v>
      </c>
      <c r="AY413" t="s">
        <v>57</v>
      </c>
      <c r="AZ413">
        <v>0</v>
      </c>
      <c r="BA413">
        <v>6</v>
      </c>
      <c r="BB413" t="s">
        <v>61</v>
      </c>
      <c r="BC413">
        <v>0</v>
      </c>
      <c r="BD413">
        <v>3</v>
      </c>
      <c r="BE413" t="s">
        <v>39</v>
      </c>
      <c r="BF413">
        <v>1</v>
      </c>
      <c r="BG413">
        <v>0</v>
      </c>
      <c r="BH413">
        <v>0</v>
      </c>
      <c r="BI413">
        <v>2</v>
      </c>
      <c r="BJ413" t="s">
        <v>566</v>
      </c>
      <c r="BK413" t="s">
        <v>567</v>
      </c>
      <c r="BL413" t="s">
        <v>566</v>
      </c>
      <c r="BM413" t="s">
        <v>567</v>
      </c>
      <c r="BN413" s="5">
        <v>2</v>
      </c>
      <c r="BO413" t="s">
        <v>594</v>
      </c>
      <c r="BP413" t="s">
        <v>560</v>
      </c>
      <c r="BQ413">
        <v>23.5</v>
      </c>
      <c r="BR413">
        <v>3.5</v>
      </c>
      <c r="BS413">
        <v>77</v>
      </c>
      <c r="BT413">
        <v>0</v>
      </c>
      <c r="BU413">
        <v>0</v>
      </c>
      <c r="BV413" t="s">
        <v>568</v>
      </c>
      <c r="BW413">
        <v>1995</v>
      </c>
      <c r="BX413">
        <v>0</v>
      </c>
      <c r="BY413">
        <v>25</v>
      </c>
      <c r="BZ413" t="s">
        <v>1075</v>
      </c>
      <c r="CA413" t="s">
        <v>569</v>
      </c>
      <c r="CB413">
        <v>1</v>
      </c>
      <c r="CC413" t="s">
        <v>553</v>
      </c>
      <c r="CD413">
        <v>2</v>
      </c>
      <c r="CE413" t="s">
        <v>570</v>
      </c>
      <c r="CF413">
        <v>2</v>
      </c>
      <c r="CG413" t="s">
        <v>576</v>
      </c>
      <c r="CH413">
        <v>1</v>
      </c>
      <c r="CI413" t="s">
        <v>556</v>
      </c>
      <c r="CJ413">
        <v>2</v>
      </c>
      <c r="CK413" t="s">
        <v>635</v>
      </c>
      <c r="CL413" t="s">
        <v>578</v>
      </c>
      <c r="CM413">
        <v>1</v>
      </c>
      <c r="CN413" t="s">
        <v>517</v>
      </c>
      <c r="CO413">
        <v>6.5</v>
      </c>
      <c r="CP413">
        <v>7</v>
      </c>
      <c r="CQ413" t="s">
        <v>518</v>
      </c>
      <c r="CR413" t="s">
        <v>561</v>
      </c>
      <c r="CS413" t="s">
        <v>39</v>
      </c>
    </row>
    <row r="414" spans="1:97" x14ac:dyDescent="0.35">
      <c r="A414" t="s">
        <v>95</v>
      </c>
      <c r="B414" t="s">
        <v>430</v>
      </c>
      <c r="C414">
        <v>1020</v>
      </c>
      <c r="D414" s="5">
        <v>1019</v>
      </c>
      <c r="E414">
        <v>2</v>
      </c>
      <c r="F414">
        <v>100</v>
      </c>
      <c r="G414">
        <v>60</v>
      </c>
      <c r="H414" t="b">
        <v>1</v>
      </c>
      <c r="I414">
        <v>5</v>
      </c>
      <c r="J414">
        <v>5</v>
      </c>
      <c r="K414" t="s">
        <v>1128</v>
      </c>
      <c r="L414">
        <v>0</v>
      </c>
      <c r="M414">
        <v>1</v>
      </c>
      <c r="N414" t="s">
        <v>1081</v>
      </c>
      <c r="O414">
        <v>2</v>
      </c>
      <c r="P414">
        <v>4</v>
      </c>
      <c r="Q414" t="s">
        <v>1011</v>
      </c>
      <c r="R414" t="s">
        <v>39</v>
      </c>
      <c r="S414">
        <v>1</v>
      </c>
      <c r="T414" t="s">
        <v>39</v>
      </c>
      <c r="U414" t="s">
        <v>784</v>
      </c>
      <c r="V414">
        <v>1</v>
      </c>
      <c r="W414">
        <v>1</v>
      </c>
      <c r="X414" t="s">
        <v>46</v>
      </c>
      <c r="Y414">
        <v>3</v>
      </c>
      <c r="Z414" t="s">
        <v>50</v>
      </c>
      <c r="AA414">
        <v>0</v>
      </c>
      <c r="AB414" t="s">
        <v>41</v>
      </c>
      <c r="AC414" t="s">
        <v>42</v>
      </c>
      <c r="AD414">
        <v>24.5</v>
      </c>
      <c r="AE414">
        <v>9.5</v>
      </c>
      <c r="AF414">
        <v>9</v>
      </c>
      <c r="AG414" t="s">
        <v>57</v>
      </c>
      <c r="AH414" t="s">
        <v>57</v>
      </c>
      <c r="AI414" t="s">
        <v>49</v>
      </c>
      <c r="AJ414">
        <v>4</v>
      </c>
      <c r="AK414">
        <v>4</v>
      </c>
      <c r="AL414">
        <v>2</v>
      </c>
      <c r="AM414">
        <v>10</v>
      </c>
      <c r="AN414" t="s">
        <v>45</v>
      </c>
      <c r="AO414">
        <v>2</v>
      </c>
      <c r="AP414">
        <v>5</v>
      </c>
      <c r="AR414" s="9">
        <v>43905.023518518516</v>
      </c>
      <c r="AS414">
        <v>100</v>
      </c>
      <c r="AT414" t="s">
        <v>514</v>
      </c>
      <c r="AU414" t="s">
        <v>52</v>
      </c>
      <c r="AV414">
        <v>3</v>
      </c>
      <c r="AW414" t="s">
        <v>57</v>
      </c>
      <c r="AX414">
        <v>4</v>
      </c>
      <c r="AY414" t="s">
        <v>57</v>
      </c>
      <c r="AZ414">
        <v>0</v>
      </c>
      <c r="BA414">
        <v>7</v>
      </c>
      <c r="BB414" t="s">
        <v>61</v>
      </c>
      <c r="BC414">
        <v>0</v>
      </c>
      <c r="BD414">
        <v>3</v>
      </c>
      <c r="BE414" t="s">
        <v>50</v>
      </c>
      <c r="BF414">
        <v>0</v>
      </c>
      <c r="BG414">
        <v>0</v>
      </c>
      <c r="BH414">
        <v>0</v>
      </c>
      <c r="BI414">
        <v>2</v>
      </c>
      <c r="BJ414" t="s">
        <v>566</v>
      </c>
      <c r="BK414" t="s">
        <v>567</v>
      </c>
      <c r="BL414" t="s">
        <v>566</v>
      </c>
      <c r="BM414" t="s">
        <v>567</v>
      </c>
      <c r="BN414" s="5">
        <v>2</v>
      </c>
      <c r="BO414" t="s">
        <v>41</v>
      </c>
      <c r="BP414" t="s">
        <v>560</v>
      </c>
      <c r="BQ414">
        <v>24.5</v>
      </c>
      <c r="BR414">
        <v>3.5</v>
      </c>
      <c r="BS414">
        <v>70</v>
      </c>
      <c r="BT414">
        <v>0</v>
      </c>
      <c r="BU414">
        <v>0</v>
      </c>
      <c r="BV414" t="s">
        <v>568</v>
      </c>
      <c r="BW414">
        <v>1994</v>
      </c>
      <c r="BX414">
        <v>0</v>
      </c>
      <c r="BY414">
        <v>26</v>
      </c>
      <c r="BZ414" t="s">
        <v>1076</v>
      </c>
      <c r="CA414" t="s">
        <v>552</v>
      </c>
      <c r="CB414">
        <v>4</v>
      </c>
      <c r="CC414" t="s">
        <v>590</v>
      </c>
      <c r="CD414">
        <v>1</v>
      </c>
      <c r="CE414" t="s">
        <v>570</v>
      </c>
      <c r="CF414">
        <v>2</v>
      </c>
      <c r="CG414" t="s">
        <v>576</v>
      </c>
      <c r="CH414">
        <v>1</v>
      </c>
      <c r="CI414" t="s">
        <v>556</v>
      </c>
      <c r="CJ414">
        <v>2</v>
      </c>
      <c r="CK414" t="s">
        <v>688</v>
      </c>
      <c r="CL414" t="s">
        <v>578</v>
      </c>
      <c r="CM414">
        <v>1</v>
      </c>
      <c r="CN414" t="s">
        <v>519</v>
      </c>
      <c r="CO414">
        <v>8.5</v>
      </c>
      <c r="CP414">
        <v>8</v>
      </c>
      <c r="CQ414" t="s">
        <v>520</v>
      </c>
      <c r="CR414" t="s">
        <v>585</v>
      </c>
      <c r="CS414" t="s">
        <v>39</v>
      </c>
    </row>
    <row r="415" spans="1:97" x14ac:dyDescent="0.35">
      <c r="A415" t="s">
        <v>89</v>
      </c>
      <c r="B415" t="s">
        <v>431</v>
      </c>
      <c r="C415">
        <v>1037</v>
      </c>
      <c r="D415" s="5">
        <v>1034</v>
      </c>
      <c r="E415">
        <v>2</v>
      </c>
      <c r="F415">
        <v>100</v>
      </c>
      <c r="G415">
        <v>155</v>
      </c>
      <c r="H415" t="b">
        <v>1</v>
      </c>
      <c r="I415">
        <v>5</v>
      </c>
      <c r="J415">
        <v>5</v>
      </c>
      <c r="K415" t="s">
        <v>1092</v>
      </c>
      <c r="L415">
        <v>1</v>
      </c>
      <c r="M415">
        <v>1</v>
      </c>
      <c r="O415">
        <v>1</v>
      </c>
      <c r="P415">
        <v>4</v>
      </c>
      <c r="Q415" t="s">
        <v>1012</v>
      </c>
      <c r="R415" t="s">
        <v>50</v>
      </c>
      <c r="S415">
        <v>0</v>
      </c>
      <c r="U415" t="s">
        <v>785</v>
      </c>
      <c r="V415">
        <v>0</v>
      </c>
      <c r="W415">
        <v>0</v>
      </c>
      <c r="Z415" t="s">
        <v>50</v>
      </c>
      <c r="AA415">
        <v>0</v>
      </c>
      <c r="AB415" t="s">
        <v>47</v>
      </c>
      <c r="AC415" t="s">
        <v>48</v>
      </c>
      <c r="AD415">
        <v>23.5</v>
      </c>
      <c r="AE415">
        <v>8.5</v>
      </c>
      <c r="AF415">
        <v>9</v>
      </c>
      <c r="AG415" t="s">
        <v>57</v>
      </c>
      <c r="AH415" t="s">
        <v>57</v>
      </c>
      <c r="AI415" t="s">
        <v>57</v>
      </c>
      <c r="AJ415">
        <v>4</v>
      </c>
      <c r="AK415">
        <v>4</v>
      </c>
      <c r="AL415">
        <v>0</v>
      </c>
      <c r="AM415">
        <v>8</v>
      </c>
      <c r="AN415" t="s">
        <v>45</v>
      </c>
      <c r="AO415">
        <v>2</v>
      </c>
      <c r="AP415">
        <v>5</v>
      </c>
      <c r="AQ415">
        <v>0.87</v>
      </c>
      <c r="AR415" s="9">
        <v>43904.794409722221</v>
      </c>
      <c r="AS415">
        <v>100</v>
      </c>
      <c r="AT415" t="s">
        <v>514</v>
      </c>
      <c r="AU415" t="s">
        <v>52</v>
      </c>
      <c r="AV415">
        <v>3</v>
      </c>
      <c r="AW415" t="s">
        <v>57</v>
      </c>
      <c r="AX415">
        <v>4</v>
      </c>
      <c r="AY415" t="s">
        <v>57</v>
      </c>
      <c r="AZ415">
        <v>0</v>
      </c>
      <c r="BA415">
        <v>7</v>
      </c>
      <c r="BB415" t="s">
        <v>65</v>
      </c>
      <c r="BC415">
        <v>1</v>
      </c>
      <c r="BD415">
        <v>4</v>
      </c>
      <c r="BE415" t="s">
        <v>39</v>
      </c>
      <c r="BF415">
        <v>1</v>
      </c>
      <c r="BG415">
        <v>0</v>
      </c>
      <c r="BH415">
        <v>0</v>
      </c>
      <c r="BI415">
        <v>3</v>
      </c>
      <c r="BJ415" t="s">
        <v>581</v>
      </c>
      <c r="BK415" t="s">
        <v>582</v>
      </c>
      <c r="BL415" t="s">
        <v>581</v>
      </c>
      <c r="BM415" t="s">
        <v>582</v>
      </c>
      <c r="BN415" s="5">
        <v>3</v>
      </c>
      <c r="BO415" t="s">
        <v>594</v>
      </c>
      <c r="BP415" t="s">
        <v>583</v>
      </c>
      <c r="BQ415">
        <v>23.5</v>
      </c>
      <c r="BR415">
        <v>1.5</v>
      </c>
      <c r="BS415">
        <v>33</v>
      </c>
      <c r="BT415">
        <v>0</v>
      </c>
      <c r="BU415">
        <v>0</v>
      </c>
      <c r="BV415" t="s">
        <v>568</v>
      </c>
      <c r="BW415">
        <v>1995</v>
      </c>
      <c r="BX415">
        <v>0</v>
      </c>
      <c r="BY415">
        <v>25</v>
      </c>
      <c r="BZ415" t="s">
        <v>1075</v>
      </c>
      <c r="CA415" t="s">
        <v>569</v>
      </c>
      <c r="CB415">
        <v>1</v>
      </c>
      <c r="CC415" t="s">
        <v>553</v>
      </c>
      <c r="CD415">
        <v>2</v>
      </c>
      <c r="CE415" t="s">
        <v>554</v>
      </c>
      <c r="CF415">
        <v>1</v>
      </c>
      <c r="CG415" t="s">
        <v>571</v>
      </c>
      <c r="CH415">
        <v>2</v>
      </c>
      <c r="CI415" t="s">
        <v>556</v>
      </c>
      <c r="CJ415">
        <v>2</v>
      </c>
      <c r="CK415" t="s">
        <v>609</v>
      </c>
      <c r="CL415" t="s">
        <v>578</v>
      </c>
      <c r="CM415">
        <v>1</v>
      </c>
      <c r="CN415" t="s">
        <v>521</v>
      </c>
      <c r="CO415">
        <v>7.5</v>
      </c>
      <c r="CP415">
        <v>8</v>
      </c>
      <c r="CQ415" t="s">
        <v>520</v>
      </c>
      <c r="CR415" t="s">
        <v>579</v>
      </c>
      <c r="CS415" t="s">
        <v>39</v>
      </c>
    </row>
    <row r="416" spans="1:97" x14ac:dyDescent="0.35">
      <c r="A416" t="s">
        <v>89</v>
      </c>
      <c r="B416" t="s">
        <v>432</v>
      </c>
      <c r="C416">
        <v>1128</v>
      </c>
      <c r="D416" s="5">
        <v>1127</v>
      </c>
      <c r="E416">
        <v>2</v>
      </c>
      <c r="F416">
        <v>100</v>
      </c>
      <c r="G416">
        <v>42</v>
      </c>
      <c r="H416" t="b">
        <v>1</v>
      </c>
      <c r="I416">
        <v>4</v>
      </c>
      <c r="J416">
        <v>3</v>
      </c>
      <c r="K416" t="s">
        <v>1130</v>
      </c>
      <c r="L416">
        <v>1</v>
      </c>
      <c r="M416">
        <v>1</v>
      </c>
      <c r="N416" t="s">
        <v>1081</v>
      </c>
      <c r="O416">
        <v>1</v>
      </c>
      <c r="P416">
        <v>4</v>
      </c>
      <c r="Q416" t="s">
        <v>1012</v>
      </c>
      <c r="R416" t="s">
        <v>39</v>
      </c>
      <c r="S416">
        <v>1</v>
      </c>
      <c r="T416" t="s">
        <v>39</v>
      </c>
      <c r="U416" t="s">
        <v>784</v>
      </c>
      <c r="V416">
        <v>1</v>
      </c>
      <c r="W416">
        <v>1</v>
      </c>
      <c r="X416" t="s">
        <v>54</v>
      </c>
      <c r="Y416">
        <v>1</v>
      </c>
      <c r="Z416" t="s">
        <v>50</v>
      </c>
      <c r="AA416">
        <v>0</v>
      </c>
      <c r="AB416" t="s">
        <v>41</v>
      </c>
      <c r="AC416" t="s">
        <v>51</v>
      </c>
      <c r="AD416">
        <v>24.5</v>
      </c>
      <c r="AE416">
        <v>6.5</v>
      </c>
      <c r="AF416">
        <v>6</v>
      </c>
      <c r="AG416" t="s">
        <v>57</v>
      </c>
      <c r="AH416" t="s">
        <v>57</v>
      </c>
      <c r="AI416" t="s">
        <v>57</v>
      </c>
      <c r="AJ416">
        <v>4</v>
      </c>
      <c r="AK416">
        <v>4</v>
      </c>
      <c r="AL416">
        <v>0</v>
      </c>
      <c r="AM416">
        <v>8</v>
      </c>
      <c r="AN416" t="s">
        <v>58</v>
      </c>
      <c r="AO416">
        <v>-1</v>
      </c>
      <c r="AP416">
        <v>2</v>
      </c>
      <c r="AR416" s="9">
        <v>43905.521481481483</v>
      </c>
      <c r="AS416">
        <v>100</v>
      </c>
      <c r="AT416" t="s">
        <v>514</v>
      </c>
      <c r="AU416" t="s">
        <v>49</v>
      </c>
      <c r="AV416">
        <v>2</v>
      </c>
      <c r="AW416" t="s">
        <v>52</v>
      </c>
      <c r="AX416">
        <v>3</v>
      </c>
      <c r="AY416" t="s">
        <v>52</v>
      </c>
      <c r="AZ416">
        <v>1</v>
      </c>
      <c r="BA416">
        <v>6</v>
      </c>
      <c r="BB416" t="s">
        <v>64</v>
      </c>
      <c r="BC416">
        <v>-2</v>
      </c>
      <c r="BD416">
        <v>1</v>
      </c>
      <c r="BE416" t="s">
        <v>39</v>
      </c>
      <c r="BF416">
        <v>1</v>
      </c>
      <c r="BG416">
        <v>0</v>
      </c>
      <c r="BH416">
        <v>0</v>
      </c>
      <c r="BI416">
        <v>2</v>
      </c>
      <c r="BJ416" t="s">
        <v>566</v>
      </c>
      <c r="BK416" t="s">
        <v>567</v>
      </c>
      <c r="BL416" t="s">
        <v>566</v>
      </c>
      <c r="BM416" t="s">
        <v>567</v>
      </c>
      <c r="BN416" s="5">
        <v>2</v>
      </c>
      <c r="BO416" t="s">
        <v>41</v>
      </c>
      <c r="BP416" t="s">
        <v>560</v>
      </c>
      <c r="BQ416">
        <v>24.5</v>
      </c>
      <c r="BR416">
        <v>3.5</v>
      </c>
      <c r="BS416">
        <v>70</v>
      </c>
      <c r="BT416">
        <v>0</v>
      </c>
      <c r="BU416">
        <v>0</v>
      </c>
      <c r="BV416" t="s">
        <v>542</v>
      </c>
      <c r="BW416">
        <v>1994</v>
      </c>
      <c r="BX416">
        <v>1</v>
      </c>
      <c r="BY416">
        <v>26</v>
      </c>
      <c r="BZ416" t="s">
        <v>1076</v>
      </c>
      <c r="CA416" t="s">
        <v>569</v>
      </c>
      <c r="CB416">
        <v>1</v>
      </c>
      <c r="CC416" t="s">
        <v>553</v>
      </c>
      <c r="CD416">
        <v>2</v>
      </c>
      <c r="CE416" t="s">
        <v>601</v>
      </c>
      <c r="CF416">
        <v>3</v>
      </c>
      <c r="CG416" t="s">
        <v>571</v>
      </c>
      <c r="CH416">
        <v>2</v>
      </c>
      <c r="CI416" t="s">
        <v>556</v>
      </c>
      <c r="CJ416">
        <v>2</v>
      </c>
      <c r="CK416" t="s">
        <v>691</v>
      </c>
      <c r="CL416" t="s">
        <v>578</v>
      </c>
      <c r="CM416">
        <v>1</v>
      </c>
      <c r="CN416" t="s">
        <v>521</v>
      </c>
      <c r="CO416">
        <v>7.5</v>
      </c>
      <c r="CP416">
        <v>7</v>
      </c>
      <c r="CQ416" t="s">
        <v>518</v>
      </c>
      <c r="CR416" t="s">
        <v>579</v>
      </c>
      <c r="CS416" t="s">
        <v>39</v>
      </c>
    </row>
    <row r="417" spans="1:97" x14ac:dyDescent="0.35">
      <c r="A417" t="s">
        <v>95</v>
      </c>
      <c r="B417" t="s">
        <v>433</v>
      </c>
      <c r="C417">
        <v>1201</v>
      </c>
      <c r="D417" s="5">
        <v>1201</v>
      </c>
      <c r="E417">
        <v>2</v>
      </c>
      <c r="F417">
        <v>100</v>
      </c>
      <c r="G417">
        <v>34</v>
      </c>
      <c r="H417" t="b">
        <v>1</v>
      </c>
      <c r="I417">
        <v>5</v>
      </c>
      <c r="J417">
        <v>4</v>
      </c>
      <c r="K417" t="s">
        <v>1122</v>
      </c>
      <c r="L417">
        <v>0</v>
      </c>
      <c r="M417">
        <v>1</v>
      </c>
      <c r="N417" t="s">
        <v>1081</v>
      </c>
      <c r="O417">
        <v>2</v>
      </c>
      <c r="P417">
        <v>4</v>
      </c>
      <c r="Q417" t="s">
        <v>1011</v>
      </c>
      <c r="R417" t="s">
        <v>39</v>
      </c>
      <c r="S417">
        <v>1</v>
      </c>
      <c r="T417" t="s">
        <v>39</v>
      </c>
      <c r="U417" t="s">
        <v>784</v>
      </c>
      <c r="V417">
        <v>1</v>
      </c>
      <c r="W417">
        <v>1</v>
      </c>
      <c r="X417" t="s">
        <v>40</v>
      </c>
      <c r="Y417">
        <v>4</v>
      </c>
      <c r="Z417" t="s">
        <v>50</v>
      </c>
      <c r="AA417">
        <v>0</v>
      </c>
      <c r="AB417" t="s">
        <v>47</v>
      </c>
      <c r="AC417" t="s">
        <v>48</v>
      </c>
      <c r="AD417">
        <v>23.5</v>
      </c>
      <c r="AE417">
        <v>8.5</v>
      </c>
      <c r="AF417">
        <v>9</v>
      </c>
      <c r="AG417" t="s">
        <v>57</v>
      </c>
      <c r="AH417" t="s">
        <v>57</v>
      </c>
      <c r="AI417" t="s">
        <v>57</v>
      </c>
      <c r="AJ417">
        <v>4</v>
      </c>
      <c r="AK417">
        <v>4</v>
      </c>
      <c r="AL417">
        <v>0</v>
      </c>
      <c r="AM417">
        <v>8</v>
      </c>
      <c r="AN417" t="s">
        <v>61</v>
      </c>
      <c r="AO417">
        <v>0</v>
      </c>
      <c r="AP417">
        <v>3</v>
      </c>
      <c r="AR417" s="9">
        <v>43904.847650462965</v>
      </c>
      <c r="AS417">
        <v>100</v>
      </c>
      <c r="AT417" t="s">
        <v>514</v>
      </c>
      <c r="AU417" t="s">
        <v>52</v>
      </c>
      <c r="AV417">
        <v>3</v>
      </c>
      <c r="AW417" t="s">
        <v>57</v>
      </c>
      <c r="AX417">
        <v>4</v>
      </c>
      <c r="AY417" t="s">
        <v>52</v>
      </c>
      <c r="AZ417">
        <v>1</v>
      </c>
      <c r="BA417">
        <v>8</v>
      </c>
      <c r="BB417" t="s">
        <v>61</v>
      </c>
      <c r="BC417">
        <v>0</v>
      </c>
      <c r="BD417">
        <v>3</v>
      </c>
      <c r="BE417" t="s">
        <v>39</v>
      </c>
      <c r="BF417">
        <v>1</v>
      </c>
      <c r="BG417">
        <v>0</v>
      </c>
      <c r="BH417">
        <v>0</v>
      </c>
      <c r="BI417">
        <v>2</v>
      </c>
      <c r="BJ417" t="s">
        <v>566</v>
      </c>
      <c r="BK417" t="s">
        <v>567</v>
      </c>
      <c r="BL417" t="s">
        <v>566</v>
      </c>
      <c r="BM417" t="s">
        <v>567</v>
      </c>
      <c r="BN417" s="5">
        <v>2</v>
      </c>
      <c r="BO417" t="s">
        <v>594</v>
      </c>
      <c r="BP417" t="s">
        <v>560</v>
      </c>
      <c r="BQ417">
        <v>23.5</v>
      </c>
      <c r="BR417">
        <v>3.5</v>
      </c>
      <c r="BS417">
        <v>77</v>
      </c>
      <c r="BT417">
        <v>0</v>
      </c>
      <c r="BU417">
        <v>0</v>
      </c>
      <c r="BV417" t="s">
        <v>542</v>
      </c>
      <c r="BW417">
        <v>1995</v>
      </c>
      <c r="BX417">
        <v>1</v>
      </c>
      <c r="BY417">
        <v>25</v>
      </c>
      <c r="BZ417" t="s">
        <v>1075</v>
      </c>
      <c r="CA417" t="s">
        <v>569</v>
      </c>
      <c r="CB417">
        <v>1</v>
      </c>
      <c r="CC417" t="s">
        <v>553</v>
      </c>
      <c r="CD417">
        <v>2</v>
      </c>
      <c r="CE417" t="s">
        <v>554</v>
      </c>
      <c r="CF417">
        <v>1</v>
      </c>
      <c r="CG417" t="s">
        <v>576</v>
      </c>
      <c r="CH417">
        <v>1</v>
      </c>
      <c r="CI417" t="s">
        <v>556</v>
      </c>
      <c r="CJ417">
        <v>2</v>
      </c>
      <c r="CK417" t="s">
        <v>677</v>
      </c>
      <c r="CL417" t="s">
        <v>578</v>
      </c>
      <c r="CM417">
        <v>1</v>
      </c>
      <c r="CN417" t="s">
        <v>521</v>
      </c>
      <c r="CO417">
        <v>7.5</v>
      </c>
      <c r="CP417">
        <v>8</v>
      </c>
      <c r="CQ417" t="s">
        <v>520</v>
      </c>
      <c r="CR417" t="s">
        <v>561</v>
      </c>
      <c r="CS417" t="s">
        <v>39</v>
      </c>
    </row>
    <row r="418" spans="1:97" x14ac:dyDescent="0.35">
      <c r="A418" t="s">
        <v>89</v>
      </c>
      <c r="B418" t="s">
        <v>434</v>
      </c>
      <c r="C418">
        <v>1213</v>
      </c>
      <c r="D418" s="5">
        <v>1212</v>
      </c>
      <c r="E418">
        <v>2</v>
      </c>
      <c r="F418">
        <v>100</v>
      </c>
      <c r="G418">
        <v>43</v>
      </c>
      <c r="H418" t="b">
        <v>1</v>
      </c>
      <c r="I418">
        <v>5</v>
      </c>
      <c r="J418">
        <v>4</v>
      </c>
      <c r="K418" t="s">
        <v>1114</v>
      </c>
      <c r="L418">
        <v>1</v>
      </c>
      <c r="M418">
        <v>1</v>
      </c>
      <c r="N418" t="s">
        <v>1081</v>
      </c>
      <c r="O418">
        <v>1</v>
      </c>
      <c r="P418">
        <v>4</v>
      </c>
      <c r="Q418" t="s">
        <v>1012</v>
      </c>
      <c r="R418" t="s">
        <v>39</v>
      </c>
      <c r="S418">
        <v>1</v>
      </c>
      <c r="T418" t="s">
        <v>39</v>
      </c>
      <c r="U418" t="s">
        <v>784</v>
      </c>
      <c r="V418">
        <v>1</v>
      </c>
      <c r="W418">
        <v>1</v>
      </c>
      <c r="X418" t="s">
        <v>54</v>
      </c>
      <c r="Y418">
        <v>1</v>
      </c>
      <c r="Z418" t="s">
        <v>50</v>
      </c>
      <c r="AA418">
        <v>0</v>
      </c>
      <c r="AB418" t="s">
        <v>41</v>
      </c>
      <c r="AC418" t="s">
        <v>42</v>
      </c>
      <c r="AD418">
        <v>24.5</v>
      </c>
      <c r="AE418">
        <v>9.5</v>
      </c>
      <c r="AF418">
        <v>9</v>
      </c>
      <c r="AG418" t="s">
        <v>57</v>
      </c>
      <c r="AH418" t="s">
        <v>57</v>
      </c>
      <c r="AI418" t="s">
        <v>57</v>
      </c>
      <c r="AJ418">
        <v>4</v>
      </c>
      <c r="AK418">
        <v>4</v>
      </c>
      <c r="AL418">
        <v>0</v>
      </c>
      <c r="AM418">
        <v>8</v>
      </c>
      <c r="AN418" t="s">
        <v>58</v>
      </c>
      <c r="AO418">
        <v>-1</v>
      </c>
      <c r="AP418">
        <v>2</v>
      </c>
      <c r="AR418" s="9" t="s">
        <v>515</v>
      </c>
      <c r="AS418" t="s">
        <v>515</v>
      </c>
      <c r="AT418" t="s">
        <v>515</v>
      </c>
      <c r="AU418" t="s">
        <v>57</v>
      </c>
      <c r="AV418">
        <v>4</v>
      </c>
      <c r="AW418" t="s">
        <v>57</v>
      </c>
      <c r="AX418">
        <v>4</v>
      </c>
      <c r="AY418" t="s">
        <v>57</v>
      </c>
      <c r="AZ418">
        <v>4</v>
      </c>
      <c r="BA418">
        <v>12</v>
      </c>
      <c r="BB418" t="s">
        <v>58</v>
      </c>
      <c r="BC418">
        <v>-1</v>
      </c>
      <c r="BD418">
        <v>2</v>
      </c>
      <c r="BG418">
        <v>0</v>
      </c>
      <c r="BH418">
        <v>0</v>
      </c>
      <c r="BI418">
        <v>2</v>
      </c>
      <c r="BJ418" t="s">
        <v>566</v>
      </c>
      <c r="BK418" t="s">
        <v>567</v>
      </c>
      <c r="BL418" t="s">
        <v>566</v>
      </c>
      <c r="BM418" t="s">
        <v>567</v>
      </c>
      <c r="BN418" s="5">
        <v>2</v>
      </c>
      <c r="BO418" t="s">
        <v>41</v>
      </c>
      <c r="BP418" t="s">
        <v>560</v>
      </c>
      <c r="BQ418">
        <v>24.5</v>
      </c>
      <c r="BR418">
        <v>3.5</v>
      </c>
      <c r="BS418">
        <v>70</v>
      </c>
      <c r="BT418">
        <v>0</v>
      </c>
      <c r="BU418">
        <v>0</v>
      </c>
      <c r="BV418" t="s">
        <v>542</v>
      </c>
      <c r="BW418">
        <v>1994</v>
      </c>
      <c r="BX418">
        <v>1</v>
      </c>
      <c r="BY418">
        <v>26</v>
      </c>
      <c r="BZ418" t="s">
        <v>1076</v>
      </c>
      <c r="CA418" t="s">
        <v>552</v>
      </c>
      <c r="CB418">
        <v>4</v>
      </c>
      <c r="CC418" t="s">
        <v>590</v>
      </c>
      <c r="CD418">
        <v>1</v>
      </c>
      <c r="CE418" t="s">
        <v>554</v>
      </c>
      <c r="CF418">
        <v>1</v>
      </c>
      <c r="CG418" t="s">
        <v>571</v>
      </c>
      <c r="CH418">
        <v>2</v>
      </c>
      <c r="CI418" t="s">
        <v>556</v>
      </c>
      <c r="CJ418">
        <v>2</v>
      </c>
      <c r="CK418" t="s">
        <v>662</v>
      </c>
      <c r="CL418" t="s">
        <v>578</v>
      </c>
      <c r="CM418">
        <v>1</v>
      </c>
      <c r="CN418" t="s">
        <v>42</v>
      </c>
      <c r="CO418">
        <v>9.5</v>
      </c>
      <c r="CP418">
        <v>9</v>
      </c>
      <c r="CQ418" t="s">
        <v>525</v>
      </c>
      <c r="CR418" t="s">
        <v>561</v>
      </c>
      <c r="CS418" t="s">
        <v>39</v>
      </c>
    </row>
    <row r="419" spans="1:97" x14ac:dyDescent="0.35">
      <c r="A419" t="s">
        <v>89</v>
      </c>
      <c r="B419" t="s">
        <v>435</v>
      </c>
      <c r="C419">
        <v>1404</v>
      </c>
      <c r="D419" s="5">
        <v>1402</v>
      </c>
      <c r="E419">
        <v>2</v>
      </c>
      <c r="F419">
        <v>100</v>
      </c>
      <c r="G419">
        <v>104</v>
      </c>
      <c r="H419" t="b">
        <v>1</v>
      </c>
      <c r="I419">
        <v>5</v>
      </c>
      <c r="J419">
        <v>4</v>
      </c>
      <c r="K419" t="s">
        <v>1113</v>
      </c>
      <c r="L419">
        <v>1</v>
      </c>
      <c r="M419">
        <v>1</v>
      </c>
      <c r="O419">
        <v>1</v>
      </c>
      <c r="P419">
        <v>4</v>
      </c>
      <c r="Q419" t="s">
        <v>1012</v>
      </c>
      <c r="R419" t="s">
        <v>50</v>
      </c>
      <c r="S419">
        <v>0</v>
      </c>
      <c r="U419" t="s">
        <v>785</v>
      </c>
      <c r="V419">
        <v>0</v>
      </c>
      <c r="W419">
        <v>0</v>
      </c>
      <c r="Z419" t="s">
        <v>39</v>
      </c>
      <c r="AA419">
        <v>1</v>
      </c>
      <c r="AB419" t="s">
        <v>47</v>
      </c>
      <c r="AC419" t="s">
        <v>62</v>
      </c>
      <c r="AD419">
        <v>23.5</v>
      </c>
      <c r="AE419">
        <v>7.5</v>
      </c>
      <c r="AF419">
        <v>8</v>
      </c>
      <c r="AG419" t="s">
        <v>57</v>
      </c>
      <c r="AH419" t="s">
        <v>57</v>
      </c>
      <c r="AI419" t="s">
        <v>57</v>
      </c>
      <c r="AJ419">
        <v>4</v>
      </c>
      <c r="AK419">
        <v>4</v>
      </c>
      <c r="AL419">
        <v>0</v>
      </c>
      <c r="AM419">
        <v>8</v>
      </c>
      <c r="AN419" t="s">
        <v>64</v>
      </c>
      <c r="AO419">
        <v>-2</v>
      </c>
      <c r="AP419">
        <v>1</v>
      </c>
      <c r="AR419" s="9">
        <v>43906.054780092592</v>
      </c>
      <c r="AS419">
        <v>100</v>
      </c>
      <c r="AT419" t="s">
        <v>514</v>
      </c>
      <c r="AU419" t="s">
        <v>57</v>
      </c>
      <c r="AV419">
        <v>4</v>
      </c>
      <c r="AW419" t="s">
        <v>52</v>
      </c>
      <c r="AX419">
        <v>3</v>
      </c>
      <c r="AY419" t="s">
        <v>49</v>
      </c>
      <c r="AZ419">
        <v>2</v>
      </c>
      <c r="BA419">
        <v>9</v>
      </c>
      <c r="BB419" t="s">
        <v>61</v>
      </c>
      <c r="BC419">
        <v>0</v>
      </c>
      <c r="BD419">
        <v>3</v>
      </c>
      <c r="BE419" t="s">
        <v>39</v>
      </c>
      <c r="BF419">
        <v>1</v>
      </c>
      <c r="BG419">
        <v>0</v>
      </c>
      <c r="BH419">
        <v>0</v>
      </c>
      <c r="BI419">
        <v>1</v>
      </c>
      <c r="BJ419" t="s">
        <v>562</v>
      </c>
      <c r="BK419" t="s">
        <v>563</v>
      </c>
      <c r="BL419" t="s">
        <v>562</v>
      </c>
      <c r="BM419" t="s">
        <v>563</v>
      </c>
      <c r="BN419" s="5">
        <v>1</v>
      </c>
      <c r="BO419" t="s">
        <v>559</v>
      </c>
      <c r="BP419" t="s">
        <v>560</v>
      </c>
      <c r="BQ419">
        <v>22.5</v>
      </c>
      <c r="BR419">
        <v>3.5</v>
      </c>
      <c r="BS419">
        <v>100</v>
      </c>
      <c r="BT419">
        <v>0</v>
      </c>
      <c r="BU419">
        <v>0</v>
      </c>
      <c r="BV419" t="s">
        <v>542</v>
      </c>
      <c r="BW419">
        <v>1995</v>
      </c>
      <c r="BX419">
        <v>1</v>
      </c>
      <c r="BY419">
        <v>25</v>
      </c>
      <c r="BZ419" t="s">
        <v>1075</v>
      </c>
      <c r="CA419" t="s">
        <v>569</v>
      </c>
      <c r="CB419">
        <v>1</v>
      </c>
      <c r="CC419" t="s">
        <v>590</v>
      </c>
      <c r="CD419">
        <v>1</v>
      </c>
      <c r="CE419" t="s">
        <v>570</v>
      </c>
      <c r="CF419">
        <v>2</v>
      </c>
      <c r="CG419" t="s">
        <v>576</v>
      </c>
      <c r="CH419">
        <v>1</v>
      </c>
      <c r="CI419" t="s">
        <v>556</v>
      </c>
      <c r="CJ419">
        <v>2</v>
      </c>
      <c r="CK419" t="s">
        <v>660</v>
      </c>
      <c r="CL419" t="s">
        <v>648</v>
      </c>
      <c r="CM419">
        <v>2</v>
      </c>
      <c r="CN419" t="s">
        <v>517</v>
      </c>
      <c r="CO419">
        <v>6.5</v>
      </c>
      <c r="CP419">
        <v>8</v>
      </c>
      <c r="CQ419" t="s">
        <v>520</v>
      </c>
      <c r="CR419" t="s">
        <v>561</v>
      </c>
      <c r="CS419" t="s">
        <v>39</v>
      </c>
    </row>
    <row r="420" spans="1:97" x14ac:dyDescent="0.35">
      <c r="A420" t="s">
        <v>95</v>
      </c>
      <c r="B420" t="s">
        <v>436</v>
      </c>
      <c r="C420">
        <v>1912</v>
      </c>
      <c r="D420" s="5">
        <v>1911</v>
      </c>
      <c r="E420">
        <v>2</v>
      </c>
      <c r="F420">
        <v>100</v>
      </c>
      <c r="G420">
        <v>66</v>
      </c>
      <c r="H420" t="b">
        <v>1</v>
      </c>
      <c r="I420">
        <v>5</v>
      </c>
      <c r="J420">
        <v>4</v>
      </c>
      <c r="K420" t="s">
        <v>1133</v>
      </c>
      <c r="L420">
        <v>0</v>
      </c>
      <c r="M420">
        <v>1</v>
      </c>
      <c r="N420" t="s">
        <v>1081</v>
      </c>
      <c r="O420">
        <v>2</v>
      </c>
      <c r="P420">
        <v>4</v>
      </c>
      <c r="Q420" t="s">
        <v>1011</v>
      </c>
      <c r="R420" t="s">
        <v>39</v>
      </c>
      <c r="S420">
        <v>1</v>
      </c>
      <c r="T420" t="s">
        <v>39</v>
      </c>
      <c r="U420" t="s">
        <v>784</v>
      </c>
      <c r="V420">
        <v>1</v>
      </c>
      <c r="W420">
        <v>1</v>
      </c>
      <c r="X420" t="s">
        <v>59</v>
      </c>
      <c r="Y420">
        <v>2</v>
      </c>
      <c r="Z420" t="s">
        <v>50</v>
      </c>
      <c r="AA420">
        <v>0</v>
      </c>
      <c r="AB420" t="s">
        <v>47</v>
      </c>
      <c r="AC420" t="s">
        <v>62</v>
      </c>
      <c r="AD420">
        <v>23.5</v>
      </c>
      <c r="AE420">
        <v>7.5</v>
      </c>
      <c r="AF420">
        <v>8</v>
      </c>
      <c r="AG420" t="s">
        <v>49</v>
      </c>
      <c r="AH420" t="s">
        <v>49</v>
      </c>
      <c r="AI420" t="s">
        <v>52</v>
      </c>
      <c r="AJ420">
        <v>2</v>
      </c>
      <c r="AK420">
        <v>2</v>
      </c>
      <c r="AL420">
        <v>1</v>
      </c>
      <c r="AM420">
        <v>5</v>
      </c>
      <c r="AN420" t="s">
        <v>58</v>
      </c>
      <c r="AO420">
        <v>-1</v>
      </c>
      <c r="AP420">
        <v>2</v>
      </c>
      <c r="AR420" s="9" t="s">
        <v>515</v>
      </c>
      <c r="AS420" t="s">
        <v>515</v>
      </c>
      <c r="AT420" t="s">
        <v>515</v>
      </c>
      <c r="AU420" t="s">
        <v>52</v>
      </c>
      <c r="AV420">
        <v>3</v>
      </c>
      <c r="AW420" t="s">
        <v>52</v>
      </c>
      <c r="AX420">
        <v>3</v>
      </c>
      <c r="AY420" t="s">
        <v>49</v>
      </c>
      <c r="AZ420">
        <v>2</v>
      </c>
      <c r="BA420">
        <v>8</v>
      </c>
      <c r="BB420" t="s">
        <v>65</v>
      </c>
      <c r="BC420">
        <v>1</v>
      </c>
      <c r="BD420">
        <v>4</v>
      </c>
      <c r="BG420">
        <v>0</v>
      </c>
      <c r="BH420">
        <v>0</v>
      </c>
      <c r="BI420">
        <v>1</v>
      </c>
      <c r="BJ420" t="s">
        <v>562</v>
      </c>
      <c r="BK420" t="s">
        <v>563</v>
      </c>
      <c r="BL420" t="s">
        <v>562</v>
      </c>
      <c r="BM420" t="s">
        <v>563</v>
      </c>
      <c r="BN420" s="5">
        <v>1</v>
      </c>
      <c r="BO420" t="s">
        <v>559</v>
      </c>
      <c r="BP420" t="s">
        <v>606</v>
      </c>
      <c r="BQ420">
        <v>22.5</v>
      </c>
      <c r="BR420">
        <v>5.5</v>
      </c>
      <c r="BS420">
        <v>100</v>
      </c>
      <c r="BT420">
        <v>0</v>
      </c>
      <c r="BU420">
        <v>0</v>
      </c>
      <c r="BV420" t="s">
        <v>568</v>
      </c>
      <c r="BW420">
        <v>1991</v>
      </c>
      <c r="BX420">
        <v>0</v>
      </c>
      <c r="BY420">
        <v>29</v>
      </c>
      <c r="BZ420" t="s">
        <v>1076</v>
      </c>
      <c r="CA420" t="s">
        <v>569</v>
      </c>
      <c r="CB420">
        <v>1</v>
      </c>
      <c r="CC420" t="s">
        <v>553</v>
      </c>
      <c r="CD420">
        <v>2</v>
      </c>
      <c r="CE420" t="s">
        <v>601</v>
      </c>
      <c r="CF420">
        <v>3</v>
      </c>
      <c r="CG420" t="s">
        <v>576</v>
      </c>
      <c r="CH420">
        <v>1</v>
      </c>
      <c r="CI420" t="s">
        <v>556</v>
      </c>
      <c r="CJ420">
        <v>2</v>
      </c>
      <c r="CK420" t="s">
        <v>667</v>
      </c>
      <c r="CL420" t="s">
        <v>558</v>
      </c>
      <c r="CM420">
        <v>1</v>
      </c>
      <c r="CN420" t="s">
        <v>521</v>
      </c>
      <c r="CO420">
        <v>7.5</v>
      </c>
      <c r="CP420">
        <v>9</v>
      </c>
      <c r="CQ420" t="s">
        <v>520</v>
      </c>
      <c r="CR420" t="s">
        <v>585</v>
      </c>
      <c r="CS420" t="s">
        <v>39</v>
      </c>
    </row>
    <row r="421" spans="1:97" x14ac:dyDescent="0.35">
      <c r="A421" t="s">
        <v>89</v>
      </c>
      <c r="B421" t="s">
        <v>437</v>
      </c>
      <c r="C421">
        <v>2012</v>
      </c>
      <c r="D421" s="5">
        <v>2011</v>
      </c>
      <c r="E421">
        <v>2</v>
      </c>
      <c r="F421">
        <v>100</v>
      </c>
      <c r="G421">
        <v>37</v>
      </c>
      <c r="H421" t="b">
        <v>1</v>
      </c>
      <c r="I421">
        <v>5</v>
      </c>
      <c r="J421">
        <v>4</v>
      </c>
      <c r="K421" t="s">
        <v>1134</v>
      </c>
      <c r="L421">
        <v>1</v>
      </c>
      <c r="M421">
        <v>1</v>
      </c>
      <c r="N421" t="s">
        <v>1081</v>
      </c>
      <c r="O421">
        <v>1</v>
      </c>
      <c r="P421">
        <v>4</v>
      </c>
      <c r="Q421" t="s">
        <v>1012</v>
      </c>
      <c r="R421" t="s">
        <v>39</v>
      </c>
      <c r="S421">
        <v>1</v>
      </c>
      <c r="T421" t="s">
        <v>50</v>
      </c>
      <c r="U421" t="s">
        <v>785</v>
      </c>
      <c r="V421">
        <v>1</v>
      </c>
      <c r="W421">
        <v>0</v>
      </c>
      <c r="X421" t="s">
        <v>59</v>
      </c>
      <c r="Y421">
        <v>2</v>
      </c>
      <c r="Z421" t="s">
        <v>50</v>
      </c>
      <c r="AA421">
        <v>0</v>
      </c>
      <c r="AB421" t="s">
        <v>47</v>
      </c>
      <c r="AC421" t="s">
        <v>51</v>
      </c>
      <c r="AD421">
        <v>23.5</v>
      </c>
      <c r="AE421">
        <v>6.5</v>
      </c>
      <c r="AF421">
        <v>7</v>
      </c>
      <c r="AG421" t="s">
        <v>57</v>
      </c>
      <c r="AH421" t="s">
        <v>57</v>
      </c>
      <c r="AI421" t="s">
        <v>57</v>
      </c>
      <c r="AJ421">
        <v>4</v>
      </c>
      <c r="AK421">
        <v>4</v>
      </c>
      <c r="AL421">
        <v>0</v>
      </c>
      <c r="AM421">
        <v>8</v>
      </c>
      <c r="AN421" t="s">
        <v>61</v>
      </c>
      <c r="AO421">
        <v>0</v>
      </c>
      <c r="AP421">
        <v>3</v>
      </c>
      <c r="AQ421">
        <v>0.76</v>
      </c>
      <c r="AR421" s="9">
        <v>43905.751284722224</v>
      </c>
      <c r="AS421">
        <v>100</v>
      </c>
      <c r="AT421" t="s">
        <v>514</v>
      </c>
      <c r="AU421" t="s">
        <v>57</v>
      </c>
      <c r="AV421">
        <v>4</v>
      </c>
      <c r="AW421" t="s">
        <v>57</v>
      </c>
      <c r="AX421">
        <v>4</v>
      </c>
      <c r="AY421" t="s">
        <v>43</v>
      </c>
      <c r="AZ421">
        <v>4</v>
      </c>
      <c r="BA421">
        <v>12</v>
      </c>
      <c r="BB421" t="s">
        <v>58</v>
      </c>
      <c r="BC421">
        <v>-1</v>
      </c>
      <c r="BD421">
        <v>2</v>
      </c>
      <c r="BE421" t="s">
        <v>39</v>
      </c>
      <c r="BF421">
        <v>1</v>
      </c>
      <c r="BG421">
        <v>0</v>
      </c>
      <c r="BH421">
        <v>0</v>
      </c>
      <c r="BI421">
        <v>1</v>
      </c>
      <c r="BJ421" t="s">
        <v>562</v>
      </c>
      <c r="BK421" t="s">
        <v>563</v>
      </c>
      <c r="BL421" t="s">
        <v>562</v>
      </c>
      <c r="BM421" t="s">
        <v>563</v>
      </c>
      <c r="BN421" s="5">
        <v>1</v>
      </c>
      <c r="BO421" t="s">
        <v>594</v>
      </c>
      <c r="BP421" t="s">
        <v>606</v>
      </c>
      <c r="BQ421">
        <v>23.5</v>
      </c>
      <c r="BR421">
        <v>5.5</v>
      </c>
      <c r="BS421">
        <v>100</v>
      </c>
      <c r="BT421">
        <v>0</v>
      </c>
      <c r="BU421">
        <v>0</v>
      </c>
      <c r="BV421" t="s">
        <v>542</v>
      </c>
      <c r="BW421">
        <v>1993</v>
      </c>
      <c r="BX421">
        <v>1</v>
      </c>
      <c r="BY421">
        <v>27</v>
      </c>
      <c r="BZ421" t="s">
        <v>1076</v>
      </c>
      <c r="CA421" t="s">
        <v>569</v>
      </c>
      <c r="CB421">
        <v>1</v>
      </c>
      <c r="CC421" t="s">
        <v>553</v>
      </c>
      <c r="CD421">
        <v>2</v>
      </c>
      <c r="CE421" t="s">
        <v>570</v>
      </c>
      <c r="CF421">
        <v>2</v>
      </c>
      <c r="CG421" t="s">
        <v>571</v>
      </c>
      <c r="CH421">
        <v>2</v>
      </c>
      <c r="CI421" t="s">
        <v>556</v>
      </c>
      <c r="CJ421">
        <v>2</v>
      </c>
      <c r="CK421" t="s">
        <v>699</v>
      </c>
      <c r="CL421" t="s">
        <v>558</v>
      </c>
      <c r="CM421">
        <v>1</v>
      </c>
      <c r="CN421" t="s">
        <v>522</v>
      </c>
      <c r="CO421">
        <v>5.5</v>
      </c>
      <c r="CP421">
        <v>6</v>
      </c>
      <c r="CQ421" t="s">
        <v>523</v>
      </c>
      <c r="CR421" t="s">
        <v>561</v>
      </c>
      <c r="CS421" t="s">
        <v>39</v>
      </c>
    </row>
    <row r="422" spans="1:97" x14ac:dyDescent="0.35">
      <c r="A422" t="s">
        <v>95</v>
      </c>
      <c r="B422" t="s">
        <v>438</v>
      </c>
      <c r="C422">
        <v>2108</v>
      </c>
      <c r="D422" s="5">
        <v>2107</v>
      </c>
      <c r="E422">
        <v>2</v>
      </c>
      <c r="F422">
        <v>100</v>
      </c>
      <c r="G422">
        <v>36</v>
      </c>
      <c r="H422" t="b">
        <v>1</v>
      </c>
      <c r="I422">
        <v>4</v>
      </c>
      <c r="J422">
        <v>4</v>
      </c>
      <c r="K422" t="s">
        <v>1129</v>
      </c>
      <c r="L422">
        <v>0</v>
      </c>
      <c r="M422">
        <v>1</v>
      </c>
      <c r="N422" t="s">
        <v>1081</v>
      </c>
      <c r="O422">
        <v>2</v>
      </c>
      <c r="P422">
        <v>4</v>
      </c>
      <c r="Q422" t="s">
        <v>1011</v>
      </c>
      <c r="R422" t="s">
        <v>39</v>
      </c>
      <c r="S422">
        <v>1</v>
      </c>
      <c r="T422" t="s">
        <v>39</v>
      </c>
      <c r="U422" t="s">
        <v>784</v>
      </c>
      <c r="V422">
        <v>1</v>
      </c>
      <c r="W422">
        <v>1</v>
      </c>
      <c r="X422" t="s">
        <v>40</v>
      </c>
      <c r="Y422">
        <v>4</v>
      </c>
      <c r="Z422" t="s">
        <v>50</v>
      </c>
      <c r="AA422">
        <v>0</v>
      </c>
      <c r="AB422" t="s">
        <v>41</v>
      </c>
      <c r="AC422" t="s">
        <v>42</v>
      </c>
      <c r="AD422">
        <v>24.5</v>
      </c>
      <c r="AE422">
        <v>9.5</v>
      </c>
      <c r="AF422">
        <v>9</v>
      </c>
      <c r="AG422" t="s">
        <v>57</v>
      </c>
      <c r="AH422" t="s">
        <v>57</v>
      </c>
      <c r="AI422" t="s">
        <v>57</v>
      </c>
      <c r="AJ422">
        <v>4</v>
      </c>
      <c r="AK422">
        <v>4</v>
      </c>
      <c r="AL422">
        <v>0</v>
      </c>
      <c r="AM422">
        <v>8</v>
      </c>
      <c r="AN422" t="s">
        <v>65</v>
      </c>
      <c r="AO422">
        <v>1</v>
      </c>
      <c r="AP422">
        <v>4</v>
      </c>
      <c r="AR422" s="9">
        <v>43905.521261574075</v>
      </c>
      <c r="AS422">
        <v>100</v>
      </c>
      <c r="AT422" t="s">
        <v>514</v>
      </c>
      <c r="AU422" t="s">
        <v>57</v>
      </c>
      <c r="AV422">
        <v>4</v>
      </c>
      <c r="AW422" t="s">
        <v>57</v>
      </c>
      <c r="AX422">
        <v>4</v>
      </c>
      <c r="AY422" t="s">
        <v>57</v>
      </c>
      <c r="AZ422">
        <v>0</v>
      </c>
      <c r="BA422">
        <v>8</v>
      </c>
      <c r="BB422" t="s">
        <v>65</v>
      </c>
      <c r="BC422">
        <v>1</v>
      </c>
      <c r="BD422">
        <v>4</v>
      </c>
      <c r="BE422" t="s">
        <v>39</v>
      </c>
      <c r="BF422">
        <v>1</v>
      </c>
      <c r="BG422">
        <v>0</v>
      </c>
      <c r="BH422">
        <v>0</v>
      </c>
      <c r="BI422">
        <v>2</v>
      </c>
      <c r="BJ422" t="s">
        <v>566</v>
      </c>
      <c r="BK422" t="s">
        <v>567</v>
      </c>
      <c r="BL422" t="s">
        <v>566</v>
      </c>
      <c r="BM422" t="s">
        <v>567</v>
      </c>
      <c r="BN422" s="5">
        <v>2</v>
      </c>
      <c r="BO422" t="s">
        <v>594</v>
      </c>
      <c r="BP422" t="s">
        <v>560</v>
      </c>
      <c r="BQ422">
        <v>23.5</v>
      </c>
      <c r="BR422">
        <v>3.5</v>
      </c>
      <c r="BS422">
        <v>77</v>
      </c>
      <c r="BT422">
        <v>0</v>
      </c>
      <c r="BU422">
        <v>0</v>
      </c>
      <c r="BV422" t="s">
        <v>568</v>
      </c>
      <c r="BW422">
        <v>1996</v>
      </c>
      <c r="BX422">
        <v>0</v>
      </c>
      <c r="BY422">
        <v>24</v>
      </c>
      <c r="BZ422" t="s">
        <v>1075</v>
      </c>
      <c r="CA422" t="s">
        <v>569</v>
      </c>
      <c r="CB422">
        <v>1</v>
      </c>
      <c r="CC422" t="s">
        <v>553</v>
      </c>
      <c r="CD422">
        <v>2</v>
      </c>
      <c r="CE422" t="s">
        <v>601</v>
      </c>
      <c r="CF422">
        <v>3</v>
      </c>
      <c r="CG422" t="s">
        <v>576</v>
      </c>
      <c r="CH422">
        <v>1</v>
      </c>
      <c r="CI422" t="s">
        <v>556</v>
      </c>
      <c r="CJ422">
        <v>2</v>
      </c>
      <c r="CK422" t="s">
        <v>652</v>
      </c>
      <c r="CL422" t="s">
        <v>578</v>
      </c>
      <c r="CM422">
        <v>1</v>
      </c>
      <c r="CN422" t="s">
        <v>519</v>
      </c>
      <c r="CO422">
        <v>8.5</v>
      </c>
      <c r="CP422">
        <v>9</v>
      </c>
      <c r="CQ422" t="s">
        <v>524</v>
      </c>
      <c r="CR422" t="s">
        <v>574</v>
      </c>
      <c r="CS422" t="s">
        <v>39</v>
      </c>
    </row>
    <row r="423" spans="1:97" x14ac:dyDescent="0.35">
      <c r="A423" t="s">
        <v>89</v>
      </c>
      <c r="B423" t="s">
        <v>439</v>
      </c>
      <c r="C423">
        <v>2136</v>
      </c>
      <c r="D423" s="5">
        <v>2135</v>
      </c>
      <c r="E423">
        <v>2</v>
      </c>
      <c r="F423">
        <v>100</v>
      </c>
      <c r="G423">
        <v>69</v>
      </c>
      <c r="H423" t="b">
        <v>1</v>
      </c>
      <c r="I423">
        <v>5</v>
      </c>
      <c r="J423">
        <v>5</v>
      </c>
      <c r="K423" t="s">
        <v>1106</v>
      </c>
      <c r="L423">
        <v>1</v>
      </c>
      <c r="M423">
        <v>1</v>
      </c>
      <c r="N423" t="s">
        <v>1081</v>
      </c>
      <c r="O423">
        <v>1</v>
      </c>
      <c r="P423">
        <v>4</v>
      </c>
      <c r="Q423" t="s">
        <v>1012</v>
      </c>
      <c r="R423" t="s">
        <v>39</v>
      </c>
      <c r="S423">
        <v>1</v>
      </c>
      <c r="T423" t="s">
        <v>39</v>
      </c>
      <c r="U423" t="s">
        <v>784</v>
      </c>
      <c r="V423">
        <v>1</v>
      </c>
      <c r="W423">
        <v>1</v>
      </c>
      <c r="X423" t="s">
        <v>46</v>
      </c>
      <c r="Y423">
        <v>3</v>
      </c>
      <c r="Z423" t="s">
        <v>50</v>
      </c>
      <c r="AA423">
        <v>0</v>
      </c>
      <c r="AB423" t="s">
        <v>55</v>
      </c>
      <c r="AC423" t="s">
        <v>63</v>
      </c>
      <c r="AD423">
        <v>21.5</v>
      </c>
      <c r="AE423">
        <v>5.5</v>
      </c>
      <c r="AF423">
        <v>8</v>
      </c>
      <c r="AG423" t="s">
        <v>57</v>
      </c>
      <c r="AH423" t="s">
        <v>49</v>
      </c>
      <c r="AI423" t="s">
        <v>57</v>
      </c>
      <c r="AJ423">
        <v>4</v>
      </c>
      <c r="AK423">
        <v>2</v>
      </c>
      <c r="AL423">
        <v>0</v>
      </c>
      <c r="AM423">
        <v>6</v>
      </c>
      <c r="AN423" t="s">
        <v>65</v>
      </c>
      <c r="AO423">
        <v>1</v>
      </c>
      <c r="AP423">
        <v>4</v>
      </c>
      <c r="AR423" s="9">
        <v>43904.721585648149</v>
      </c>
      <c r="AS423">
        <v>100</v>
      </c>
      <c r="AT423" t="s">
        <v>514</v>
      </c>
      <c r="AU423" t="s">
        <v>43</v>
      </c>
      <c r="AV423">
        <v>0</v>
      </c>
      <c r="AW423" t="s">
        <v>57</v>
      </c>
      <c r="AX423">
        <v>4</v>
      </c>
      <c r="AY423" t="s">
        <v>43</v>
      </c>
      <c r="AZ423">
        <v>4</v>
      </c>
      <c r="BA423">
        <v>8</v>
      </c>
      <c r="BB423" t="s">
        <v>53</v>
      </c>
      <c r="BC423">
        <v>-3</v>
      </c>
      <c r="BD423">
        <v>0</v>
      </c>
      <c r="BE423" t="s">
        <v>39</v>
      </c>
      <c r="BF423">
        <v>1</v>
      </c>
      <c r="BG423">
        <v>1</v>
      </c>
      <c r="BH423">
        <v>0</v>
      </c>
      <c r="BI423">
        <v>3</v>
      </c>
      <c r="BJ423" t="s">
        <v>630</v>
      </c>
      <c r="BK423" t="s">
        <v>582</v>
      </c>
      <c r="BL423" t="s">
        <v>630</v>
      </c>
      <c r="BM423" t="s">
        <v>582</v>
      </c>
      <c r="BN423" s="5">
        <v>3</v>
      </c>
      <c r="BO423" t="s">
        <v>41</v>
      </c>
      <c r="BP423" t="s">
        <v>583</v>
      </c>
      <c r="BQ423">
        <v>24.5</v>
      </c>
      <c r="BR423">
        <v>1.5</v>
      </c>
      <c r="BS423">
        <v>30</v>
      </c>
      <c r="BT423">
        <v>1</v>
      </c>
      <c r="BU423">
        <v>0</v>
      </c>
      <c r="BV423" t="s">
        <v>542</v>
      </c>
      <c r="BW423">
        <v>1979</v>
      </c>
      <c r="BX423">
        <v>1</v>
      </c>
      <c r="BY423">
        <v>41</v>
      </c>
      <c r="BZ423" t="s">
        <v>1077</v>
      </c>
      <c r="CA423" t="s">
        <v>552</v>
      </c>
      <c r="CB423">
        <v>4</v>
      </c>
      <c r="CC423" t="s">
        <v>553</v>
      </c>
      <c r="CD423">
        <v>2</v>
      </c>
      <c r="CE423" t="s">
        <v>554</v>
      </c>
      <c r="CF423">
        <v>1</v>
      </c>
      <c r="CG423" t="s">
        <v>555</v>
      </c>
      <c r="CH423">
        <v>3</v>
      </c>
      <c r="CI423" t="s">
        <v>556</v>
      </c>
      <c r="CJ423">
        <v>2</v>
      </c>
      <c r="CK423" t="s">
        <v>639</v>
      </c>
      <c r="CL423" t="s">
        <v>640</v>
      </c>
      <c r="CM423">
        <v>4</v>
      </c>
      <c r="CN423" t="s">
        <v>521</v>
      </c>
      <c r="CO423">
        <v>7.5</v>
      </c>
      <c r="CP423">
        <v>7</v>
      </c>
      <c r="CQ423" t="s">
        <v>523</v>
      </c>
      <c r="CR423" t="s">
        <v>641</v>
      </c>
      <c r="CS423" t="s">
        <v>39</v>
      </c>
    </row>
    <row r="424" spans="1:97" x14ac:dyDescent="0.35">
      <c r="A424" t="s">
        <v>95</v>
      </c>
      <c r="B424" t="s">
        <v>440</v>
      </c>
      <c r="C424">
        <v>0</v>
      </c>
      <c r="D424" s="5">
        <v>2359</v>
      </c>
      <c r="E424">
        <v>2</v>
      </c>
      <c r="F424">
        <v>100</v>
      </c>
      <c r="G424">
        <v>47</v>
      </c>
      <c r="H424" t="b">
        <v>1</v>
      </c>
      <c r="I424">
        <v>4</v>
      </c>
      <c r="J424">
        <v>2</v>
      </c>
      <c r="K424" t="s">
        <v>1123</v>
      </c>
      <c r="L424">
        <v>0</v>
      </c>
      <c r="M424">
        <v>1</v>
      </c>
      <c r="O424">
        <v>2</v>
      </c>
      <c r="P424">
        <v>4</v>
      </c>
      <c r="Q424" t="s">
        <v>1011</v>
      </c>
      <c r="R424" t="s">
        <v>39</v>
      </c>
      <c r="S424">
        <v>1</v>
      </c>
      <c r="T424" t="s">
        <v>50</v>
      </c>
      <c r="U424" t="s">
        <v>785</v>
      </c>
      <c r="V424">
        <v>0</v>
      </c>
      <c r="W424">
        <v>0</v>
      </c>
      <c r="X424" t="s">
        <v>59</v>
      </c>
      <c r="Y424">
        <v>2</v>
      </c>
      <c r="Z424" t="s">
        <v>39</v>
      </c>
      <c r="AA424">
        <v>1</v>
      </c>
      <c r="AB424" t="s">
        <v>60</v>
      </c>
      <c r="AC424" t="s">
        <v>48</v>
      </c>
      <c r="AD424">
        <v>22.5</v>
      </c>
      <c r="AE424">
        <v>8.5</v>
      </c>
      <c r="AF424">
        <v>10</v>
      </c>
      <c r="AG424" t="s">
        <v>49</v>
      </c>
      <c r="AH424" t="s">
        <v>57</v>
      </c>
      <c r="AI424" t="s">
        <v>57</v>
      </c>
      <c r="AJ424">
        <v>2</v>
      </c>
      <c r="AK424">
        <v>4</v>
      </c>
      <c r="AL424">
        <v>0</v>
      </c>
      <c r="AM424">
        <v>6</v>
      </c>
      <c r="AN424" t="s">
        <v>61</v>
      </c>
      <c r="AO424">
        <v>0</v>
      </c>
      <c r="AP424">
        <v>3</v>
      </c>
      <c r="AR424" s="9" t="s">
        <v>515</v>
      </c>
      <c r="AS424" t="s">
        <v>515</v>
      </c>
      <c r="AT424" t="s">
        <v>515</v>
      </c>
      <c r="AU424" t="s">
        <v>49</v>
      </c>
      <c r="AV424">
        <v>2</v>
      </c>
      <c r="AW424" t="s">
        <v>57</v>
      </c>
      <c r="AX424">
        <v>4</v>
      </c>
      <c r="AY424" t="s">
        <v>57</v>
      </c>
      <c r="AZ424">
        <v>4</v>
      </c>
      <c r="BA424">
        <v>10</v>
      </c>
      <c r="BB424" t="s">
        <v>64</v>
      </c>
      <c r="BC424">
        <v>-2</v>
      </c>
      <c r="BD424">
        <v>1</v>
      </c>
      <c r="BG424">
        <v>1</v>
      </c>
      <c r="BH424">
        <v>1</v>
      </c>
      <c r="BI424">
        <v>3</v>
      </c>
      <c r="BJ424" t="s">
        <v>587</v>
      </c>
      <c r="BK424" t="s">
        <v>588</v>
      </c>
      <c r="BL424" t="s">
        <v>587</v>
      </c>
      <c r="BM424" t="s">
        <v>588</v>
      </c>
      <c r="BN424">
        <v>4</v>
      </c>
      <c r="BO424" t="s">
        <v>594</v>
      </c>
      <c r="BP424" t="s">
        <v>583</v>
      </c>
      <c r="BQ424">
        <v>23.5</v>
      </c>
      <c r="BR424">
        <v>1.5</v>
      </c>
      <c r="BS424">
        <v>33</v>
      </c>
      <c r="BT424">
        <v>2</v>
      </c>
      <c r="BU424">
        <v>1</v>
      </c>
      <c r="BV424" t="s">
        <v>542</v>
      </c>
      <c r="BW424">
        <v>1984</v>
      </c>
      <c r="BX424">
        <v>1</v>
      </c>
      <c r="BY424">
        <v>36</v>
      </c>
      <c r="BZ424" t="s">
        <v>1077</v>
      </c>
      <c r="CA424" t="s">
        <v>552</v>
      </c>
      <c r="CB424">
        <v>4</v>
      </c>
      <c r="CC424" t="s">
        <v>553</v>
      </c>
      <c r="CD424">
        <v>2</v>
      </c>
      <c r="CE424" t="s">
        <v>554</v>
      </c>
      <c r="CF424">
        <v>1</v>
      </c>
      <c r="CG424" t="s">
        <v>571</v>
      </c>
      <c r="CH424">
        <v>2</v>
      </c>
      <c r="CI424" t="s">
        <v>556</v>
      </c>
      <c r="CJ424">
        <v>2</v>
      </c>
      <c r="CK424" t="s">
        <v>679</v>
      </c>
      <c r="CL424" t="s">
        <v>592</v>
      </c>
      <c r="CM424">
        <v>3</v>
      </c>
      <c r="CN424" t="s">
        <v>521</v>
      </c>
      <c r="CO424">
        <v>7.5</v>
      </c>
      <c r="CP424">
        <v>8</v>
      </c>
      <c r="CQ424" t="s">
        <v>518</v>
      </c>
      <c r="CR424" t="s">
        <v>585</v>
      </c>
      <c r="CS424" t="s">
        <v>39</v>
      </c>
    </row>
    <row r="425" spans="1:97" x14ac:dyDescent="0.35">
      <c r="A425" t="s">
        <v>90</v>
      </c>
      <c r="B425" t="s">
        <v>441</v>
      </c>
      <c r="C425">
        <v>335</v>
      </c>
      <c r="D425" s="5">
        <v>334</v>
      </c>
      <c r="E425">
        <v>2</v>
      </c>
      <c r="F425">
        <v>100</v>
      </c>
      <c r="G425">
        <v>38</v>
      </c>
      <c r="H425" t="b">
        <v>1</v>
      </c>
      <c r="I425">
        <v>5</v>
      </c>
      <c r="J425">
        <v>5</v>
      </c>
      <c r="K425" t="s">
        <v>1127</v>
      </c>
      <c r="L425">
        <v>1</v>
      </c>
      <c r="M425">
        <v>1</v>
      </c>
      <c r="N425" t="s">
        <v>1081</v>
      </c>
      <c r="O425">
        <v>1</v>
      </c>
      <c r="P425" s="10">
        <v>4</v>
      </c>
      <c r="Q425" t="s">
        <v>1013</v>
      </c>
      <c r="R425" t="s">
        <v>39</v>
      </c>
      <c r="S425">
        <v>1</v>
      </c>
      <c r="T425" t="s">
        <v>39</v>
      </c>
      <c r="U425" t="s">
        <v>784</v>
      </c>
      <c r="V425">
        <v>1</v>
      </c>
      <c r="W425">
        <v>1</v>
      </c>
      <c r="X425" t="s">
        <v>46</v>
      </c>
      <c r="Y425">
        <v>3</v>
      </c>
      <c r="Z425" t="s">
        <v>50</v>
      </c>
      <c r="AA425">
        <v>0</v>
      </c>
      <c r="AB425" t="s">
        <v>41</v>
      </c>
      <c r="AC425" t="s">
        <v>42</v>
      </c>
      <c r="AD425">
        <v>24.5</v>
      </c>
      <c r="AE425">
        <v>9.5</v>
      </c>
      <c r="AF425">
        <v>9</v>
      </c>
      <c r="AG425" t="s">
        <v>57</v>
      </c>
      <c r="AH425" t="s">
        <v>57</v>
      </c>
      <c r="AI425" t="s">
        <v>57</v>
      </c>
      <c r="AJ425">
        <v>4</v>
      </c>
      <c r="AK425">
        <v>4</v>
      </c>
      <c r="AL425">
        <v>0</v>
      </c>
      <c r="AM425">
        <v>8</v>
      </c>
      <c r="AN425" t="s">
        <v>65</v>
      </c>
      <c r="AO425">
        <v>1</v>
      </c>
      <c r="AP425">
        <v>4</v>
      </c>
      <c r="AR425" s="9">
        <v>43904.720659722225</v>
      </c>
      <c r="AS425">
        <v>100</v>
      </c>
      <c r="AT425" t="s">
        <v>514</v>
      </c>
      <c r="AU425" t="s">
        <v>52</v>
      </c>
      <c r="AV425">
        <v>3</v>
      </c>
      <c r="AW425" t="s">
        <v>52</v>
      </c>
      <c r="AX425">
        <v>3</v>
      </c>
      <c r="AY425" t="s">
        <v>43</v>
      </c>
      <c r="AZ425">
        <v>4</v>
      </c>
      <c r="BA425">
        <v>10</v>
      </c>
      <c r="BB425" t="s">
        <v>64</v>
      </c>
      <c r="BC425">
        <v>-2</v>
      </c>
      <c r="BD425">
        <v>1</v>
      </c>
      <c r="BE425" t="s">
        <v>39</v>
      </c>
      <c r="BF425">
        <v>1</v>
      </c>
      <c r="BG425">
        <v>0</v>
      </c>
      <c r="BH425">
        <v>0</v>
      </c>
      <c r="BI425">
        <v>2</v>
      </c>
      <c r="BJ425" t="s">
        <v>566</v>
      </c>
      <c r="BK425" t="s">
        <v>567</v>
      </c>
      <c r="BL425" t="s">
        <v>566</v>
      </c>
      <c r="BM425" t="s">
        <v>567</v>
      </c>
      <c r="BN425" s="5">
        <v>2</v>
      </c>
      <c r="BO425" t="s">
        <v>41</v>
      </c>
      <c r="BP425" t="s">
        <v>560</v>
      </c>
      <c r="BQ425">
        <v>24.5</v>
      </c>
      <c r="BR425">
        <v>3.5</v>
      </c>
      <c r="BS425">
        <v>70</v>
      </c>
      <c r="BT425">
        <v>0</v>
      </c>
      <c r="BU425">
        <v>0</v>
      </c>
      <c r="BV425" t="s">
        <v>568</v>
      </c>
      <c r="BW425">
        <v>1994</v>
      </c>
      <c r="BX425">
        <v>0</v>
      </c>
      <c r="BY425">
        <v>26</v>
      </c>
      <c r="BZ425" t="s">
        <v>1076</v>
      </c>
      <c r="CA425" t="s">
        <v>552</v>
      </c>
      <c r="CB425">
        <v>4</v>
      </c>
      <c r="CC425" t="s">
        <v>553</v>
      </c>
      <c r="CD425">
        <v>2</v>
      </c>
      <c r="CE425" t="s">
        <v>554</v>
      </c>
      <c r="CF425">
        <v>1</v>
      </c>
      <c r="CG425" t="s">
        <v>571</v>
      </c>
      <c r="CH425">
        <v>2</v>
      </c>
      <c r="CI425" t="s">
        <v>556</v>
      </c>
      <c r="CJ425">
        <v>2</v>
      </c>
      <c r="CK425" t="s">
        <v>686</v>
      </c>
      <c r="CL425" t="s">
        <v>648</v>
      </c>
      <c r="CM425">
        <v>2</v>
      </c>
      <c r="CN425" t="s">
        <v>521</v>
      </c>
      <c r="CO425">
        <v>7.5</v>
      </c>
      <c r="CP425">
        <v>7</v>
      </c>
      <c r="CQ425" t="s">
        <v>520</v>
      </c>
      <c r="CR425" t="s">
        <v>585</v>
      </c>
      <c r="CS425" t="s">
        <v>39</v>
      </c>
    </row>
    <row r="426" spans="1:97" x14ac:dyDescent="0.35">
      <c r="A426" t="s">
        <v>96</v>
      </c>
      <c r="B426" t="s">
        <v>442</v>
      </c>
      <c r="C426">
        <v>411</v>
      </c>
      <c r="D426" s="5">
        <v>410</v>
      </c>
      <c r="E426">
        <v>2</v>
      </c>
      <c r="F426">
        <v>100</v>
      </c>
      <c r="G426">
        <v>45</v>
      </c>
      <c r="H426" t="b">
        <v>1</v>
      </c>
      <c r="I426">
        <v>5</v>
      </c>
      <c r="J426">
        <v>5</v>
      </c>
      <c r="K426" t="s">
        <v>1149</v>
      </c>
      <c r="L426">
        <v>0</v>
      </c>
      <c r="M426">
        <v>1</v>
      </c>
      <c r="O426">
        <v>2</v>
      </c>
      <c r="P426">
        <v>5</v>
      </c>
      <c r="Q426" t="s">
        <v>1014</v>
      </c>
      <c r="R426" t="s">
        <v>39</v>
      </c>
      <c r="S426">
        <v>1</v>
      </c>
      <c r="T426" t="s">
        <v>39</v>
      </c>
      <c r="U426" t="s">
        <v>784</v>
      </c>
      <c r="V426">
        <v>0</v>
      </c>
      <c r="W426">
        <v>1</v>
      </c>
      <c r="X426" t="s">
        <v>40</v>
      </c>
      <c r="Y426">
        <v>4</v>
      </c>
      <c r="Z426" t="s">
        <v>39</v>
      </c>
      <c r="AA426">
        <v>1</v>
      </c>
      <c r="AB426" t="s">
        <v>47</v>
      </c>
      <c r="AC426" t="s">
        <v>63</v>
      </c>
      <c r="AD426">
        <v>23.5</v>
      </c>
      <c r="AE426">
        <v>5.5</v>
      </c>
      <c r="AF426">
        <v>6</v>
      </c>
      <c r="AG426" t="s">
        <v>57</v>
      </c>
      <c r="AH426" t="s">
        <v>52</v>
      </c>
      <c r="AI426" t="s">
        <v>52</v>
      </c>
      <c r="AJ426">
        <v>4</v>
      </c>
      <c r="AK426">
        <v>3</v>
      </c>
      <c r="AL426">
        <v>1</v>
      </c>
      <c r="AM426">
        <v>8</v>
      </c>
      <c r="AN426" t="s">
        <v>64</v>
      </c>
      <c r="AO426">
        <v>-2</v>
      </c>
      <c r="AP426">
        <v>1</v>
      </c>
      <c r="AR426" s="9">
        <v>43904.777986111112</v>
      </c>
      <c r="AS426">
        <v>100</v>
      </c>
      <c r="AT426" t="s">
        <v>514</v>
      </c>
      <c r="AU426" t="s">
        <v>52</v>
      </c>
      <c r="AV426">
        <v>3</v>
      </c>
      <c r="AW426" t="s">
        <v>57</v>
      </c>
      <c r="AX426">
        <v>4</v>
      </c>
      <c r="AY426" t="s">
        <v>57</v>
      </c>
      <c r="AZ426">
        <v>0</v>
      </c>
      <c r="BA426">
        <v>7</v>
      </c>
      <c r="BB426" t="s">
        <v>65</v>
      </c>
      <c r="BC426">
        <v>1</v>
      </c>
      <c r="BD426">
        <v>4</v>
      </c>
      <c r="BE426" t="s">
        <v>39</v>
      </c>
      <c r="BF426">
        <v>1</v>
      </c>
      <c r="BG426">
        <v>0</v>
      </c>
      <c r="BH426">
        <v>0</v>
      </c>
      <c r="BI426">
        <v>3</v>
      </c>
      <c r="BJ426" t="s">
        <v>581</v>
      </c>
      <c r="BK426" t="s">
        <v>582</v>
      </c>
      <c r="BL426" t="s">
        <v>581</v>
      </c>
      <c r="BM426" t="s">
        <v>582</v>
      </c>
      <c r="BN426" s="5">
        <v>3</v>
      </c>
      <c r="BO426" t="s">
        <v>559</v>
      </c>
      <c r="BP426" t="s">
        <v>583</v>
      </c>
      <c r="BQ426">
        <v>22.5</v>
      </c>
      <c r="BR426">
        <v>1.5</v>
      </c>
      <c r="BS426">
        <v>42</v>
      </c>
      <c r="BT426">
        <v>0</v>
      </c>
      <c r="BU426">
        <v>0</v>
      </c>
      <c r="BV426" t="s">
        <v>542</v>
      </c>
      <c r="BW426">
        <v>1995</v>
      </c>
      <c r="BX426">
        <v>1</v>
      </c>
      <c r="BY426">
        <v>25</v>
      </c>
      <c r="BZ426" t="s">
        <v>1075</v>
      </c>
      <c r="CA426" t="s">
        <v>569</v>
      </c>
      <c r="CB426">
        <v>1</v>
      </c>
      <c r="CC426" t="s">
        <v>553</v>
      </c>
      <c r="CD426">
        <v>2</v>
      </c>
      <c r="CE426" t="s">
        <v>601</v>
      </c>
      <c r="CF426">
        <v>3</v>
      </c>
      <c r="CG426" t="s">
        <v>576</v>
      </c>
      <c r="CH426">
        <v>1</v>
      </c>
      <c r="CI426" t="s">
        <v>556</v>
      </c>
      <c r="CJ426">
        <v>2</v>
      </c>
      <c r="CK426" t="s">
        <v>604</v>
      </c>
      <c r="CL426" t="s">
        <v>578</v>
      </c>
      <c r="CM426">
        <v>1</v>
      </c>
      <c r="CN426" t="s">
        <v>522</v>
      </c>
      <c r="CO426">
        <v>5.5</v>
      </c>
      <c r="CP426">
        <v>7</v>
      </c>
      <c r="CQ426" t="s">
        <v>523</v>
      </c>
      <c r="CR426" t="s">
        <v>585</v>
      </c>
      <c r="CS426" t="s">
        <v>39</v>
      </c>
    </row>
    <row r="427" spans="1:97" x14ac:dyDescent="0.35">
      <c r="A427" t="s">
        <v>90</v>
      </c>
      <c r="B427" t="s">
        <v>360</v>
      </c>
      <c r="C427">
        <v>532</v>
      </c>
      <c r="D427" s="5">
        <v>530</v>
      </c>
      <c r="E427">
        <v>2</v>
      </c>
      <c r="F427">
        <v>100</v>
      </c>
      <c r="G427">
        <v>90</v>
      </c>
      <c r="H427" t="b">
        <v>1</v>
      </c>
      <c r="I427">
        <v>5</v>
      </c>
      <c r="J427">
        <v>5</v>
      </c>
      <c r="K427" t="s">
        <v>1147</v>
      </c>
      <c r="L427">
        <v>1</v>
      </c>
      <c r="M427">
        <v>1</v>
      </c>
      <c r="N427" t="s">
        <v>1081</v>
      </c>
      <c r="O427">
        <v>1</v>
      </c>
      <c r="P427">
        <v>5</v>
      </c>
      <c r="Q427" t="s">
        <v>1013</v>
      </c>
      <c r="R427" t="s">
        <v>39</v>
      </c>
      <c r="S427">
        <v>1</v>
      </c>
      <c r="T427" t="s">
        <v>39</v>
      </c>
      <c r="U427" t="s">
        <v>784</v>
      </c>
      <c r="V427">
        <v>1</v>
      </c>
      <c r="W427">
        <v>1</v>
      </c>
      <c r="X427" t="s">
        <v>46</v>
      </c>
      <c r="Y427">
        <v>3</v>
      </c>
      <c r="Z427" t="s">
        <v>50</v>
      </c>
      <c r="AA427">
        <v>0</v>
      </c>
      <c r="AB427" t="s">
        <v>47</v>
      </c>
      <c r="AC427" t="s">
        <v>62</v>
      </c>
      <c r="AD427">
        <v>23.5</v>
      </c>
      <c r="AE427">
        <v>7.5</v>
      </c>
      <c r="AF427">
        <v>8</v>
      </c>
      <c r="AG427" t="s">
        <v>57</v>
      </c>
      <c r="AH427" t="s">
        <v>52</v>
      </c>
      <c r="AI427" t="s">
        <v>57</v>
      </c>
      <c r="AJ427">
        <v>4</v>
      </c>
      <c r="AK427">
        <v>3</v>
      </c>
      <c r="AL427">
        <v>0</v>
      </c>
      <c r="AM427">
        <v>7</v>
      </c>
      <c r="AN427" t="s">
        <v>45</v>
      </c>
      <c r="AO427">
        <v>2</v>
      </c>
      <c r="AP427">
        <v>5</v>
      </c>
      <c r="AR427" s="9">
        <v>43905.763043981482</v>
      </c>
      <c r="AS427">
        <v>100</v>
      </c>
      <c r="AT427" t="s">
        <v>514</v>
      </c>
      <c r="AU427" t="s">
        <v>52</v>
      </c>
      <c r="AV427">
        <v>3</v>
      </c>
      <c r="AW427" t="s">
        <v>44</v>
      </c>
      <c r="AX427">
        <v>1</v>
      </c>
      <c r="AY427" t="s">
        <v>57</v>
      </c>
      <c r="AZ427">
        <v>0</v>
      </c>
      <c r="BA427">
        <v>4</v>
      </c>
      <c r="BB427" t="s">
        <v>61</v>
      </c>
      <c r="BC427">
        <v>0</v>
      </c>
      <c r="BD427">
        <v>3</v>
      </c>
      <c r="BE427" t="s">
        <v>39</v>
      </c>
      <c r="BF427">
        <v>1</v>
      </c>
      <c r="BG427">
        <v>0</v>
      </c>
      <c r="BH427">
        <v>0</v>
      </c>
      <c r="BI427">
        <v>3</v>
      </c>
      <c r="BJ427" t="s">
        <v>581</v>
      </c>
      <c r="BK427" t="s">
        <v>582</v>
      </c>
      <c r="BL427" t="s">
        <v>581</v>
      </c>
      <c r="BM427" t="s">
        <v>582</v>
      </c>
      <c r="BN427" s="5">
        <v>3</v>
      </c>
      <c r="BO427" t="s">
        <v>559</v>
      </c>
      <c r="BP427" t="s">
        <v>583</v>
      </c>
      <c r="BQ427">
        <v>22.5</v>
      </c>
      <c r="BR427">
        <v>1.5</v>
      </c>
      <c r="BS427">
        <v>42</v>
      </c>
      <c r="BT427">
        <v>0</v>
      </c>
      <c r="BU427">
        <v>0</v>
      </c>
      <c r="BV427" t="s">
        <v>542</v>
      </c>
      <c r="BW427">
        <v>1986</v>
      </c>
      <c r="BX427">
        <v>1</v>
      </c>
      <c r="BY427">
        <v>34</v>
      </c>
      <c r="BZ427" t="s">
        <v>1076</v>
      </c>
      <c r="CA427" t="s">
        <v>569</v>
      </c>
      <c r="CB427">
        <v>1</v>
      </c>
      <c r="CC427" t="s">
        <v>590</v>
      </c>
      <c r="CD427">
        <v>1</v>
      </c>
      <c r="CE427" t="s">
        <v>570</v>
      </c>
      <c r="CF427">
        <v>2</v>
      </c>
      <c r="CG427" t="s">
        <v>571</v>
      </c>
      <c r="CH427">
        <v>2</v>
      </c>
      <c r="CI427" t="s">
        <v>598</v>
      </c>
      <c r="CJ427">
        <v>1</v>
      </c>
      <c r="CK427" t="s">
        <v>599</v>
      </c>
      <c r="CL427" t="s">
        <v>558</v>
      </c>
      <c r="CM427">
        <v>1</v>
      </c>
      <c r="CN427" t="s">
        <v>521</v>
      </c>
      <c r="CO427">
        <v>7.5</v>
      </c>
      <c r="CP427">
        <v>9</v>
      </c>
      <c r="CQ427" t="s">
        <v>525</v>
      </c>
      <c r="CR427" t="s">
        <v>574</v>
      </c>
      <c r="CS427" t="s">
        <v>39</v>
      </c>
    </row>
    <row r="428" spans="1:97" x14ac:dyDescent="0.35">
      <c r="A428" t="s">
        <v>90</v>
      </c>
      <c r="B428" t="s">
        <v>443</v>
      </c>
      <c r="C428">
        <v>616</v>
      </c>
      <c r="D428" s="5">
        <v>615</v>
      </c>
      <c r="E428">
        <v>2</v>
      </c>
      <c r="F428">
        <v>100</v>
      </c>
      <c r="G428">
        <v>69</v>
      </c>
      <c r="H428" t="b">
        <v>1</v>
      </c>
      <c r="I428">
        <v>5</v>
      </c>
      <c r="J428">
        <v>5</v>
      </c>
      <c r="K428" t="s">
        <v>1092</v>
      </c>
      <c r="L428">
        <v>1</v>
      </c>
      <c r="M428">
        <v>1</v>
      </c>
      <c r="O428">
        <v>1</v>
      </c>
      <c r="P428">
        <v>5</v>
      </c>
      <c r="Q428" t="s">
        <v>1013</v>
      </c>
      <c r="R428" t="s">
        <v>39</v>
      </c>
      <c r="S428">
        <v>1</v>
      </c>
      <c r="T428" t="s">
        <v>39</v>
      </c>
      <c r="U428" t="s">
        <v>784</v>
      </c>
      <c r="V428">
        <v>0</v>
      </c>
      <c r="W428">
        <v>1</v>
      </c>
      <c r="X428" t="s">
        <v>46</v>
      </c>
      <c r="Y428">
        <v>3</v>
      </c>
      <c r="Z428" t="s">
        <v>39</v>
      </c>
      <c r="AA428">
        <v>1</v>
      </c>
      <c r="AB428" t="s">
        <v>47</v>
      </c>
      <c r="AC428" t="s">
        <v>48</v>
      </c>
      <c r="AD428">
        <v>23.5</v>
      </c>
      <c r="AE428">
        <v>8.5</v>
      </c>
      <c r="AF428">
        <v>9</v>
      </c>
      <c r="AG428" t="s">
        <v>57</v>
      </c>
      <c r="AH428" t="s">
        <v>57</v>
      </c>
      <c r="AI428" t="s">
        <v>57</v>
      </c>
      <c r="AJ428">
        <v>4</v>
      </c>
      <c r="AK428">
        <v>4</v>
      </c>
      <c r="AL428">
        <v>0</v>
      </c>
      <c r="AM428">
        <v>8</v>
      </c>
      <c r="AN428" t="s">
        <v>45</v>
      </c>
      <c r="AO428">
        <v>2</v>
      </c>
      <c r="AP428">
        <v>5</v>
      </c>
      <c r="AQ428">
        <v>0.92</v>
      </c>
      <c r="AR428" s="9">
        <v>43904.794409722221</v>
      </c>
      <c r="AS428">
        <v>100</v>
      </c>
      <c r="AT428" t="s">
        <v>514</v>
      </c>
      <c r="AU428" t="s">
        <v>52</v>
      </c>
      <c r="AV428">
        <v>3</v>
      </c>
      <c r="AW428" t="s">
        <v>57</v>
      </c>
      <c r="AX428">
        <v>4</v>
      </c>
      <c r="AY428" t="s">
        <v>57</v>
      </c>
      <c r="AZ428">
        <v>0</v>
      </c>
      <c r="BA428">
        <v>7</v>
      </c>
      <c r="BB428" t="s">
        <v>65</v>
      </c>
      <c r="BC428">
        <v>1</v>
      </c>
      <c r="BD428">
        <v>4</v>
      </c>
      <c r="BE428" t="s">
        <v>39</v>
      </c>
      <c r="BF428">
        <v>1</v>
      </c>
      <c r="BG428">
        <v>0</v>
      </c>
      <c r="BH428">
        <v>0</v>
      </c>
      <c r="BI428">
        <v>3</v>
      </c>
      <c r="BJ428" t="s">
        <v>581</v>
      </c>
      <c r="BK428" t="s">
        <v>582</v>
      </c>
      <c r="BL428" t="s">
        <v>581</v>
      </c>
      <c r="BM428" t="s">
        <v>582</v>
      </c>
      <c r="BN428" s="5">
        <v>3</v>
      </c>
      <c r="BO428" t="s">
        <v>594</v>
      </c>
      <c r="BP428" t="s">
        <v>583</v>
      </c>
      <c r="BQ428">
        <v>23.5</v>
      </c>
      <c r="BR428">
        <v>1.5</v>
      </c>
      <c r="BS428">
        <v>33</v>
      </c>
      <c r="BT428">
        <v>0</v>
      </c>
      <c r="BU428">
        <v>0</v>
      </c>
      <c r="BV428" t="s">
        <v>568</v>
      </c>
      <c r="BW428">
        <v>1995</v>
      </c>
      <c r="BX428">
        <v>0</v>
      </c>
      <c r="BY428">
        <v>25</v>
      </c>
      <c r="BZ428" t="s">
        <v>1075</v>
      </c>
      <c r="CA428" t="s">
        <v>569</v>
      </c>
      <c r="CB428">
        <v>1</v>
      </c>
      <c r="CC428" t="s">
        <v>553</v>
      </c>
      <c r="CD428">
        <v>2</v>
      </c>
      <c r="CE428" t="s">
        <v>554</v>
      </c>
      <c r="CF428">
        <v>1</v>
      </c>
      <c r="CG428" t="s">
        <v>571</v>
      </c>
      <c r="CH428">
        <v>2</v>
      </c>
      <c r="CI428" t="s">
        <v>556</v>
      </c>
      <c r="CJ428">
        <v>2</v>
      </c>
      <c r="CK428" t="s">
        <v>609</v>
      </c>
      <c r="CL428" t="s">
        <v>578</v>
      </c>
      <c r="CM428">
        <v>1</v>
      </c>
      <c r="CN428" t="s">
        <v>521</v>
      </c>
      <c r="CO428">
        <v>7.5</v>
      </c>
      <c r="CP428">
        <v>8</v>
      </c>
      <c r="CQ428" t="s">
        <v>520</v>
      </c>
      <c r="CR428" t="s">
        <v>579</v>
      </c>
      <c r="CS428" t="s">
        <v>39</v>
      </c>
    </row>
    <row r="429" spans="1:97" x14ac:dyDescent="0.35">
      <c r="A429" t="s">
        <v>90</v>
      </c>
      <c r="B429" t="s">
        <v>444</v>
      </c>
      <c r="C429">
        <v>619</v>
      </c>
      <c r="D429" s="5">
        <v>617</v>
      </c>
      <c r="E429">
        <v>2</v>
      </c>
      <c r="F429">
        <v>100</v>
      </c>
      <c r="G429">
        <v>98</v>
      </c>
      <c r="H429" t="b">
        <v>1</v>
      </c>
      <c r="I429">
        <v>5</v>
      </c>
      <c r="J429">
        <v>5</v>
      </c>
      <c r="K429" t="s">
        <v>1142</v>
      </c>
      <c r="L429">
        <v>1</v>
      </c>
      <c r="M429">
        <v>1</v>
      </c>
      <c r="O429">
        <v>1</v>
      </c>
      <c r="P429">
        <v>5</v>
      </c>
      <c r="Q429" t="s">
        <v>1013</v>
      </c>
      <c r="R429" t="s">
        <v>39</v>
      </c>
      <c r="S429">
        <v>1</v>
      </c>
      <c r="T429" t="s">
        <v>39</v>
      </c>
      <c r="U429" t="s">
        <v>784</v>
      </c>
      <c r="V429">
        <v>0</v>
      </c>
      <c r="W429">
        <v>1</v>
      </c>
      <c r="X429" t="s">
        <v>54</v>
      </c>
      <c r="Y429">
        <v>1</v>
      </c>
      <c r="Z429" t="s">
        <v>39</v>
      </c>
      <c r="AA429">
        <v>1</v>
      </c>
      <c r="AB429" t="s">
        <v>41</v>
      </c>
      <c r="AC429" t="s">
        <v>48</v>
      </c>
      <c r="AD429">
        <v>24.5</v>
      </c>
      <c r="AE429">
        <v>8.5</v>
      </c>
      <c r="AF429">
        <v>8</v>
      </c>
      <c r="AG429" t="s">
        <v>57</v>
      </c>
      <c r="AH429" t="s">
        <v>57</v>
      </c>
      <c r="AI429" t="s">
        <v>57</v>
      </c>
      <c r="AJ429">
        <v>4</v>
      </c>
      <c r="AK429">
        <v>4</v>
      </c>
      <c r="AL429">
        <v>0</v>
      </c>
      <c r="AM429">
        <v>8</v>
      </c>
      <c r="AN429" t="s">
        <v>58</v>
      </c>
      <c r="AO429">
        <v>-1</v>
      </c>
      <c r="AP429">
        <v>2</v>
      </c>
      <c r="AQ429">
        <v>0.7</v>
      </c>
      <c r="AR429" s="9">
        <v>43904.720069444447</v>
      </c>
      <c r="AS429">
        <v>100</v>
      </c>
      <c r="AT429" t="s">
        <v>514</v>
      </c>
      <c r="AU429" t="s">
        <v>52</v>
      </c>
      <c r="AV429">
        <v>3</v>
      </c>
      <c r="AW429" t="s">
        <v>57</v>
      </c>
      <c r="AX429">
        <v>4</v>
      </c>
      <c r="AY429" t="s">
        <v>57</v>
      </c>
      <c r="AZ429">
        <v>0</v>
      </c>
      <c r="BA429">
        <v>7</v>
      </c>
      <c r="BB429" t="s">
        <v>58</v>
      </c>
      <c r="BC429">
        <v>-1</v>
      </c>
      <c r="BD429">
        <v>2</v>
      </c>
      <c r="BE429" t="s">
        <v>39</v>
      </c>
      <c r="BF429">
        <v>1</v>
      </c>
      <c r="BG429">
        <v>0</v>
      </c>
      <c r="BH429">
        <v>0</v>
      </c>
      <c r="BI429">
        <v>2</v>
      </c>
      <c r="BJ429" t="s">
        <v>566</v>
      </c>
      <c r="BK429" t="s">
        <v>567</v>
      </c>
      <c r="BL429" t="s">
        <v>566</v>
      </c>
      <c r="BM429" t="s">
        <v>567</v>
      </c>
      <c r="BN429" s="5">
        <v>2</v>
      </c>
      <c r="BO429" t="s">
        <v>41</v>
      </c>
      <c r="BP429" t="s">
        <v>560</v>
      </c>
      <c r="BQ429">
        <v>24.5</v>
      </c>
      <c r="BR429">
        <v>3.5</v>
      </c>
      <c r="BS429">
        <v>70</v>
      </c>
      <c r="BT429">
        <v>0</v>
      </c>
      <c r="BU429">
        <v>0</v>
      </c>
      <c r="BV429" t="s">
        <v>568</v>
      </c>
      <c r="BW429">
        <v>1990</v>
      </c>
      <c r="BX429">
        <v>0</v>
      </c>
      <c r="BY429">
        <v>30</v>
      </c>
      <c r="BZ429" t="s">
        <v>1076</v>
      </c>
      <c r="CA429" t="s">
        <v>569</v>
      </c>
      <c r="CB429">
        <v>1</v>
      </c>
      <c r="CC429" t="s">
        <v>553</v>
      </c>
      <c r="CD429">
        <v>2</v>
      </c>
      <c r="CE429" t="s">
        <v>570</v>
      </c>
      <c r="CF429">
        <v>2</v>
      </c>
      <c r="CG429" t="s">
        <v>571</v>
      </c>
      <c r="CH429">
        <v>2</v>
      </c>
      <c r="CI429" t="s">
        <v>556</v>
      </c>
      <c r="CJ429">
        <v>2</v>
      </c>
      <c r="CK429" t="s">
        <v>572</v>
      </c>
      <c r="CL429" t="s">
        <v>573</v>
      </c>
      <c r="CM429">
        <v>0</v>
      </c>
      <c r="CN429" t="s">
        <v>521</v>
      </c>
      <c r="CO429">
        <v>7.5</v>
      </c>
      <c r="CP429">
        <v>7</v>
      </c>
      <c r="CQ429" t="s">
        <v>518</v>
      </c>
      <c r="CR429" t="s">
        <v>574</v>
      </c>
      <c r="CS429" t="s">
        <v>39</v>
      </c>
    </row>
    <row r="430" spans="1:97" x14ac:dyDescent="0.35">
      <c r="A430" t="s">
        <v>96</v>
      </c>
      <c r="B430" t="s">
        <v>386</v>
      </c>
      <c r="C430">
        <v>655</v>
      </c>
      <c r="D430" s="5">
        <v>655</v>
      </c>
      <c r="E430">
        <v>2</v>
      </c>
      <c r="F430">
        <v>100</v>
      </c>
      <c r="G430">
        <v>30</v>
      </c>
      <c r="H430" t="b">
        <v>1</v>
      </c>
      <c r="I430">
        <v>5</v>
      </c>
      <c r="J430">
        <v>5</v>
      </c>
      <c r="K430" t="s">
        <v>1144</v>
      </c>
      <c r="L430">
        <v>0</v>
      </c>
      <c r="M430">
        <v>1</v>
      </c>
      <c r="N430" t="s">
        <v>1081</v>
      </c>
      <c r="O430">
        <v>2</v>
      </c>
      <c r="P430">
        <v>5</v>
      </c>
      <c r="Q430" t="s">
        <v>1014</v>
      </c>
      <c r="R430" t="s">
        <v>39</v>
      </c>
      <c r="S430">
        <v>1</v>
      </c>
      <c r="T430" t="s">
        <v>39</v>
      </c>
      <c r="U430" t="s">
        <v>784</v>
      </c>
      <c r="V430">
        <v>1</v>
      </c>
      <c r="W430">
        <v>1</v>
      </c>
      <c r="X430" t="s">
        <v>46</v>
      </c>
      <c r="Y430">
        <v>3</v>
      </c>
      <c r="Z430" t="s">
        <v>50</v>
      </c>
      <c r="AA430">
        <v>0</v>
      </c>
      <c r="AB430" t="s">
        <v>47</v>
      </c>
      <c r="AC430" t="s">
        <v>48</v>
      </c>
      <c r="AD430">
        <v>23.5</v>
      </c>
      <c r="AE430">
        <v>8.5</v>
      </c>
      <c r="AF430">
        <v>9</v>
      </c>
      <c r="AG430" t="s">
        <v>57</v>
      </c>
      <c r="AH430" t="s">
        <v>57</v>
      </c>
      <c r="AI430" t="s">
        <v>49</v>
      </c>
      <c r="AJ430">
        <v>4</v>
      </c>
      <c r="AK430">
        <v>4</v>
      </c>
      <c r="AL430">
        <v>2</v>
      </c>
      <c r="AM430">
        <v>10</v>
      </c>
      <c r="AN430" t="s">
        <v>61</v>
      </c>
      <c r="AO430">
        <v>0</v>
      </c>
      <c r="AP430">
        <v>3</v>
      </c>
      <c r="AR430" s="9">
        <v>43904.754548611112</v>
      </c>
      <c r="AS430">
        <v>100</v>
      </c>
      <c r="AT430" t="s">
        <v>514</v>
      </c>
      <c r="AU430" t="s">
        <v>57</v>
      </c>
      <c r="AV430">
        <v>4</v>
      </c>
      <c r="AW430" t="s">
        <v>57</v>
      </c>
      <c r="AX430">
        <v>4</v>
      </c>
      <c r="AY430" t="s">
        <v>49</v>
      </c>
      <c r="AZ430">
        <v>2</v>
      </c>
      <c r="BA430">
        <v>10</v>
      </c>
      <c r="BB430" t="s">
        <v>45</v>
      </c>
      <c r="BC430">
        <v>2</v>
      </c>
      <c r="BD430">
        <v>5</v>
      </c>
      <c r="BE430" t="s">
        <v>39</v>
      </c>
      <c r="BF430">
        <v>1</v>
      </c>
      <c r="BG430">
        <v>0</v>
      </c>
      <c r="BH430">
        <v>0</v>
      </c>
      <c r="BI430">
        <v>3</v>
      </c>
      <c r="BJ430" t="s">
        <v>581</v>
      </c>
      <c r="BK430" t="s">
        <v>582</v>
      </c>
      <c r="BL430" t="s">
        <v>581</v>
      </c>
      <c r="BM430" t="s">
        <v>582</v>
      </c>
      <c r="BN430" s="5">
        <v>3</v>
      </c>
      <c r="BO430" t="s">
        <v>559</v>
      </c>
      <c r="BP430" t="s">
        <v>583</v>
      </c>
      <c r="BQ430">
        <v>22.5</v>
      </c>
      <c r="BR430">
        <v>1.5</v>
      </c>
      <c r="BS430">
        <v>42</v>
      </c>
      <c r="BT430">
        <v>0</v>
      </c>
      <c r="BU430">
        <v>0</v>
      </c>
      <c r="BV430" t="s">
        <v>542</v>
      </c>
      <c r="BW430">
        <v>1996</v>
      </c>
      <c r="BX430">
        <v>1</v>
      </c>
      <c r="BY430">
        <v>24</v>
      </c>
      <c r="BZ430" t="s">
        <v>1075</v>
      </c>
      <c r="CA430" t="s">
        <v>569</v>
      </c>
      <c r="CB430">
        <v>1</v>
      </c>
      <c r="CC430" t="s">
        <v>553</v>
      </c>
      <c r="CD430">
        <v>2</v>
      </c>
      <c r="CE430" t="s">
        <v>570</v>
      </c>
      <c r="CF430">
        <v>2</v>
      </c>
      <c r="CG430" t="s">
        <v>576</v>
      </c>
      <c r="CH430">
        <v>1</v>
      </c>
      <c r="CI430" t="s">
        <v>556</v>
      </c>
      <c r="CJ430">
        <v>2</v>
      </c>
      <c r="CK430" t="s">
        <v>584</v>
      </c>
      <c r="CL430" t="s">
        <v>558</v>
      </c>
      <c r="CM430">
        <v>1</v>
      </c>
      <c r="CN430" t="s">
        <v>521</v>
      </c>
      <c r="CO430">
        <v>7.5</v>
      </c>
      <c r="CP430">
        <v>9</v>
      </c>
      <c r="CQ430" t="s">
        <v>525</v>
      </c>
      <c r="CR430" t="s">
        <v>585</v>
      </c>
      <c r="CS430" t="s">
        <v>39</v>
      </c>
    </row>
    <row r="431" spans="1:97" x14ac:dyDescent="0.35">
      <c r="A431" t="s">
        <v>90</v>
      </c>
      <c r="B431" t="s">
        <v>405</v>
      </c>
      <c r="C431">
        <v>700</v>
      </c>
      <c r="D431" s="5">
        <v>659</v>
      </c>
      <c r="E431">
        <v>2</v>
      </c>
      <c r="F431">
        <v>100</v>
      </c>
      <c r="G431">
        <v>47</v>
      </c>
      <c r="H431" t="b">
        <v>1</v>
      </c>
      <c r="I431">
        <v>5</v>
      </c>
      <c r="J431">
        <v>5</v>
      </c>
      <c r="K431" t="s">
        <v>1148</v>
      </c>
      <c r="L431">
        <v>1</v>
      </c>
      <c r="M431">
        <v>1</v>
      </c>
      <c r="N431" t="s">
        <v>1081</v>
      </c>
      <c r="O431">
        <v>1</v>
      </c>
      <c r="P431">
        <v>5</v>
      </c>
      <c r="Q431" t="s">
        <v>1013</v>
      </c>
      <c r="R431" t="s">
        <v>39</v>
      </c>
      <c r="S431">
        <v>1</v>
      </c>
      <c r="T431" t="s">
        <v>39</v>
      </c>
      <c r="U431" t="s">
        <v>784</v>
      </c>
      <c r="V431">
        <v>1</v>
      </c>
      <c r="W431">
        <v>1</v>
      </c>
      <c r="X431" t="s">
        <v>59</v>
      </c>
      <c r="Y431">
        <v>2</v>
      </c>
      <c r="Z431" t="s">
        <v>50</v>
      </c>
      <c r="AA431">
        <v>0</v>
      </c>
      <c r="AB431" t="s">
        <v>47</v>
      </c>
      <c r="AC431" t="s">
        <v>48</v>
      </c>
      <c r="AD431">
        <v>23.5</v>
      </c>
      <c r="AE431">
        <v>8.5</v>
      </c>
      <c r="AF431">
        <v>9</v>
      </c>
      <c r="AG431" t="s">
        <v>57</v>
      </c>
      <c r="AH431" t="s">
        <v>57</v>
      </c>
      <c r="AI431" t="s">
        <v>57</v>
      </c>
      <c r="AJ431">
        <v>4</v>
      </c>
      <c r="AK431">
        <v>4</v>
      </c>
      <c r="AL431">
        <v>0</v>
      </c>
      <c r="AM431">
        <v>8</v>
      </c>
      <c r="AN431" t="s">
        <v>65</v>
      </c>
      <c r="AO431">
        <v>1</v>
      </c>
      <c r="AP431">
        <v>4</v>
      </c>
      <c r="AR431" s="9">
        <v>43904.795185185183</v>
      </c>
      <c r="AS431">
        <v>100</v>
      </c>
      <c r="AT431" t="s">
        <v>514</v>
      </c>
      <c r="AU431" t="s">
        <v>57</v>
      </c>
      <c r="AV431">
        <v>4</v>
      </c>
      <c r="AW431" t="s">
        <v>57</v>
      </c>
      <c r="AX431">
        <v>4</v>
      </c>
      <c r="AY431" t="s">
        <v>49</v>
      </c>
      <c r="AZ431">
        <v>2</v>
      </c>
      <c r="BA431">
        <v>10</v>
      </c>
      <c r="BB431" t="s">
        <v>45</v>
      </c>
      <c r="BC431">
        <v>2</v>
      </c>
      <c r="BD431">
        <v>5</v>
      </c>
      <c r="BE431" t="s">
        <v>39</v>
      </c>
      <c r="BF431">
        <v>1</v>
      </c>
      <c r="BG431">
        <v>0</v>
      </c>
      <c r="BH431">
        <v>0</v>
      </c>
      <c r="BI431">
        <v>3</v>
      </c>
      <c r="BJ431" t="s">
        <v>581</v>
      </c>
      <c r="BK431" t="s">
        <v>582</v>
      </c>
      <c r="BL431" t="s">
        <v>581</v>
      </c>
      <c r="BM431" t="s">
        <v>582</v>
      </c>
      <c r="BN431" s="5">
        <v>3</v>
      </c>
      <c r="BO431" t="s">
        <v>594</v>
      </c>
      <c r="BP431" t="s">
        <v>583</v>
      </c>
      <c r="BQ431">
        <v>23.5</v>
      </c>
      <c r="BR431">
        <v>1.5</v>
      </c>
      <c r="BS431">
        <v>33</v>
      </c>
      <c r="BT431">
        <v>0</v>
      </c>
      <c r="BU431">
        <v>0</v>
      </c>
      <c r="BV431" t="s">
        <v>568</v>
      </c>
      <c r="BW431">
        <v>1996</v>
      </c>
      <c r="BX431">
        <v>0</v>
      </c>
      <c r="BY431">
        <v>24</v>
      </c>
      <c r="BZ431" t="s">
        <v>1075</v>
      </c>
      <c r="CA431" t="s">
        <v>569</v>
      </c>
      <c r="CB431">
        <v>1</v>
      </c>
      <c r="CC431" t="s">
        <v>553</v>
      </c>
      <c r="CD431">
        <v>2</v>
      </c>
      <c r="CE431" t="s">
        <v>601</v>
      </c>
      <c r="CF431">
        <v>3</v>
      </c>
      <c r="CG431" t="s">
        <v>576</v>
      </c>
      <c r="CH431">
        <v>1</v>
      </c>
      <c r="CI431" t="s">
        <v>556</v>
      </c>
      <c r="CJ431">
        <v>2</v>
      </c>
      <c r="CK431" t="s">
        <v>602</v>
      </c>
      <c r="CL431" t="s">
        <v>558</v>
      </c>
      <c r="CM431">
        <v>1</v>
      </c>
      <c r="CN431" t="s">
        <v>521</v>
      </c>
      <c r="CO431">
        <v>7.5</v>
      </c>
      <c r="CP431">
        <v>8</v>
      </c>
      <c r="CQ431" t="s">
        <v>525</v>
      </c>
      <c r="CR431" t="s">
        <v>561</v>
      </c>
      <c r="CS431" t="s">
        <v>39</v>
      </c>
    </row>
    <row r="432" spans="1:97" x14ac:dyDescent="0.35">
      <c r="A432" t="s">
        <v>90</v>
      </c>
      <c r="B432" t="s">
        <v>405</v>
      </c>
      <c r="C432">
        <v>700</v>
      </c>
      <c r="D432" s="5">
        <v>700</v>
      </c>
      <c r="E432">
        <v>2</v>
      </c>
      <c r="F432">
        <v>100</v>
      </c>
      <c r="G432">
        <v>29</v>
      </c>
      <c r="H432" t="b">
        <v>1</v>
      </c>
      <c r="I432">
        <v>5</v>
      </c>
      <c r="J432">
        <v>5</v>
      </c>
      <c r="K432" t="s">
        <v>1094</v>
      </c>
      <c r="L432">
        <v>1</v>
      </c>
      <c r="M432">
        <v>1</v>
      </c>
      <c r="N432" t="s">
        <v>1081</v>
      </c>
      <c r="O432">
        <v>1</v>
      </c>
      <c r="P432">
        <v>5</v>
      </c>
      <c r="Q432" t="s">
        <v>1013</v>
      </c>
      <c r="R432" t="s">
        <v>39</v>
      </c>
      <c r="S432">
        <v>1</v>
      </c>
      <c r="T432" t="s">
        <v>39</v>
      </c>
      <c r="U432" t="s">
        <v>784</v>
      </c>
      <c r="V432">
        <v>1</v>
      </c>
      <c r="W432">
        <v>1</v>
      </c>
      <c r="X432" t="s">
        <v>59</v>
      </c>
      <c r="Y432">
        <v>2</v>
      </c>
      <c r="Z432" t="s">
        <v>50</v>
      </c>
      <c r="AA432">
        <v>0</v>
      </c>
      <c r="AB432" t="s">
        <v>55</v>
      </c>
      <c r="AC432" t="s">
        <v>63</v>
      </c>
      <c r="AD432">
        <v>21.5</v>
      </c>
      <c r="AE432">
        <v>5.5</v>
      </c>
      <c r="AF432">
        <v>8</v>
      </c>
      <c r="AG432" t="s">
        <v>57</v>
      </c>
      <c r="AH432" t="s">
        <v>57</v>
      </c>
      <c r="AI432" t="s">
        <v>57</v>
      </c>
      <c r="AJ432">
        <v>4</v>
      </c>
      <c r="AK432">
        <v>4</v>
      </c>
      <c r="AL432">
        <v>0</v>
      </c>
      <c r="AM432">
        <v>8</v>
      </c>
      <c r="AN432" t="s">
        <v>58</v>
      </c>
      <c r="AO432">
        <v>-1</v>
      </c>
      <c r="AP432">
        <v>2</v>
      </c>
      <c r="AR432" s="9">
        <v>43904.719004629631</v>
      </c>
      <c r="AS432">
        <v>100</v>
      </c>
      <c r="AT432" t="s">
        <v>514</v>
      </c>
      <c r="AU432" t="s">
        <v>57</v>
      </c>
      <c r="AV432">
        <v>4</v>
      </c>
      <c r="AW432" t="s">
        <v>57</v>
      </c>
      <c r="AX432">
        <v>4</v>
      </c>
      <c r="AY432" t="s">
        <v>52</v>
      </c>
      <c r="AZ432">
        <v>1</v>
      </c>
      <c r="BA432">
        <v>9</v>
      </c>
      <c r="BB432" t="s">
        <v>45</v>
      </c>
      <c r="BC432">
        <v>2</v>
      </c>
      <c r="BD432">
        <v>5</v>
      </c>
      <c r="BE432" t="s">
        <v>39</v>
      </c>
      <c r="BF432">
        <v>1</v>
      </c>
      <c r="BG432">
        <v>0</v>
      </c>
      <c r="BH432">
        <v>0</v>
      </c>
      <c r="BI432">
        <v>2</v>
      </c>
      <c r="BJ432" t="s">
        <v>566</v>
      </c>
      <c r="BK432" t="s">
        <v>567</v>
      </c>
      <c r="BL432" t="s">
        <v>566</v>
      </c>
      <c r="BM432" t="s">
        <v>567</v>
      </c>
      <c r="BN432" s="5">
        <v>2</v>
      </c>
      <c r="BO432" t="s">
        <v>611</v>
      </c>
      <c r="BP432" t="s">
        <v>583</v>
      </c>
      <c r="BQ432">
        <v>21.5</v>
      </c>
      <c r="BR432">
        <v>1.5</v>
      </c>
      <c r="BS432">
        <v>60</v>
      </c>
      <c r="BT432">
        <v>0</v>
      </c>
      <c r="BU432">
        <v>0</v>
      </c>
      <c r="BV432" t="s">
        <v>542</v>
      </c>
      <c r="BW432">
        <v>1982</v>
      </c>
      <c r="BX432">
        <v>1</v>
      </c>
      <c r="BY432">
        <v>38</v>
      </c>
      <c r="BZ432" t="s">
        <v>1077</v>
      </c>
      <c r="CA432" t="s">
        <v>552</v>
      </c>
      <c r="CB432">
        <v>4</v>
      </c>
      <c r="CC432" t="s">
        <v>590</v>
      </c>
      <c r="CD432">
        <v>1</v>
      </c>
      <c r="CE432" t="s">
        <v>554</v>
      </c>
      <c r="CF432">
        <v>1</v>
      </c>
      <c r="CG432" t="s">
        <v>571</v>
      </c>
      <c r="CH432">
        <v>2</v>
      </c>
      <c r="CI432" t="s">
        <v>556</v>
      </c>
      <c r="CJ432">
        <v>2</v>
      </c>
      <c r="CK432" t="s">
        <v>614</v>
      </c>
      <c r="CL432" t="s">
        <v>573</v>
      </c>
      <c r="CM432">
        <v>0</v>
      </c>
      <c r="CN432" t="s">
        <v>522</v>
      </c>
      <c r="CO432">
        <v>5.5</v>
      </c>
      <c r="CP432">
        <v>8</v>
      </c>
      <c r="CQ432" t="s">
        <v>520</v>
      </c>
      <c r="CR432" t="s">
        <v>561</v>
      </c>
      <c r="CS432" t="s">
        <v>39</v>
      </c>
    </row>
    <row r="433" spans="1:97" x14ac:dyDescent="0.35">
      <c r="A433" t="s">
        <v>96</v>
      </c>
      <c r="B433" t="s">
        <v>445</v>
      </c>
      <c r="C433">
        <v>707</v>
      </c>
      <c r="D433" s="5">
        <v>706</v>
      </c>
      <c r="E433">
        <v>2</v>
      </c>
      <c r="F433">
        <v>100</v>
      </c>
      <c r="G433">
        <v>85</v>
      </c>
      <c r="H433" t="b">
        <v>1</v>
      </c>
      <c r="I433">
        <v>5</v>
      </c>
      <c r="J433">
        <v>5</v>
      </c>
      <c r="K433" t="s">
        <v>1095</v>
      </c>
      <c r="L433">
        <v>0</v>
      </c>
      <c r="M433">
        <v>1</v>
      </c>
      <c r="O433">
        <v>2</v>
      </c>
      <c r="P433">
        <v>5</v>
      </c>
      <c r="Q433" t="s">
        <v>1014</v>
      </c>
      <c r="R433" t="s">
        <v>39</v>
      </c>
      <c r="S433">
        <v>1</v>
      </c>
      <c r="T433" t="s">
        <v>39</v>
      </c>
      <c r="U433" t="s">
        <v>784</v>
      </c>
      <c r="V433">
        <v>0</v>
      </c>
      <c r="W433">
        <v>1</v>
      </c>
      <c r="X433" t="s">
        <v>59</v>
      </c>
      <c r="Y433">
        <v>2</v>
      </c>
      <c r="Z433" t="s">
        <v>39</v>
      </c>
      <c r="AA433">
        <v>1</v>
      </c>
      <c r="AB433" t="s">
        <v>60</v>
      </c>
      <c r="AC433" t="s">
        <v>56</v>
      </c>
      <c r="AD433">
        <v>22.5</v>
      </c>
      <c r="AE433">
        <v>4.5</v>
      </c>
      <c r="AF433">
        <v>6</v>
      </c>
      <c r="AG433" t="s">
        <v>57</v>
      </c>
      <c r="AH433" t="s">
        <v>57</v>
      </c>
      <c r="AI433" t="s">
        <v>57</v>
      </c>
      <c r="AJ433">
        <v>4</v>
      </c>
      <c r="AK433">
        <v>4</v>
      </c>
      <c r="AL433">
        <v>0</v>
      </c>
      <c r="AM433">
        <v>8</v>
      </c>
      <c r="AN433" t="s">
        <v>58</v>
      </c>
      <c r="AO433">
        <v>-1</v>
      </c>
      <c r="AP433">
        <v>2</v>
      </c>
      <c r="AQ433">
        <v>0.73</v>
      </c>
      <c r="AR433" s="9">
        <v>43905.881921296299</v>
      </c>
      <c r="AS433">
        <v>100</v>
      </c>
      <c r="AT433" t="s">
        <v>514</v>
      </c>
      <c r="AU433" t="s">
        <v>57</v>
      </c>
      <c r="AV433">
        <v>4</v>
      </c>
      <c r="AW433" t="s">
        <v>57</v>
      </c>
      <c r="AX433">
        <v>4</v>
      </c>
      <c r="AY433" t="s">
        <v>57</v>
      </c>
      <c r="AZ433">
        <v>0</v>
      </c>
      <c r="BA433">
        <v>8</v>
      </c>
      <c r="BB433" t="s">
        <v>45</v>
      </c>
      <c r="BC433">
        <v>2</v>
      </c>
      <c r="BD433">
        <v>5</v>
      </c>
      <c r="BE433" t="s">
        <v>39</v>
      </c>
      <c r="BF433">
        <v>1</v>
      </c>
      <c r="BG433">
        <v>0</v>
      </c>
      <c r="BH433">
        <v>0</v>
      </c>
      <c r="BI433">
        <v>2</v>
      </c>
      <c r="BJ433" t="s">
        <v>566</v>
      </c>
      <c r="BK433" t="s">
        <v>567</v>
      </c>
      <c r="BL433" t="s">
        <v>566</v>
      </c>
      <c r="BM433" t="s">
        <v>567</v>
      </c>
      <c r="BN433" s="5">
        <v>2</v>
      </c>
      <c r="BO433" t="s">
        <v>611</v>
      </c>
      <c r="BP433" t="s">
        <v>583</v>
      </c>
      <c r="BQ433">
        <v>21.5</v>
      </c>
      <c r="BR433">
        <v>1.5</v>
      </c>
      <c r="BS433">
        <v>60</v>
      </c>
      <c r="BT433">
        <v>0</v>
      </c>
      <c r="BU433">
        <v>0</v>
      </c>
      <c r="BV433" t="s">
        <v>568</v>
      </c>
      <c r="BW433">
        <v>1974</v>
      </c>
      <c r="BX433">
        <v>0</v>
      </c>
      <c r="BY433">
        <v>46</v>
      </c>
      <c r="BZ433" t="s">
        <v>1078</v>
      </c>
      <c r="CA433" t="s">
        <v>552</v>
      </c>
      <c r="CB433">
        <v>4</v>
      </c>
      <c r="CC433" t="s">
        <v>590</v>
      </c>
      <c r="CD433">
        <v>1</v>
      </c>
      <c r="CE433" t="s">
        <v>554</v>
      </c>
      <c r="CF433">
        <v>1</v>
      </c>
      <c r="CG433" t="s">
        <v>571</v>
      </c>
      <c r="CH433">
        <v>2</v>
      </c>
      <c r="CI433" t="s">
        <v>556</v>
      </c>
      <c r="CJ433">
        <v>2</v>
      </c>
      <c r="CK433" t="s">
        <v>616</v>
      </c>
      <c r="CL433" t="s">
        <v>573</v>
      </c>
      <c r="CM433">
        <v>0</v>
      </c>
      <c r="CN433" t="s">
        <v>522</v>
      </c>
      <c r="CO433">
        <v>5.5</v>
      </c>
      <c r="CP433">
        <v>8</v>
      </c>
      <c r="CQ433" t="s">
        <v>520</v>
      </c>
      <c r="CR433" t="s">
        <v>574</v>
      </c>
      <c r="CS433" t="s">
        <v>39</v>
      </c>
    </row>
    <row r="434" spans="1:97" x14ac:dyDescent="0.35">
      <c r="A434" t="s">
        <v>96</v>
      </c>
      <c r="B434" t="s">
        <v>186</v>
      </c>
      <c r="C434">
        <v>713</v>
      </c>
      <c r="D434" s="5">
        <v>711</v>
      </c>
      <c r="E434">
        <v>2</v>
      </c>
      <c r="F434">
        <v>100</v>
      </c>
      <c r="G434">
        <v>102</v>
      </c>
      <c r="H434" t="b">
        <v>1</v>
      </c>
      <c r="I434">
        <v>5</v>
      </c>
      <c r="J434">
        <v>4</v>
      </c>
      <c r="K434" t="s">
        <v>1135</v>
      </c>
      <c r="L434">
        <v>0</v>
      </c>
      <c r="M434">
        <v>1</v>
      </c>
      <c r="N434" t="s">
        <v>1081</v>
      </c>
      <c r="O434">
        <v>2</v>
      </c>
      <c r="P434">
        <v>5</v>
      </c>
      <c r="Q434" t="s">
        <v>1014</v>
      </c>
      <c r="R434" t="s">
        <v>39</v>
      </c>
      <c r="S434">
        <v>1</v>
      </c>
      <c r="T434" t="s">
        <v>39</v>
      </c>
      <c r="U434" t="s">
        <v>784</v>
      </c>
      <c r="V434">
        <v>1</v>
      </c>
      <c r="W434">
        <v>1</v>
      </c>
      <c r="X434" t="s">
        <v>40</v>
      </c>
      <c r="Y434">
        <v>4</v>
      </c>
      <c r="Z434" t="s">
        <v>50</v>
      </c>
      <c r="AA434">
        <v>0</v>
      </c>
      <c r="AB434" t="s">
        <v>60</v>
      </c>
      <c r="AC434" t="s">
        <v>56</v>
      </c>
      <c r="AD434">
        <v>22.5</v>
      </c>
      <c r="AE434">
        <v>4.5</v>
      </c>
      <c r="AF434">
        <v>6</v>
      </c>
      <c r="AG434" t="s">
        <v>57</v>
      </c>
      <c r="AH434" t="s">
        <v>57</v>
      </c>
      <c r="AI434" t="s">
        <v>52</v>
      </c>
      <c r="AJ434">
        <v>4</v>
      </c>
      <c r="AK434">
        <v>4</v>
      </c>
      <c r="AL434">
        <v>1</v>
      </c>
      <c r="AM434">
        <v>9</v>
      </c>
      <c r="AN434" t="s">
        <v>58</v>
      </c>
      <c r="AO434">
        <v>-1</v>
      </c>
      <c r="AP434">
        <v>2</v>
      </c>
      <c r="AQ434">
        <v>0.94</v>
      </c>
      <c r="AR434" s="9">
        <v>43904.938310185185</v>
      </c>
      <c r="AS434">
        <v>100</v>
      </c>
      <c r="AT434" t="s">
        <v>514</v>
      </c>
      <c r="AU434" t="s">
        <v>57</v>
      </c>
      <c r="AV434">
        <v>4</v>
      </c>
      <c r="AW434" t="s">
        <v>57</v>
      </c>
      <c r="AX434">
        <v>4</v>
      </c>
      <c r="AY434" t="s">
        <v>57</v>
      </c>
      <c r="AZ434">
        <v>0</v>
      </c>
      <c r="BA434">
        <v>8</v>
      </c>
      <c r="BB434" t="s">
        <v>64</v>
      </c>
      <c r="BC434">
        <v>-2</v>
      </c>
      <c r="BD434">
        <v>1</v>
      </c>
      <c r="BE434" t="s">
        <v>50</v>
      </c>
      <c r="BF434">
        <v>0</v>
      </c>
      <c r="BG434">
        <v>1</v>
      </c>
      <c r="BH434">
        <v>0</v>
      </c>
      <c r="BI434">
        <v>2</v>
      </c>
      <c r="BJ434" t="s">
        <v>701</v>
      </c>
      <c r="BK434" t="s">
        <v>567</v>
      </c>
      <c r="BL434" t="s">
        <v>701</v>
      </c>
      <c r="BM434" t="s">
        <v>567</v>
      </c>
      <c r="BN434" s="5">
        <v>2</v>
      </c>
      <c r="BO434" t="s">
        <v>611</v>
      </c>
      <c r="BP434" t="s">
        <v>583</v>
      </c>
      <c r="BQ434">
        <v>21.5</v>
      </c>
      <c r="BR434">
        <v>1.5</v>
      </c>
      <c r="BS434">
        <v>60</v>
      </c>
      <c r="BT434">
        <v>3</v>
      </c>
      <c r="BU434">
        <v>0</v>
      </c>
      <c r="BV434" t="s">
        <v>568</v>
      </c>
      <c r="BW434">
        <v>1980</v>
      </c>
      <c r="BX434">
        <v>0</v>
      </c>
      <c r="BY434">
        <v>40</v>
      </c>
      <c r="BZ434" t="s">
        <v>1077</v>
      </c>
      <c r="CA434" t="s">
        <v>552</v>
      </c>
      <c r="CB434">
        <v>4</v>
      </c>
      <c r="CC434" t="s">
        <v>590</v>
      </c>
      <c r="CD434">
        <v>1</v>
      </c>
      <c r="CE434" t="s">
        <v>554</v>
      </c>
      <c r="CF434">
        <v>1</v>
      </c>
      <c r="CG434" t="s">
        <v>571</v>
      </c>
      <c r="CH434">
        <v>2</v>
      </c>
      <c r="CI434" t="s">
        <v>556</v>
      </c>
      <c r="CJ434">
        <v>2</v>
      </c>
      <c r="CK434" t="s">
        <v>702</v>
      </c>
      <c r="CL434" t="s">
        <v>592</v>
      </c>
      <c r="CM434">
        <v>3</v>
      </c>
      <c r="CN434" t="s">
        <v>56</v>
      </c>
      <c r="CO434">
        <v>4.5</v>
      </c>
      <c r="CP434">
        <v>7</v>
      </c>
      <c r="CQ434" t="s">
        <v>520</v>
      </c>
      <c r="CR434" t="s">
        <v>585</v>
      </c>
      <c r="CS434" t="s">
        <v>39</v>
      </c>
    </row>
    <row r="435" spans="1:97" x14ac:dyDescent="0.35">
      <c r="A435" t="s">
        <v>96</v>
      </c>
      <c r="B435" t="s">
        <v>186</v>
      </c>
      <c r="C435">
        <v>713</v>
      </c>
      <c r="D435" s="5">
        <v>712</v>
      </c>
      <c r="E435">
        <v>2</v>
      </c>
      <c r="F435">
        <v>100</v>
      </c>
      <c r="G435">
        <v>39</v>
      </c>
      <c r="H435" t="b">
        <v>1</v>
      </c>
      <c r="I435">
        <v>5</v>
      </c>
      <c r="J435">
        <v>3</v>
      </c>
      <c r="K435" t="s">
        <v>1146</v>
      </c>
      <c r="L435">
        <v>0</v>
      </c>
      <c r="M435">
        <v>1</v>
      </c>
      <c r="O435">
        <v>2</v>
      </c>
      <c r="P435">
        <v>5</v>
      </c>
      <c r="Q435" t="s">
        <v>1014</v>
      </c>
      <c r="R435" t="s">
        <v>39</v>
      </c>
      <c r="S435">
        <v>1</v>
      </c>
      <c r="T435" t="s">
        <v>50</v>
      </c>
      <c r="U435" t="s">
        <v>785</v>
      </c>
      <c r="V435">
        <v>0</v>
      </c>
      <c r="W435">
        <v>0</v>
      </c>
      <c r="X435" t="s">
        <v>59</v>
      </c>
      <c r="Y435">
        <v>2</v>
      </c>
      <c r="Z435" t="s">
        <v>39</v>
      </c>
      <c r="AA435">
        <v>1</v>
      </c>
      <c r="AB435" t="s">
        <v>41</v>
      </c>
      <c r="AC435" t="s">
        <v>48</v>
      </c>
      <c r="AD435">
        <v>24.5</v>
      </c>
      <c r="AE435">
        <v>8.5</v>
      </c>
      <c r="AF435">
        <v>8</v>
      </c>
      <c r="AG435" t="s">
        <v>57</v>
      </c>
      <c r="AH435" t="s">
        <v>57</v>
      </c>
      <c r="AI435" t="s">
        <v>57</v>
      </c>
      <c r="AJ435">
        <v>4</v>
      </c>
      <c r="AK435">
        <v>4</v>
      </c>
      <c r="AL435">
        <v>0</v>
      </c>
      <c r="AM435">
        <v>8</v>
      </c>
      <c r="AN435" t="s">
        <v>64</v>
      </c>
      <c r="AO435">
        <v>-2</v>
      </c>
      <c r="AP435">
        <v>1</v>
      </c>
      <c r="AR435" s="9">
        <v>43904.720567129632</v>
      </c>
      <c r="AS435">
        <v>100</v>
      </c>
      <c r="AT435" t="s">
        <v>514</v>
      </c>
      <c r="AU435" t="s">
        <v>57</v>
      </c>
      <c r="AV435">
        <v>4</v>
      </c>
      <c r="AW435" t="s">
        <v>57</v>
      </c>
      <c r="AX435">
        <v>4</v>
      </c>
      <c r="AY435" t="s">
        <v>52</v>
      </c>
      <c r="AZ435">
        <v>1</v>
      </c>
      <c r="BA435">
        <v>9</v>
      </c>
      <c r="BB435" t="s">
        <v>45</v>
      </c>
      <c r="BC435">
        <v>2</v>
      </c>
      <c r="BD435">
        <v>5</v>
      </c>
      <c r="BE435" t="s">
        <v>39</v>
      </c>
      <c r="BF435">
        <v>1</v>
      </c>
      <c r="BG435">
        <v>0</v>
      </c>
      <c r="BH435">
        <v>0</v>
      </c>
      <c r="BI435">
        <v>3</v>
      </c>
      <c r="BJ435" t="s">
        <v>581</v>
      </c>
      <c r="BK435" t="s">
        <v>582</v>
      </c>
      <c r="BL435" t="s">
        <v>581</v>
      </c>
      <c r="BM435" t="s">
        <v>582</v>
      </c>
      <c r="BN435" s="5">
        <v>3</v>
      </c>
      <c r="BO435" t="s">
        <v>594</v>
      </c>
      <c r="BP435" t="s">
        <v>583</v>
      </c>
      <c r="BQ435">
        <v>23.5</v>
      </c>
      <c r="BR435">
        <v>1.5</v>
      </c>
      <c r="BS435">
        <v>33</v>
      </c>
      <c r="BT435">
        <v>0</v>
      </c>
      <c r="BU435">
        <v>0</v>
      </c>
      <c r="BV435" t="s">
        <v>568</v>
      </c>
      <c r="BW435">
        <v>1988</v>
      </c>
      <c r="BX435">
        <v>0</v>
      </c>
      <c r="BY435">
        <v>32</v>
      </c>
      <c r="BZ435" t="s">
        <v>1076</v>
      </c>
      <c r="CA435" t="s">
        <v>595</v>
      </c>
      <c r="CB435">
        <v>2</v>
      </c>
      <c r="CC435" t="s">
        <v>553</v>
      </c>
      <c r="CD435">
        <v>2</v>
      </c>
      <c r="CE435" t="s">
        <v>554</v>
      </c>
      <c r="CF435">
        <v>1</v>
      </c>
      <c r="CG435" t="s">
        <v>576</v>
      </c>
      <c r="CH435">
        <v>1</v>
      </c>
      <c r="CI435" t="s">
        <v>556</v>
      </c>
      <c r="CJ435">
        <v>2</v>
      </c>
      <c r="CK435" t="s">
        <v>596</v>
      </c>
      <c r="CL435" t="s">
        <v>573</v>
      </c>
      <c r="CM435">
        <v>0</v>
      </c>
      <c r="CN435" t="s">
        <v>521</v>
      </c>
      <c r="CO435">
        <v>7.5</v>
      </c>
      <c r="CP435">
        <v>8</v>
      </c>
      <c r="CQ435" t="s">
        <v>525</v>
      </c>
      <c r="CR435" t="s">
        <v>574</v>
      </c>
      <c r="CS435" t="s">
        <v>39</v>
      </c>
    </row>
    <row r="436" spans="1:97" x14ac:dyDescent="0.35">
      <c r="A436" t="s">
        <v>90</v>
      </c>
      <c r="B436" t="s">
        <v>190</v>
      </c>
      <c r="C436">
        <v>723</v>
      </c>
      <c r="D436" s="5">
        <v>722</v>
      </c>
      <c r="E436">
        <v>2</v>
      </c>
      <c r="F436">
        <v>100</v>
      </c>
      <c r="G436">
        <v>69</v>
      </c>
      <c r="H436" t="b">
        <v>1</v>
      </c>
      <c r="I436">
        <v>4</v>
      </c>
      <c r="J436">
        <v>2</v>
      </c>
      <c r="K436" t="s">
        <v>1105</v>
      </c>
      <c r="L436">
        <v>1</v>
      </c>
      <c r="M436">
        <v>1</v>
      </c>
      <c r="N436" t="s">
        <v>1081</v>
      </c>
      <c r="O436">
        <v>1</v>
      </c>
      <c r="P436">
        <v>5</v>
      </c>
      <c r="Q436" t="s">
        <v>1013</v>
      </c>
      <c r="R436" t="s">
        <v>39</v>
      </c>
      <c r="S436">
        <v>1</v>
      </c>
      <c r="T436" t="s">
        <v>39</v>
      </c>
      <c r="U436" t="s">
        <v>784</v>
      </c>
      <c r="V436">
        <v>1</v>
      </c>
      <c r="W436">
        <v>1</v>
      </c>
      <c r="X436" t="s">
        <v>46</v>
      </c>
      <c r="Y436">
        <v>3</v>
      </c>
      <c r="Z436" t="s">
        <v>50</v>
      </c>
      <c r="AA436">
        <v>0</v>
      </c>
      <c r="AB436" t="s">
        <v>55</v>
      </c>
      <c r="AC436" t="s">
        <v>63</v>
      </c>
      <c r="AD436">
        <v>21.5</v>
      </c>
      <c r="AE436">
        <v>5.5</v>
      </c>
      <c r="AF436">
        <v>8</v>
      </c>
      <c r="AG436" t="s">
        <v>52</v>
      </c>
      <c r="AH436" t="s">
        <v>57</v>
      </c>
      <c r="AI436" t="s">
        <v>57</v>
      </c>
      <c r="AJ436">
        <v>3</v>
      </c>
      <c r="AK436">
        <v>4</v>
      </c>
      <c r="AL436">
        <v>0</v>
      </c>
      <c r="AM436">
        <v>7</v>
      </c>
      <c r="AN436" t="s">
        <v>65</v>
      </c>
      <c r="AO436">
        <v>1</v>
      </c>
      <c r="AP436">
        <v>4</v>
      </c>
      <c r="AR436" s="9" t="s">
        <v>515</v>
      </c>
      <c r="AS436" t="s">
        <v>515</v>
      </c>
      <c r="AT436" t="s">
        <v>515</v>
      </c>
      <c r="AU436" t="s">
        <v>52</v>
      </c>
      <c r="AV436">
        <v>3</v>
      </c>
      <c r="AW436" t="s">
        <v>57</v>
      </c>
      <c r="AX436">
        <v>4</v>
      </c>
      <c r="AY436" t="s">
        <v>57</v>
      </c>
      <c r="AZ436">
        <v>4</v>
      </c>
      <c r="BA436">
        <v>11</v>
      </c>
      <c r="BB436" t="s">
        <v>64</v>
      </c>
      <c r="BC436">
        <v>-2</v>
      </c>
      <c r="BD436">
        <v>1</v>
      </c>
      <c r="BG436">
        <v>1</v>
      </c>
      <c r="BH436">
        <v>1</v>
      </c>
      <c r="BI436">
        <v>3</v>
      </c>
      <c r="BJ436" t="s">
        <v>587</v>
      </c>
      <c r="BK436" t="s">
        <v>588</v>
      </c>
      <c r="BL436" t="s">
        <v>587</v>
      </c>
      <c r="BM436" t="s">
        <v>588</v>
      </c>
      <c r="BN436">
        <v>4</v>
      </c>
      <c r="BO436" t="s">
        <v>559</v>
      </c>
      <c r="BP436" t="s">
        <v>583</v>
      </c>
      <c r="BQ436">
        <v>22.5</v>
      </c>
      <c r="BR436">
        <v>1.5</v>
      </c>
      <c r="BS436">
        <v>42</v>
      </c>
      <c r="BT436">
        <v>2</v>
      </c>
      <c r="BU436">
        <v>1</v>
      </c>
      <c r="BV436" t="s">
        <v>568</v>
      </c>
      <c r="BW436">
        <v>1979</v>
      </c>
      <c r="BX436">
        <v>0</v>
      </c>
      <c r="BY436">
        <v>41</v>
      </c>
      <c r="BZ436" t="s">
        <v>1077</v>
      </c>
      <c r="CA436" t="s">
        <v>552</v>
      </c>
      <c r="CB436">
        <v>4</v>
      </c>
      <c r="CC436" t="s">
        <v>590</v>
      </c>
      <c r="CD436">
        <v>1</v>
      </c>
      <c r="CE436" t="s">
        <v>570</v>
      </c>
      <c r="CF436">
        <v>2</v>
      </c>
      <c r="CG436" t="s">
        <v>555</v>
      </c>
      <c r="CH436">
        <v>3</v>
      </c>
      <c r="CI436" t="s">
        <v>556</v>
      </c>
      <c r="CJ436">
        <v>2</v>
      </c>
      <c r="CK436" t="s">
        <v>637</v>
      </c>
      <c r="CL436" t="s">
        <v>592</v>
      </c>
      <c r="CM436">
        <v>3</v>
      </c>
      <c r="CN436" t="s">
        <v>522</v>
      </c>
      <c r="CO436">
        <v>5.5</v>
      </c>
      <c r="CP436">
        <v>7</v>
      </c>
      <c r="CQ436" t="s">
        <v>518</v>
      </c>
      <c r="CR436" t="s">
        <v>561</v>
      </c>
      <c r="CS436" t="s">
        <v>39</v>
      </c>
    </row>
    <row r="437" spans="1:97" x14ac:dyDescent="0.35">
      <c r="A437" t="s">
        <v>96</v>
      </c>
      <c r="B437" t="s">
        <v>190</v>
      </c>
      <c r="C437">
        <v>723</v>
      </c>
      <c r="D437" s="5">
        <v>722</v>
      </c>
      <c r="E437">
        <v>2</v>
      </c>
      <c r="F437">
        <v>100</v>
      </c>
      <c r="G437">
        <v>84</v>
      </c>
      <c r="H437" t="b">
        <v>1</v>
      </c>
      <c r="I437">
        <v>5</v>
      </c>
      <c r="J437">
        <v>5</v>
      </c>
      <c r="K437" t="s">
        <v>1098</v>
      </c>
      <c r="L437">
        <v>0</v>
      </c>
      <c r="M437">
        <v>1</v>
      </c>
      <c r="N437" t="s">
        <v>1081</v>
      </c>
      <c r="O437">
        <v>2</v>
      </c>
      <c r="P437">
        <v>5</v>
      </c>
      <c r="Q437" t="s">
        <v>1014</v>
      </c>
      <c r="R437" t="s">
        <v>39</v>
      </c>
      <c r="S437">
        <v>1</v>
      </c>
      <c r="T437" t="s">
        <v>39</v>
      </c>
      <c r="U437" t="s">
        <v>784</v>
      </c>
      <c r="V437">
        <v>1</v>
      </c>
      <c r="W437">
        <v>1</v>
      </c>
      <c r="X437" t="s">
        <v>46</v>
      </c>
      <c r="Y437">
        <v>3</v>
      </c>
      <c r="Z437" t="s">
        <v>50</v>
      </c>
      <c r="AA437">
        <v>0</v>
      </c>
      <c r="AB437" t="s">
        <v>55</v>
      </c>
      <c r="AC437" t="s">
        <v>51</v>
      </c>
      <c r="AD437">
        <v>21.5</v>
      </c>
      <c r="AE437">
        <v>6.5</v>
      </c>
      <c r="AF437">
        <v>9</v>
      </c>
      <c r="AG437" t="s">
        <v>52</v>
      </c>
      <c r="AH437" t="s">
        <v>57</v>
      </c>
      <c r="AI437" t="s">
        <v>57</v>
      </c>
      <c r="AJ437">
        <v>3</v>
      </c>
      <c r="AK437">
        <v>4</v>
      </c>
      <c r="AL437">
        <v>0</v>
      </c>
      <c r="AM437">
        <v>7</v>
      </c>
      <c r="AN437" t="s">
        <v>65</v>
      </c>
      <c r="AO437">
        <v>1</v>
      </c>
      <c r="AP437">
        <v>4</v>
      </c>
      <c r="AR437" s="9">
        <v>43905.96166666667</v>
      </c>
      <c r="AS437">
        <v>100</v>
      </c>
      <c r="AT437" t="s">
        <v>514</v>
      </c>
      <c r="AU437" t="s">
        <v>49</v>
      </c>
      <c r="AV437">
        <v>2</v>
      </c>
      <c r="AW437" t="s">
        <v>52</v>
      </c>
      <c r="AX437">
        <v>3</v>
      </c>
      <c r="AY437" t="s">
        <v>52</v>
      </c>
      <c r="AZ437">
        <v>1</v>
      </c>
      <c r="BA437">
        <v>6</v>
      </c>
      <c r="BB437" t="s">
        <v>61</v>
      </c>
      <c r="BC437">
        <v>0</v>
      </c>
      <c r="BD437">
        <v>3</v>
      </c>
      <c r="BE437" t="s">
        <v>39</v>
      </c>
      <c r="BF437">
        <v>1</v>
      </c>
      <c r="BG437">
        <v>0</v>
      </c>
      <c r="BH437">
        <v>0</v>
      </c>
      <c r="BI437">
        <v>3</v>
      </c>
      <c r="BJ437" t="s">
        <v>581</v>
      </c>
      <c r="BK437" t="s">
        <v>582</v>
      </c>
      <c r="BL437" t="s">
        <v>581</v>
      </c>
      <c r="BM437" t="s">
        <v>582</v>
      </c>
      <c r="BN437" s="5">
        <v>3</v>
      </c>
      <c r="BO437" t="s">
        <v>66</v>
      </c>
      <c r="BP437" t="s">
        <v>623</v>
      </c>
      <c r="BQ437">
        <v>20.5</v>
      </c>
      <c r="BR437">
        <v>0.5</v>
      </c>
      <c r="BS437">
        <v>33</v>
      </c>
      <c r="BT437">
        <v>0</v>
      </c>
      <c r="BU437">
        <v>0</v>
      </c>
      <c r="BV437" t="s">
        <v>542</v>
      </c>
      <c r="BW437">
        <v>1972</v>
      </c>
      <c r="BX437">
        <v>1</v>
      </c>
      <c r="BY437">
        <v>48</v>
      </c>
      <c r="BZ437" t="s">
        <v>1078</v>
      </c>
      <c r="CA437" t="s">
        <v>552</v>
      </c>
      <c r="CB437">
        <v>4</v>
      </c>
      <c r="CC437" t="s">
        <v>553</v>
      </c>
      <c r="CD437">
        <v>2</v>
      </c>
      <c r="CE437" t="s">
        <v>570</v>
      </c>
      <c r="CF437">
        <v>2</v>
      </c>
      <c r="CG437" t="s">
        <v>576</v>
      </c>
      <c r="CH437">
        <v>1</v>
      </c>
      <c r="CI437" t="s">
        <v>556</v>
      </c>
      <c r="CJ437">
        <v>2</v>
      </c>
      <c r="CK437" t="s">
        <v>564</v>
      </c>
      <c r="CL437" t="s">
        <v>558</v>
      </c>
      <c r="CM437">
        <v>1</v>
      </c>
      <c r="CN437" t="s">
        <v>522</v>
      </c>
      <c r="CO437">
        <v>5.5</v>
      </c>
      <c r="CP437">
        <v>9</v>
      </c>
      <c r="CQ437" t="s">
        <v>525</v>
      </c>
      <c r="CR437" t="s">
        <v>561</v>
      </c>
      <c r="CS437" t="s">
        <v>39</v>
      </c>
    </row>
    <row r="438" spans="1:97" x14ac:dyDescent="0.35">
      <c r="A438" t="s">
        <v>90</v>
      </c>
      <c r="B438" t="s">
        <v>446</v>
      </c>
      <c r="C438">
        <v>735</v>
      </c>
      <c r="D438" s="5">
        <v>735</v>
      </c>
      <c r="E438">
        <v>2</v>
      </c>
      <c r="F438">
        <v>100</v>
      </c>
      <c r="G438">
        <v>46</v>
      </c>
      <c r="H438" t="b">
        <v>1</v>
      </c>
      <c r="I438">
        <v>5</v>
      </c>
      <c r="J438">
        <v>4</v>
      </c>
      <c r="K438" t="s">
        <v>1101</v>
      </c>
      <c r="L438">
        <v>1</v>
      </c>
      <c r="M438">
        <v>1</v>
      </c>
      <c r="N438" t="s">
        <v>1081</v>
      </c>
      <c r="O438">
        <v>1</v>
      </c>
      <c r="P438">
        <v>5</v>
      </c>
      <c r="Q438" t="s">
        <v>1013</v>
      </c>
      <c r="R438" t="s">
        <v>39</v>
      </c>
      <c r="S438">
        <v>1</v>
      </c>
      <c r="T438" t="s">
        <v>39</v>
      </c>
      <c r="U438" t="s">
        <v>784</v>
      </c>
      <c r="V438">
        <v>1</v>
      </c>
      <c r="W438">
        <v>1</v>
      </c>
      <c r="X438" t="s">
        <v>59</v>
      </c>
      <c r="Y438">
        <v>2</v>
      </c>
      <c r="Z438" t="s">
        <v>50</v>
      </c>
      <c r="AA438">
        <v>0</v>
      </c>
      <c r="AB438" t="s">
        <v>41</v>
      </c>
      <c r="AC438" t="s">
        <v>48</v>
      </c>
      <c r="AD438">
        <v>24.5</v>
      </c>
      <c r="AE438">
        <v>8.5</v>
      </c>
      <c r="AF438">
        <v>8</v>
      </c>
      <c r="AG438" t="s">
        <v>57</v>
      </c>
      <c r="AH438" t="s">
        <v>57</v>
      </c>
      <c r="AI438" t="s">
        <v>57</v>
      </c>
      <c r="AJ438">
        <v>4</v>
      </c>
      <c r="AK438">
        <v>4</v>
      </c>
      <c r="AL438">
        <v>0</v>
      </c>
      <c r="AM438">
        <v>8</v>
      </c>
      <c r="AN438" t="s">
        <v>61</v>
      </c>
      <c r="AO438">
        <v>0</v>
      </c>
      <c r="AP438">
        <v>3</v>
      </c>
      <c r="AR438" s="9">
        <v>43904.751527777778</v>
      </c>
      <c r="AS438">
        <v>100</v>
      </c>
      <c r="AT438" t="s">
        <v>514</v>
      </c>
      <c r="AU438" t="s">
        <v>49</v>
      </c>
      <c r="AV438">
        <v>2</v>
      </c>
      <c r="AW438" t="s">
        <v>57</v>
      </c>
      <c r="AX438">
        <v>4</v>
      </c>
      <c r="AY438" t="s">
        <v>57</v>
      </c>
      <c r="AZ438">
        <v>0</v>
      </c>
      <c r="BA438">
        <v>6</v>
      </c>
      <c r="BB438" t="s">
        <v>61</v>
      </c>
      <c r="BC438">
        <v>0</v>
      </c>
      <c r="BD438">
        <v>3</v>
      </c>
      <c r="BE438" t="s">
        <v>50</v>
      </c>
      <c r="BF438">
        <v>0</v>
      </c>
      <c r="BG438">
        <v>0</v>
      </c>
      <c r="BH438">
        <v>0</v>
      </c>
      <c r="BI438">
        <v>2</v>
      </c>
      <c r="BJ438" t="s">
        <v>566</v>
      </c>
      <c r="BK438" t="s">
        <v>567</v>
      </c>
      <c r="BL438" t="s">
        <v>566</v>
      </c>
      <c r="BM438" t="s">
        <v>567</v>
      </c>
      <c r="BN438" s="5">
        <v>2</v>
      </c>
      <c r="BO438" t="s">
        <v>594</v>
      </c>
      <c r="BP438" t="s">
        <v>560</v>
      </c>
      <c r="BQ438">
        <v>23.5</v>
      </c>
      <c r="BR438">
        <v>3.5</v>
      </c>
      <c r="BS438">
        <v>77</v>
      </c>
      <c r="BT438">
        <v>0</v>
      </c>
      <c r="BU438">
        <v>0</v>
      </c>
      <c r="BV438" t="s">
        <v>542</v>
      </c>
      <c r="BW438">
        <v>1993</v>
      </c>
      <c r="BX438">
        <v>1</v>
      </c>
      <c r="BY438">
        <v>27</v>
      </c>
      <c r="BZ438" t="s">
        <v>1076</v>
      </c>
      <c r="CA438" t="s">
        <v>569</v>
      </c>
      <c r="CB438">
        <v>1</v>
      </c>
      <c r="CC438" t="s">
        <v>590</v>
      </c>
      <c r="CD438">
        <v>1</v>
      </c>
      <c r="CE438" t="s">
        <v>570</v>
      </c>
      <c r="CF438">
        <v>2</v>
      </c>
      <c r="CG438" t="s">
        <v>571</v>
      </c>
      <c r="CH438">
        <v>2</v>
      </c>
      <c r="CI438" t="s">
        <v>556</v>
      </c>
      <c r="CJ438">
        <v>2</v>
      </c>
      <c r="CK438" t="s">
        <v>621</v>
      </c>
      <c r="CL438" t="s">
        <v>578</v>
      </c>
      <c r="CM438">
        <v>1</v>
      </c>
      <c r="CN438" t="s">
        <v>521</v>
      </c>
      <c r="CO438">
        <v>7.5</v>
      </c>
      <c r="CP438">
        <v>8</v>
      </c>
      <c r="CQ438" t="s">
        <v>518</v>
      </c>
      <c r="CR438" t="s">
        <v>574</v>
      </c>
      <c r="CS438" t="s">
        <v>39</v>
      </c>
    </row>
    <row r="439" spans="1:97" x14ac:dyDescent="0.35">
      <c r="A439" t="s">
        <v>90</v>
      </c>
      <c r="B439" t="s">
        <v>447</v>
      </c>
      <c r="C439">
        <v>736</v>
      </c>
      <c r="D439" s="5">
        <v>735</v>
      </c>
      <c r="E439">
        <v>2</v>
      </c>
      <c r="F439">
        <v>100</v>
      </c>
      <c r="G439">
        <v>47</v>
      </c>
      <c r="H439" t="b">
        <v>1</v>
      </c>
      <c r="I439">
        <v>5</v>
      </c>
      <c r="J439">
        <v>4</v>
      </c>
      <c r="K439" t="s">
        <v>1111</v>
      </c>
      <c r="L439">
        <v>1</v>
      </c>
      <c r="M439">
        <v>1</v>
      </c>
      <c r="N439" t="s">
        <v>1081</v>
      </c>
      <c r="O439">
        <v>1</v>
      </c>
      <c r="P439">
        <v>5</v>
      </c>
      <c r="Q439" t="s">
        <v>1013</v>
      </c>
      <c r="R439" t="s">
        <v>39</v>
      </c>
      <c r="S439">
        <v>1</v>
      </c>
      <c r="T439" t="s">
        <v>39</v>
      </c>
      <c r="U439" t="s">
        <v>784</v>
      </c>
      <c r="V439">
        <v>1</v>
      </c>
      <c r="W439">
        <v>1</v>
      </c>
      <c r="X439" t="s">
        <v>59</v>
      </c>
      <c r="Y439">
        <v>2</v>
      </c>
      <c r="Z439" t="s">
        <v>50</v>
      </c>
      <c r="AA439">
        <v>0</v>
      </c>
      <c r="AB439" t="s">
        <v>60</v>
      </c>
      <c r="AC439" t="s">
        <v>51</v>
      </c>
      <c r="AD439">
        <v>22.5</v>
      </c>
      <c r="AE439">
        <v>6.5</v>
      </c>
      <c r="AF439">
        <v>8</v>
      </c>
      <c r="AG439" t="s">
        <v>57</v>
      </c>
      <c r="AH439" t="s">
        <v>52</v>
      </c>
      <c r="AI439" t="s">
        <v>57</v>
      </c>
      <c r="AJ439">
        <v>4</v>
      </c>
      <c r="AK439">
        <v>3</v>
      </c>
      <c r="AL439">
        <v>0</v>
      </c>
      <c r="AM439">
        <v>7</v>
      </c>
      <c r="AN439" t="s">
        <v>61</v>
      </c>
      <c r="AO439">
        <v>0</v>
      </c>
      <c r="AP439">
        <v>3</v>
      </c>
      <c r="AR439" s="9">
        <v>43905.970451388886</v>
      </c>
      <c r="AS439">
        <v>100</v>
      </c>
      <c r="AT439" t="s">
        <v>514</v>
      </c>
      <c r="AU439" t="s">
        <v>57</v>
      </c>
      <c r="AV439">
        <v>4</v>
      </c>
      <c r="AW439" t="s">
        <v>52</v>
      </c>
      <c r="AX439">
        <v>3</v>
      </c>
      <c r="AY439" t="s">
        <v>44</v>
      </c>
      <c r="AZ439">
        <v>3</v>
      </c>
      <c r="BA439">
        <v>10</v>
      </c>
      <c r="BB439" t="s">
        <v>64</v>
      </c>
      <c r="BC439">
        <v>-2</v>
      </c>
      <c r="BD439">
        <v>1</v>
      </c>
      <c r="BE439" t="s">
        <v>39</v>
      </c>
      <c r="BF439">
        <v>1</v>
      </c>
      <c r="BG439">
        <v>0</v>
      </c>
      <c r="BH439">
        <v>0</v>
      </c>
      <c r="BI439">
        <v>2</v>
      </c>
      <c r="BJ439" t="s">
        <v>566</v>
      </c>
      <c r="BK439" t="s">
        <v>567</v>
      </c>
      <c r="BL439" t="s">
        <v>566</v>
      </c>
      <c r="BM439" t="s">
        <v>567</v>
      </c>
      <c r="BN439" s="5">
        <v>2</v>
      </c>
      <c r="BO439" t="s">
        <v>611</v>
      </c>
      <c r="BP439" t="s">
        <v>583</v>
      </c>
      <c r="BQ439">
        <v>21.5</v>
      </c>
      <c r="BR439">
        <v>1.5</v>
      </c>
      <c r="BS439">
        <v>60</v>
      </c>
      <c r="BT439">
        <v>0</v>
      </c>
      <c r="BU439">
        <v>0</v>
      </c>
      <c r="BV439" t="s">
        <v>568</v>
      </c>
      <c r="BW439">
        <v>1986</v>
      </c>
      <c r="BX439">
        <v>0</v>
      </c>
      <c r="BY439">
        <v>34</v>
      </c>
      <c r="BZ439" t="s">
        <v>1076</v>
      </c>
      <c r="CA439" t="s">
        <v>569</v>
      </c>
      <c r="CB439">
        <v>1</v>
      </c>
      <c r="CC439" t="s">
        <v>553</v>
      </c>
      <c r="CD439">
        <v>2</v>
      </c>
      <c r="CE439" t="s">
        <v>554</v>
      </c>
      <c r="CF439">
        <v>1</v>
      </c>
      <c r="CG439" t="s">
        <v>571</v>
      </c>
      <c r="CH439">
        <v>2</v>
      </c>
      <c r="CI439" t="s">
        <v>556</v>
      </c>
      <c r="CJ439">
        <v>2</v>
      </c>
      <c r="CK439" t="s">
        <v>654</v>
      </c>
      <c r="CL439" t="s">
        <v>573</v>
      </c>
      <c r="CM439">
        <v>0</v>
      </c>
      <c r="CN439" t="s">
        <v>56</v>
      </c>
      <c r="CO439">
        <v>4.5</v>
      </c>
      <c r="CP439">
        <v>7</v>
      </c>
      <c r="CQ439" t="s">
        <v>520</v>
      </c>
      <c r="CR439" t="s">
        <v>585</v>
      </c>
      <c r="CS439" t="s">
        <v>39</v>
      </c>
    </row>
    <row r="440" spans="1:97" x14ac:dyDescent="0.35">
      <c r="A440" t="s">
        <v>90</v>
      </c>
      <c r="B440" t="s">
        <v>429</v>
      </c>
      <c r="C440">
        <v>801</v>
      </c>
      <c r="D440" s="5">
        <v>800</v>
      </c>
      <c r="E440">
        <v>2</v>
      </c>
      <c r="F440">
        <v>100</v>
      </c>
      <c r="G440">
        <v>55</v>
      </c>
      <c r="H440" t="b">
        <v>1</v>
      </c>
      <c r="I440">
        <v>5</v>
      </c>
      <c r="J440">
        <v>5</v>
      </c>
      <c r="K440" t="s">
        <v>1093</v>
      </c>
      <c r="L440">
        <v>1</v>
      </c>
      <c r="M440">
        <v>1</v>
      </c>
      <c r="O440">
        <v>1</v>
      </c>
      <c r="P440">
        <v>5</v>
      </c>
      <c r="Q440" t="s">
        <v>1013</v>
      </c>
      <c r="R440" t="s">
        <v>39</v>
      </c>
      <c r="S440">
        <v>1</v>
      </c>
      <c r="T440" t="s">
        <v>39</v>
      </c>
      <c r="U440" t="s">
        <v>784</v>
      </c>
      <c r="V440">
        <v>0</v>
      </c>
      <c r="W440">
        <v>1</v>
      </c>
      <c r="X440" t="s">
        <v>59</v>
      </c>
      <c r="Y440">
        <v>2</v>
      </c>
      <c r="Z440" t="s">
        <v>39</v>
      </c>
      <c r="AA440">
        <v>1</v>
      </c>
      <c r="AB440" t="s">
        <v>60</v>
      </c>
      <c r="AC440" t="s">
        <v>62</v>
      </c>
      <c r="AD440">
        <v>22.5</v>
      </c>
      <c r="AE440">
        <v>7.5</v>
      </c>
      <c r="AF440">
        <v>9</v>
      </c>
      <c r="AG440" t="s">
        <v>57</v>
      </c>
      <c r="AH440" t="s">
        <v>57</v>
      </c>
      <c r="AI440" t="s">
        <v>57</v>
      </c>
      <c r="AJ440">
        <v>4</v>
      </c>
      <c r="AK440">
        <v>4</v>
      </c>
      <c r="AL440">
        <v>0</v>
      </c>
      <c r="AM440">
        <v>8</v>
      </c>
      <c r="AN440" t="s">
        <v>45</v>
      </c>
      <c r="AO440">
        <v>2</v>
      </c>
      <c r="AP440">
        <v>5</v>
      </c>
      <c r="AR440" s="9">
        <v>43904.757916666669</v>
      </c>
      <c r="AS440">
        <v>100</v>
      </c>
      <c r="AT440" t="s">
        <v>514</v>
      </c>
      <c r="AU440" t="s">
        <v>57</v>
      </c>
      <c r="AV440">
        <v>4</v>
      </c>
      <c r="AW440" t="s">
        <v>52</v>
      </c>
      <c r="AX440">
        <v>3</v>
      </c>
      <c r="AY440" t="s">
        <v>52</v>
      </c>
      <c r="AZ440">
        <v>1</v>
      </c>
      <c r="BA440">
        <v>8</v>
      </c>
      <c r="BB440" t="s">
        <v>45</v>
      </c>
      <c r="BC440">
        <v>2</v>
      </c>
      <c r="BD440">
        <v>5</v>
      </c>
      <c r="BE440" t="s">
        <v>39</v>
      </c>
      <c r="BF440">
        <v>1</v>
      </c>
      <c r="BG440">
        <v>0</v>
      </c>
      <c r="BH440">
        <v>0</v>
      </c>
      <c r="BI440">
        <v>2</v>
      </c>
      <c r="BJ440" t="s">
        <v>566</v>
      </c>
      <c r="BK440" t="s">
        <v>567</v>
      </c>
      <c r="BL440" t="s">
        <v>566</v>
      </c>
      <c r="BM440" t="s">
        <v>567</v>
      </c>
      <c r="BN440" s="5">
        <v>2</v>
      </c>
      <c r="BO440" t="s">
        <v>611</v>
      </c>
      <c r="BP440" t="s">
        <v>583</v>
      </c>
      <c r="BQ440">
        <v>21.5</v>
      </c>
      <c r="BR440">
        <v>1.5</v>
      </c>
      <c r="BS440">
        <v>60</v>
      </c>
      <c r="BT440">
        <v>0</v>
      </c>
      <c r="BU440">
        <v>0</v>
      </c>
      <c r="BV440" t="s">
        <v>542</v>
      </c>
      <c r="BW440">
        <v>1996</v>
      </c>
      <c r="BX440">
        <v>1</v>
      </c>
      <c r="BY440">
        <v>24</v>
      </c>
      <c r="BZ440" t="s">
        <v>1075</v>
      </c>
      <c r="CA440" t="s">
        <v>569</v>
      </c>
      <c r="CB440">
        <v>1</v>
      </c>
      <c r="CC440" t="s">
        <v>590</v>
      </c>
      <c r="CD440">
        <v>1</v>
      </c>
      <c r="CE440" t="s">
        <v>554</v>
      </c>
      <c r="CF440">
        <v>1</v>
      </c>
      <c r="CG440" t="s">
        <v>576</v>
      </c>
      <c r="CH440">
        <v>1</v>
      </c>
      <c r="CI440" t="s">
        <v>556</v>
      </c>
      <c r="CJ440">
        <v>2</v>
      </c>
      <c r="CK440" t="s">
        <v>612</v>
      </c>
      <c r="CL440" t="s">
        <v>573</v>
      </c>
      <c r="CM440">
        <v>0</v>
      </c>
      <c r="CN440" t="s">
        <v>522</v>
      </c>
      <c r="CO440">
        <v>5.5</v>
      </c>
      <c r="CP440">
        <v>8</v>
      </c>
      <c r="CQ440" t="s">
        <v>520</v>
      </c>
      <c r="CR440" t="s">
        <v>561</v>
      </c>
      <c r="CS440" t="s">
        <v>39</v>
      </c>
    </row>
    <row r="441" spans="1:97" x14ac:dyDescent="0.35">
      <c r="A441" t="s">
        <v>96</v>
      </c>
      <c r="B441" t="s">
        <v>198</v>
      </c>
      <c r="C441">
        <v>812</v>
      </c>
      <c r="D441" s="5">
        <v>811</v>
      </c>
      <c r="E441">
        <v>2</v>
      </c>
      <c r="F441">
        <v>100</v>
      </c>
      <c r="G441">
        <v>34</v>
      </c>
      <c r="H441" t="b">
        <v>1</v>
      </c>
      <c r="I441">
        <v>5</v>
      </c>
      <c r="J441">
        <v>5</v>
      </c>
      <c r="K441" t="s">
        <v>1096</v>
      </c>
      <c r="L441">
        <v>0</v>
      </c>
      <c r="M441">
        <v>1</v>
      </c>
      <c r="N441" t="s">
        <v>1081</v>
      </c>
      <c r="O441">
        <v>2</v>
      </c>
      <c r="P441">
        <v>5</v>
      </c>
      <c r="Q441" t="s">
        <v>1014</v>
      </c>
      <c r="R441" t="s">
        <v>39</v>
      </c>
      <c r="S441">
        <v>1</v>
      </c>
      <c r="T441" t="s">
        <v>39</v>
      </c>
      <c r="U441" t="s">
        <v>784</v>
      </c>
      <c r="V441">
        <v>1</v>
      </c>
      <c r="W441">
        <v>1</v>
      </c>
      <c r="X441" t="s">
        <v>40</v>
      </c>
      <c r="Y441">
        <v>4</v>
      </c>
      <c r="Z441" t="s">
        <v>50</v>
      </c>
      <c r="AA441">
        <v>0</v>
      </c>
      <c r="AB441" t="s">
        <v>60</v>
      </c>
      <c r="AC441" t="s">
        <v>62</v>
      </c>
      <c r="AD441">
        <v>22.5</v>
      </c>
      <c r="AE441">
        <v>7.5</v>
      </c>
      <c r="AF441">
        <v>9</v>
      </c>
      <c r="AG441" t="s">
        <v>57</v>
      </c>
      <c r="AH441" t="s">
        <v>57</v>
      </c>
      <c r="AI441" t="s">
        <v>57</v>
      </c>
      <c r="AJ441">
        <v>4</v>
      </c>
      <c r="AK441">
        <v>4</v>
      </c>
      <c r="AL441">
        <v>0</v>
      </c>
      <c r="AM441">
        <v>8</v>
      </c>
      <c r="AN441" t="s">
        <v>61</v>
      </c>
      <c r="AO441">
        <v>0</v>
      </c>
      <c r="AP441">
        <v>3</v>
      </c>
      <c r="AR441" s="9">
        <v>43904.719687500001</v>
      </c>
      <c r="AS441">
        <v>100</v>
      </c>
      <c r="AT441" t="s">
        <v>514</v>
      </c>
      <c r="AU441" t="s">
        <v>57</v>
      </c>
      <c r="AV441">
        <v>4</v>
      </c>
      <c r="AW441" t="s">
        <v>57</v>
      </c>
      <c r="AX441">
        <v>4</v>
      </c>
      <c r="AY441" t="s">
        <v>52</v>
      </c>
      <c r="AZ441">
        <v>1</v>
      </c>
      <c r="BA441">
        <v>9</v>
      </c>
      <c r="BB441" t="s">
        <v>65</v>
      </c>
      <c r="BC441">
        <v>1</v>
      </c>
      <c r="BD441">
        <v>4</v>
      </c>
      <c r="BE441" t="s">
        <v>39</v>
      </c>
      <c r="BF441">
        <v>1</v>
      </c>
      <c r="BG441">
        <v>0</v>
      </c>
      <c r="BH441">
        <v>0</v>
      </c>
      <c r="BI441">
        <v>3</v>
      </c>
      <c r="BJ441" t="s">
        <v>581</v>
      </c>
      <c r="BK441" t="s">
        <v>582</v>
      </c>
      <c r="BL441" t="s">
        <v>581</v>
      </c>
      <c r="BM441" t="s">
        <v>582</v>
      </c>
      <c r="BN441" s="5">
        <v>3</v>
      </c>
      <c r="BO441" t="s">
        <v>559</v>
      </c>
      <c r="BP441" t="s">
        <v>583</v>
      </c>
      <c r="BQ441">
        <v>22.5</v>
      </c>
      <c r="BR441">
        <v>1.5</v>
      </c>
      <c r="BS441">
        <v>42</v>
      </c>
      <c r="BT441">
        <v>0</v>
      </c>
      <c r="BU441">
        <v>0</v>
      </c>
      <c r="BV441" t="s">
        <v>542</v>
      </c>
      <c r="BW441">
        <v>1986</v>
      </c>
      <c r="BX441">
        <v>1</v>
      </c>
      <c r="BY441">
        <v>34</v>
      </c>
      <c r="BZ441" t="s">
        <v>1076</v>
      </c>
      <c r="CA441" t="s">
        <v>552</v>
      </c>
      <c r="CB441">
        <v>4</v>
      </c>
      <c r="CC441" t="s">
        <v>553</v>
      </c>
      <c r="CD441">
        <v>2</v>
      </c>
      <c r="CE441" t="s">
        <v>570</v>
      </c>
      <c r="CF441">
        <v>2</v>
      </c>
      <c r="CG441" t="s">
        <v>555</v>
      </c>
      <c r="CH441">
        <v>3</v>
      </c>
      <c r="CI441" t="s">
        <v>556</v>
      </c>
      <c r="CJ441">
        <v>2</v>
      </c>
      <c r="CK441" t="s">
        <v>618</v>
      </c>
      <c r="CL441" t="s">
        <v>573</v>
      </c>
      <c r="CM441">
        <v>0</v>
      </c>
      <c r="CN441" t="s">
        <v>522</v>
      </c>
      <c r="CO441">
        <v>5.5</v>
      </c>
      <c r="CP441">
        <v>7</v>
      </c>
      <c r="CQ441" t="s">
        <v>520</v>
      </c>
      <c r="CR441" t="s">
        <v>585</v>
      </c>
      <c r="CS441" t="s">
        <v>39</v>
      </c>
    </row>
    <row r="442" spans="1:97" x14ac:dyDescent="0.35">
      <c r="A442" t="s">
        <v>96</v>
      </c>
      <c r="B442" t="s">
        <v>198</v>
      </c>
      <c r="C442">
        <v>812</v>
      </c>
      <c r="D442" s="5">
        <v>811</v>
      </c>
      <c r="E442">
        <v>2</v>
      </c>
      <c r="F442">
        <v>100</v>
      </c>
      <c r="G442">
        <v>62</v>
      </c>
      <c r="H442" t="b">
        <v>1</v>
      </c>
      <c r="I442">
        <v>5</v>
      </c>
      <c r="J442">
        <v>5</v>
      </c>
      <c r="K442" t="s">
        <v>1110</v>
      </c>
      <c r="L442">
        <v>0</v>
      </c>
      <c r="M442">
        <v>1</v>
      </c>
      <c r="N442" t="s">
        <v>1081</v>
      </c>
      <c r="O442">
        <v>2</v>
      </c>
      <c r="P442">
        <v>5</v>
      </c>
      <c r="Q442" t="s">
        <v>1014</v>
      </c>
      <c r="R442" t="s">
        <v>39</v>
      </c>
      <c r="S442">
        <v>1</v>
      </c>
      <c r="T442" t="s">
        <v>39</v>
      </c>
      <c r="U442" t="s">
        <v>784</v>
      </c>
      <c r="V442">
        <v>1</v>
      </c>
      <c r="W442">
        <v>1</v>
      </c>
      <c r="X442" t="s">
        <v>59</v>
      </c>
      <c r="Y442">
        <v>2</v>
      </c>
      <c r="Z442" t="s">
        <v>50</v>
      </c>
      <c r="AA442">
        <v>0</v>
      </c>
      <c r="AB442" t="s">
        <v>55</v>
      </c>
      <c r="AC442" t="s">
        <v>62</v>
      </c>
      <c r="AD442">
        <v>21.5</v>
      </c>
      <c r="AE442">
        <v>7.5</v>
      </c>
      <c r="AF442">
        <v>10</v>
      </c>
      <c r="AG442" t="s">
        <v>57</v>
      </c>
      <c r="AH442" t="s">
        <v>57</v>
      </c>
      <c r="AI442" t="s">
        <v>52</v>
      </c>
      <c r="AJ442">
        <v>4</v>
      </c>
      <c r="AK442">
        <v>4</v>
      </c>
      <c r="AL442">
        <v>1</v>
      </c>
      <c r="AM442">
        <v>9</v>
      </c>
      <c r="AN442" t="s">
        <v>45</v>
      </c>
      <c r="AO442">
        <v>2</v>
      </c>
      <c r="AP442">
        <v>5</v>
      </c>
      <c r="AR442" s="9">
        <v>43904.719074074077</v>
      </c>
      <c r="AS442">
        <v>100</v>
      </c>
      <c r="AT442" t="s">
        <v>514</v>
      </c>
      <c r="AU442" t="s">
        <v>57</v>
      </c>
      <c r="AV442">
        <v>4</v>
      </c>
      <c r="AW442" t="s">
        <v>57</v>
      </c>
      <c r="AX442">
        <v>4</v>
      </c>
      <c r="AY442" t="s">
        <v>52</v>
      </c>
      <c r="AZ442">
        <v>1</v>
      </c>
      <c r="BA442">
        <v>9</v>
      </c>
      <c r="BB442" t="s">
        <v>65</v>
      </c>
      <c r="BC442">
        <v>1</v>
      </c>
      <c r="BD442">
        <v>4</v>
      </c>
      <c r="BE442" t="s">
        <v>39</v>
      </c>
      <c r="BF442">
        <v>1</v>
      </c>
      <c r="BG442">
        <v>0</v>
      </c>
      <c r="BH442">
        <v>0</v>
      </c>
      <c r="BI442">
        <v>3</v>
      </c>
      <c r="BJ442" t="s">
        <v>581</v>
      </c>
      <c r="BK442" t="s">
        <v>582</v>
      </c>
      <c r="BL442" t="s">
        <v>581</v>
      </c>
      <c r="BM442" t="s">
        <v>582</v>
      </c>
      <c r="BN442" s="5">
        <v>3</v>
      </c>
      <c r="BO442" t="s">
        <v>559</v>
      </c>
      <c r="BP442" t="s">
        <v>583</v>
      </c>
      <c r="BQ442">
        <v>22.5</v>
      </c>
      <c r="BR442">
        <v>1.5</v>
      </c>
      <c r="BS442">
        <v>42</v>
      </c>
      <c r="BT442">
        <v>0</v>
      </c>
      <c r="BU442">
        <v>0</v>
      </c>
      <c r="BV442" t="s">
        <v>542</v>
      </c>
      <c r="BW442">
        <v>1997</v>
      </c>
      <c r="BX442">
        <v>1</v>
      </c>
      <c r="BY442">
        <v>23</v>
      </c>
      <c r="BZ442" t="s">
        <v>1075</v>
      </c>
      <c r="CA442" t="s">
        <v>569</v>
      </c>
      <c r="CB442">
        <v>1</v>
      </c>
      <c r="CC442" t="s">
        <v>553</v>
      </c>
      <c r="CD442">
        <v>2</v>
      </c>
      <c r="CE442" t="s">
        <v>554</v>
      </c>
      <c r="CF442">
        <v>1</v>
      </c>
      <c r="CG442" t="s">
        <v>576</v>
      </c>
      <c r="CH442">
        <v>1</v>
      </c>
      <c r="CI442" t="s">
        <v>556</v>
      </c>
      <c r="CJ442">
        <v>2</v>
      </c>
      <c r="CK442" t="s">
        <v>652</v>
      </c>
      <c r="CL442" t="s">
        <v>578</v>
      </c>
      <c r="CM442">
        <v>1</v>
      </c>
      <c r="CN442" t="s">
        <v>517</v>
      </c>
      <c r="CO442">
        <v>6.5</v>
      </c>
      <c r="CP442">
        <v>8</v>
      </c>
      <c r="CQ442" t="s">
        <v>520</v>
      </c>
      <c r="CR442" t="s">
        <v>641</v>
      </c>
      <c r="CS442" t="s">
        <v>39</v>
      </c>
    </row>
    <row r="443" spans="1:97" x14ac:dyDescent="0.35">
      <c r="A443" t="s">
        <v>96</v>
      </c>
      <c r="B443" t="s">
        <v>312</v>
      </c>
      <c r="C443">
        <v>813</v>
      </c>
      <c r="D443" s="5">
        <v>813</v>
      </c>
      <c r="E443">
        <v>2</v>
      </c>
      <c r="F443">
        <v>100</v>
      </c>
      <c r="G443">
        <v>44</v>
      </c>
      <c r="H443" t="b">
        <v>1</v>
      </c>
      <c r="I443">
        <v>2</v>
      </c>
      <c r="J443">
        <v>2</v>
      </c>
      <c r="K443" t="s">
        <v>1138</v>
      </c>
      <c r="L443">
        <v>0</v>
      </c>
      <c r="M443">
        <v>1</v>
      </c>
      <c r="O443">
        <v>2</v>
      </c>
      <c r="P443">
        <v>5</v>
      </c>
      <c r="Q443" t="s">
        <v>1014</v>
      </c>
      <c r="R443" t="s">
        <v>39</v>
      </c>
      <c r="S443">
        <v>1</v>
      </c>
      <c r="T443" t="s">
        <v>39</v>
      </c>
      <c r="U443" t="s">
        <v>784</v>
      </c>
      <c r="V443">
        <v>0</v>
      </c>
      <c r="W443">
        <v>1</v>
      </c>
      <c r="X443" t="s">
        <v>59</v>
      </c>
      <c r="Y443">
        <v>2</v>
      </c>
      <c r="Z443" t="s">
        <v>39</v>
      </c>
      <c r="AA443">
        <v>1</v>
      </c>
      <c r="AB443" t="s">
        <v>47</v>
      </c>
      <c r="AC443" t="s">
        <v>51</v>
      </c>
      <c r="AD443">
        <v>23.5</v>
      </c>
      <c r="AE443">
        <v>6.5</v>
      </c>
      <c r="AF443">
        <v>7</v>
      </c>
      <c r="AG443" t="s">
        <v>57</v>
      </c>
      <c r="AH443" t="s">
        <v>57</v>
      </c>
      <c r="AI443" t="s">
        <v>57</v>
      </c>
      <c r="AJ443">
        <v>4</v>
      </c>
      <c r="AK443">
        <v>4</v>
      </c>
      <c r="AL443">
        <v>0</v>
      </c>
      <c r="AM443">
        <v>8</v>
      </c>
      <c r="AN443" t="s">
        <v>58</v>
      </c>
      <c r="AO443">
        <v>-1</v>
      </c>
      <c r="AP443">
        <v>2</v>
      </c>
      <c r="AR443" s="9" t="s">
        <v>515</v>
      </c>
      <c r="AS443" t="s">
        <v>515</v>
      </c>
      <c r="AT443" t="s">
        <v>515</v>
      </c>
      <c r="AU443" t="s">
        <v>57</v>
      </c>
      <c r="AV443">
        <v>4</v>
      </c>
      <c r="AW443" t="s">
        <v>57</v>
      </c>
      <c r="AX443">
        <v>4</v>
      </c>
      <c r="AY443" t="s">
        <v>57</v>
      </c>
      <c r="AZ443">
        <v>4</v>
      </c>
      <c r="BA443">
        <v>12</v>
      </c>
      <c r="BB443" t="s">
        <v>61</v>
      </c>
      <c r="BC443">
        <v>0</v>
      </c>
      <c r="BD443">
        <v>3</v>
      </c>
      <c r="BG443">
        <v>0</v>
      </c>
      <c r="BH443">
        <v>0</v>
      </c>
      <c r="BI443">
        <v>2</v>
      </c>
      <c r="BJ443" t="s">
        <v>566</v>
      </c>
      <c r="BK443" t="s">
        <v>567</v>
      </c>
      <c r="BL443" t="s">
        <v>566</v>
      </c>
      <c r="BM443" t="s">
        <v>567</v>
      </c>
      <c r="BN443" s="5">
        <v>2</v>
      </c>
      <c r="BO443" t="s">
        <v>594</v>
      </c>
      <c r="BP443" t="s">
        <v>560</v>
      </c>
      <c r="BQ443">
        <v>23.5</v>
      </c>
      <c r="BR443">
        <v>3.5</v>
      </c>
      <c r="BS443">
        <v>77</v>
      </c>
      <c r="BT443">
        <v>0</v>
      </c>
      <c r="BU443">
        <v>0</v>
      </c>
      <c r="BV443" t="s">
        <v>568</v>
      </c>
      <c r="BW443">
        <v>1989</v>
      </c>
      <c r="BX443">
        <v>0</v>
      </c>
      <c r="BY443">
        <v>31</v>
      </c>
      <c r="BZ443" t="s">
        <v>1076</v>
      </c>
      <c r="CA443" t="s">
        <v>569</v>
      </c>
      <c r="CB443">
        <v>1</v>
      </c>
      <c r="CC443" t="s">
        <v>553</v>
      </c>
      <c r="CD443">
        <v>2</v>
      </c>
      <c r="CE443" t="s">
        <v>554</v>
      </c>
      <c r="CF443">
        <v>1</v>
      </c>
      <c r="CG443" t="s">
        <v>576</v>
      </c>
      <c r="CH443">
        <v>1</v>
      </c>
      <c r="CI443" t="s">
        <v>664</v>
      </c>
      <c r="CJ443">
        <v>1</v>
      </c>
      <c r="CK443" t="s">
        <v>684</v>
      </c>
      <c r="CL443" t="s">
        <v>573</v>
      </c>
      <c r="CM443">
        <v>0</v>
      </c>
      <c r="CN443" t="s">
        <v>521</v>
      </c>
      <c r="CO443">
        <v>7.5</v>
      </c>
      <c r="CP443">
        <v>8</v>
      </c>
      <c r="CQ443" t="s">
        <v>518</v>
      </c>
      <c r="CR443" t="s">
        <v>574</v>
      </c>
      <c r="CS443" t="s">
        <v>39</v>
      </c>
    </row>
    <row r="444" spans="1:97" x14ac:dyDescent="0.35">
      <c r="A444" t="s">
        <v>90</v>
      </c>
      <c r="B444" t="s">
        <v>409</v>
      </c>
      <c r="C444">
        <v>817</v>
      </c>
      <c r="D444" s="5">
        <v>816</v>
      </c>
      <c r="E444">
        <v>2</v>
      </c>
      <c r="F444">
        <v>100</v>
      </c>
      <c r="G444">
        <v>49</v>
      </c>
      <c r="H444" t="b">
        <v>1</v>
      </c>
      <c r="I444">
        <v>5</v>
      </c>
      <c r="J444">
        <v>3</v>
      </c>
      <c r="K444" t="s">
        <v>1099</v>
      </c>
      <c r="L444">
        <v>1</v>
      </c>
      <c r="M444">
        <v>1</v>
      </c>
      <c r="O444">
        <v>1</v>
      </c>
      <c r="P444">
        <v>5</v>
      </c>
      <c r="Q444" t="s">
        <v>1013</v>
      </c>
      <c r="R444" t="s">
        <v>39</v>
      </c>
      <c r="S444">
        <v>1</v>
      </c>
      <c r="T444" t="s">
        <v>39</v>
      </c>
      <c r="U444" t="s">
        <v>784</v>
      </c>
      <c r="V444">
        <v>0</v>
      </c>
      <c r="W444">
        <v>1</v>
      </c>
      <c r="X444" t="s">
        <v>46</v>
      </c>
      <c r="Y444">
        <v>3</v>
      </c>
      <c r="Z444" t="s">
        <v>39</v>
      </c>
      <c r="AA444">
        <v>1</v>
      </c>
      <c r="AB444" t="s">
        <v>47</v>
      </c>
      <c r="AC444" t="s">
        <v>51</v>
      </c>
      <c r="AD444">
        <v>23.5</v>
      </c>
      <c r="AE444">
        <v>6.5</v>
      </c>
      <c r="AF444">
        <v>7</v>
      </c>
      <c r="AG444" t="s">
        <v>57</v>
      </c>
      <c r="AH444" t="s">
        <v>57</v>
      </c>
      <c r="AI444" t="s">
        <v>57</v>
      </c>
      <c r="AJ444">
        <v>4</v>
      </c>
      <c r="AK444">
        <v>4</v>
      </c>
      <c r="AL444">
        <v>0</v>
      </c>
      <c r="AM444">
        <v>8</v>
      </c>
      <c r="AN444" t="s">
        <v>61</v>
      </c>
      <c r="AO444">
        <v>0</v>
      </c>
      <c r="AP444">
        <v>3</v>
      </c>
      <c r="AR444" s="9">
        <v>43906.030914351853</v>
      </c>
      <c r="AS444">
        <v>100</v>
      </c>
      <c r="AT444" t="s">
        <v>514</v>
      </c>
      <c r="AU444" t="s">
        <v>52</v>
      </c>
      <c r="AV444">
        <v>3</v>
      </c>
      <c r="AW444" t="s">
        <v>57</v>
      </c>
      <c r="AX444">
        <v>4</v>
      </c>
      <c r="AY444" t="s">
        <v>57</v>
      </c>
      <c r="AZ444">
        <v>0</v>
      </c>
      <c r="BA444">
        <v>7</v>
      </c>
      <c r="BB444" t="s">
        <v>61</v>
      </c>
      <c r="BC444">
        <v>0</v>
      </c>
      <c r="BD444">
        <v>3</v>
      </c>
      <c r="BE444" t="s">
        <v>39</v>
      </c>
      <c r="BF444">
        <v>1</v>
      </c>
      <c r="BG444">
        <v>0</v>
      </c>
      <c r="BH444">
        <v>0</v>
      </c>
      <c r="BI444">
        <v>1</v>
      </c>
      <c r="BJ444" t="s">
        <v>562</v>
      </c>
      <c r="BK444" t="s">
        <v>563</v>
      </c>
      <c r="BL444" t="s">
        <v>562</v>
      </c>
      <c r="BM444" t="s">
        <v>563</v>
      </c>
      <c r="BN444" s="5">
        <v>1</v>
      </c>
      <c r="BO444" t="s">
        <v>594</v>
      </c>
      <c r="BP444" t="s">
        <v>620</v>
      </c>
      <c r="BQ444">
        <v>23.5</v>
      </c>
      <c r="BR444">
        <v>4.5</v>
      </c>
      <c r="BS444">
        <v>100</v>
      </c>
      <c r="BT444">
        <v>0</v>
      </c>
      <c r="BU444">
        <v>0</v>
      </c>
      <c r="BV444" t="s">
        <v>542</v>
      </c>
      <c r="BW444">
        <v>1995</v>
      </c>
      <c r="BX444">
        <v>1</v>
      </c>
      <c r="BY444">
        <v>25</v>
      </c>
      <c r="BZ444" t="s">
        <v>1075</v>
      </c>
      <c r="CA444" t="s">
        <v>569</v>
      </c>
      <c r="CB444">
        <v>1</v>
      </c>
      <c r="CC444" t="s">
        <v>553</v>
      </c>
      <c r="CD444">
        <v>2</v>
      </c>
      <c r="CE444" t="s">
        <v>570</v>
      </c>
      <c r="CF444">
        <v>2</v>
      </c>
      <c r="CG444" t="s">
        <v>576</v>
      </c>
      <c r="CH444">
        <v>1</v>
      </c>
      <c r="CI444" t="s">
        <v>556</v>
      </c>
      <c r="CJ444">
        <v>2</v>
      </c>
      <c r="CK444" t="s">
        <v>625</v>
      </c>
      <c r="CL444" t="s">
        <v>578</v>
      </c>
      <c r="CM444">
        <v>1</v>
      </c>
      <c r="CN444" t="s">
        <v>517</v>
      </c>
      <c r="CO444">
        <v>6.5</v>
      </c>
      <c r="CP444">
        <v>7</v>
      </c>
      <c r="CQ444" t="s">
        <v>518</v>
      </c>
      <c r="CR444" t="s">
        <v>585</v>
      </c>
      <c r="CS444" t="s">
        <v>39</v>
      </c>
    </row>
    <row r="445" spans="1:97" x14ac:dyDescent="0.35">
      <c r="A445" t="s">
        <v>96</v>
      </c>
      <c r="B445" t="s">
        <v>448</v>
      </c>
      <c r="C445">
        <v>824</v>
      </c>
      <c r="D445" s="5">
        <v>823</v>
      </c>
      <c r="E445">
        <v>2</v>
      </c>
      <c r="F445">
        <v>100</v>
      </c>
      <c r="G445">
        <v>63</v>
      </c>
      <c r="H445" t="b">
        <v>1</v>
      </c>
      <c r="I445">
        <v>5</v>
      </c>
      <c r="J445">
        <v>4</v>
      </c>
      <c r="K445" t="s">
        <v>1116</v>
      </c>
      <c r="L445">
        <v>0</v>
      </c>
      <c r="M445">
        <v>1</v>
      </c>
      <c r="N445" t="s">
        <v>1081</v>
      </c>
      <c r="O445">
        <v>2</v>
      </c>
      <c r="P445">
        <v>5</v>
      </c>
      <c r="Q445" t="s">
        <v>1014</v>
      </c>
      <c r="R445" t="s">
        <v>39</v>
      </c>
      <c r="S445">
        <v>1</v>
      </c>
      <c r="T445" t="s">
        <v>39</v>
      </c>
      <c r="U445" t="s">
        <v>784</v>
      </c>
      <c r="V445">
        <v>1</v>
      </c>
      <c r="W445">
        <v>1</v>
      </c>
      <c r="X445" t="s">
        <v>59</v>
      </c>
      <c r="Y445">
        <v>2</v>
      </c>
      <c r="Z445" t="s">
        <v>50</v>
      </c>
      <c r="AA445">
        <v>0</v>
      </c>
      <c r="AB445" t="s">
        <v>41</v>
      </c>
      <c r="AC445" t="s">
        <v>51</v>
      </c>
      <c r="AD445">
        <v>24.5</v>
      </c>
      <c r="AE445">
        <v>6.5</v>
      </c>
      <c r="AF445">
        <v>6</v>
      </c>
      <c r="AG445" t="s">
        <v>57</v>
      </c>
      <c r="AH445" t="s">
        <v>52</v>
      </c>
      <c r="AI445" t="s">
        <v>52</v>
      </c>
      <c r="AJ445">
        <v>4</v>
      </c>
      <c r="AK445">
        <v>3</v>
      </c>
      <c r="AL445">
        <v>1</v>
      </c>
      <c r="AM445">
        <v>8</v>
      </c>
      <c r="AN445" t="s">
        <v>64</v>
      </c>
      <c r="AO445">
        <v>-2</v>
      </c>
      <c r="AP445">
        <v>1</v>
      </c>
      <c r="AR445" s="9">
        <v>43904.737326388888</v>
      </c>
      <c r="AS445">
        <v>100</v>
      </c>
      <c r="AT445" t="s">
        <v>514</v>
      </c>
      <c r="AU445" t="s">
        <v>52</v>
      </c>
      <c r="AV445">
        <v>3</v>
      </c>
      <c r="AW445" t="s">
        <v>57</v>
      </c>
      <c r="AX445">
        <v>4</v>
      </c>
      <c r="AY445" t="s">
        <v>52</v>
      </c>
      <c r="AZ445">
        <v>1</v>
      </c>
      <c r="BA445">
        <v>8</v>
      </c>
      <c r="BB445" t="s">
        <v>58</v>
      </c>
      <c r="BC445">
        <v>-1</v>
      </c>
      <c r="BD445">
        <v>2</v>
      </c>
      <c r="BE445" t="s">
        <v>39</v>
      </c>
      <c r="BF445">
        <v>1</v>
      </c>
      <c r="BG445">
        <v>0</v>
      </c>
      <c r="BH445">
        <v>0</v>
      </c>
      <c r="BI445">
        <v>2</v>
      </c>
      <c r="BJ445" t="s">
        <v>566</v>
      </c>
      <c r="BK445" t="s">
        <v>567</v>
      </c>
      <c r="BL445" t="s">
        <v>566</v>
      </c>
      <c r="BM445" t="s">
        <v>567</v>
      </c>
      <c r="BN445" s="5">
        <v>2</v>
      </c>
      <c r="BO445" t="s">
        <v>611</v>
      </c>
      <c r="BP445" t="s">
        <v>583</v>
      </c>
      <c r="BQ445">
        <v>21.5</v>
      </c>
      <c r="BR445">
        <v>1.5</v>
      </c>
      <c r="BS445">
        <v>60</v>
      </c>
      <c r="BT445">
        <v>0</v>
      </c>
      <c r="BU445">
        <v>0</v>
      </c>
      <c r="BV445" t="s">
        <v>542</v>
      </c>
      <c r="BW445">
        <v>1994</v>
      </c>
      <c r="BX445">
        <v>1</v>
      </c>
      <c r="BY445">
        <v>26</v>
      </c>
      <c r="BZ445" t="s">
        <v>1076</v>
      </c>
      <c r="CA445" t="s">
        <v>569</v>
      </c>
      <c r="CB445">
        <v>1</v>
      </c>
      <c r="CC445" t="s">
        <v>553</v>
      </c>
      <c r="CD445">
        <v>2</v>
      </c>
      <c r="CE445" t="s">
        <v>601</v>
      </c>
      <c r="CF445">
        <v>3</v>
      </c>
      <c r="CG445" t="s">
        <v>576</v>
      </c>
      <c r="CH445">
        <v>1</v>
      </c>
      <c r="CI445" t="s">
        <v>556</v>
      </c>
      <c r="CJ445">
        <v>2</v>
      </c>
      <c r="CK445" t="s">
        <v>667</v>
      </c>
      <c r="CL445" t="s">
        <v>578</v>
      </c>
      <c r="CM445">
        <v>1</v>
      </c>
      <c r="CN445" t="s">
        <v>522</v>
      </c>
      <c r="CO445">
        <v>5.5</v>
      </c>
      <c r="CP445">
        <v>8</v>
      </c>
      <c r="CQ445" t="s">
        <v>520</v>
      </c>
      <c r="CR445" t="s">
        <v>574</v>
      </c>
      <c r="CS445" t="s">
        <v>39</v>
      </c>
    </row>
    <row r="446" spans="1:97" x14ac:dyDescent="0.35">
      <c r="A446" t="s">
        <v>90</v>
      </c>
      <c r="B446" t="s">
        <v>201</v>
      </c>
      <c r="C446">
        <v>827</v>
      </c>
      <c r="D446" s="5">
        <v>826</v>
      </c>
      <c r="E446">
        <v>2</v>
      </c>
      <c r="F446">
        <v>100</v>
      </c>
      <c r="G446">
        <v>53</v>
      </c>
      <c r="H446" t="b">
        <v>1</v>
      </c>
      <c r="I446">
        <v>5</v>
      </c>
      <c r="J446">
        <v>5</v>
      </c>
      <c r="K446" t="s">
        <v>1145</v>
      </c>
      <c r="L446">
        <v>1</v>
      </c>
      <c r="M446">
        <v>1</v>
      </c>
      <c r="N446" t="s">
        <v>1081</v>
      </c>
      <c r="O446">
        <v>1</v>
      </c>
      <c r="P446">
        <v>5</v>
      </c>
      <c r="Q446" t="s">
        <v>1013</v>
      </c>
      <c r="R446" t="s">
        <v>39</v>
      </c>
      <c r="S446">
        <v>1</v>
      </c>
      <c r="T446" t="s">
        <v>39</v>
      </c>
      <c r="U446" t="s">
        <v>784</v>
      </c>
      <c r="V446">
        <v>1</v>
      </c>
      <c r="W446">
        <v>1</v>
      </c>
      <c r="X446" t="s">
        <v>40</v>
      </c>
      <c r="Y446">
        <v>4</v>
      </c>
      <c r="Z446" t="s">
        <v>50</v>
      </c>
      <c r="AA446">
        <v>0</v>
      </c>
      <c r="AB446" t="s">
        <v>41</v>
      </c>
      <c r="AC446" t="s">
        <v>48</v>
      </c>
      <c r="AD446">
        <v>24.5</v>
      </c>
      <c r="AE446">
        <v>8.5</v>
      </c>
      <c r="AF446">
        <v>8</v>
      </c>
      <c r="AG446" t="s">
        <v>57</v>
      </c>
      <c r="AH446" t="s">
        <v>57</v>
      </c>
      <c r="AI446" t="s">
        <v>52</v>
      </c>
      <c r="AJ446">
        <v>4</v>
      </c>
      <c r="AK446">
        <v>4</v>
      </c>
      <c r="AL446">
        <v>1</v>
      </c>
      <c r="AM446">
        <v>9</v>
      </c>
      <c r="AN446" t="s">
        <v>61</v>
      </c>
      <c r="AO446">
        <v>0</v>
      </c>
      <c r="AP446">
        <v>3</v>
      </c>
      <c r="AR446" s="9" t="s">
        <v>515</v>
      </c>
      <c r="AS446" t="s">
        <v>515</v>
      </c>
      <c r="AT446" t="s">
        <v>515</v>
      </c>
      <c r="AU446" t="s">
        <v>49</v>
      </c>
      <c r="AV446">
        <v>2</v>
      </c>
      <c r="AW446" t="s">
        <v>57</v>
      </c>
      <c r="AX446">
        <v>4</v>
      </c>
      <c r="AY446" t="s">
        <v>43</v>
      </c>
      <c r="AZ446">
        <v>0</v>
      </c>
      <c r="BA446">
        <v>6</v>
      </c>
      <c r="BB446" t="s">
        <v>64</v>
      </c>
      <c r="BC446">
        <v>-2</v>
      </c>
      <c r="BD446">
        <v>1</v>
      </c>
      <c r="BG446">
        <v>1</v>
      </c>
      <c r="BH446">
        <v>1</v>
      </c>
      <c r="BI446">
        <v>3</v>
      </c>
      <c r="BJ446" t="s">
        <v>587</v>
      </c>
      <c r="BK446" t="s">
        <v>588</v>
      </c>
      <c r="BL446" t="s">
        <v>587</v>
      </c>
      <c r="BM446" t="s">
        <v>588</v>
      </c>
      <c r="BN446">
        <v>4</v>
      </c>
      <c r="BO446" t="s">
        <v>41</v>
      </c>
      <c r="BP446" t="s">
        <v>583</v>
      </c>
      <c r="BQ446">
        <v>24.5</v>
      </c>
      <c r="BR446">
        <v>1.5</v>
      </c>
      <c r="BS446">
        <v>30</v>
      </c>
      <c r="BT446">
        <v>1</v>
      </c>
      <c r="BU446">
        <v>1</v>
      </c>
      <c r="BV446" t="s">
        <v>542</v>
      </c>
      <c r="BW446">
        <v>1983</v>
      </c>
      <c r="BX446">
        <v>1</v>
      </c>
      <c r="BY446">
        <v>37</v>
      </c>
      <c r="BZ446" t="s">
        <v>1077</v>
      </c>
      <c r="CA446" t="s">
        <v>589</v>
      </c>
      <c r="CB446">
        <v>3</v>
      </c>
      <c r="CC446" t="s">
        <v>590</v>
      </c>
      <c r="CD446">
        <v>1</v>
      </c>
      <c r="CE446" t="s">
        <v>554</v>
      </c>
      <c r="CF446">
        <v>1</v>
      </c>
      <c r="CG446" t="s">
        <v>555</v>
      </c>
      <c r="CH446">
        <v>3</v>
      </c>
      <c r="CI446" t="s">
        <v>556</v>
      </c>
      <c r="CJ446">
        <v>2</v>
      </c>
      <c r="CK446" t="s">
        <v>591</v>
      </c>
      <c r="CL446" t="s">
        <v>592</v>
      </c>
      <c r="CM446">
        <v>3</v>
      </c>
      <c r="CN446" t="s">
        <v>56</v>
      </c>
      <c r="CO446">
        <v>4.5</v>
      </c>
      <c r="CP446">
        <v>4</v>
      </c>
      <c r="CQ446" t="s">
        <v>523</v>
      </c>
      <c r="CR446" t="s">
        <v>561</v>
      </c>
      <c r="CS446" t="s">
        <v>39</v>
      </c>
    </row>
    <row r="447" spans="1:97" x14ac:dyDescent="0.35">
      <c r="A447" t="s">
        <v>90</v>
      </c>
      <c r="B447" t="s">
        <v>281</v>
      </c>
      <c r="C447">
        <v>834</v>
      </c>
      <c r="D447" s="5">
        <v>833</v>
      </c>
      <c r="E447">
        <v>2</v>
      </c>
      <c r="F447">
        <v>100</v>
      </c>
      <c r="G447">
        <v>61</v>
      </c>
      <c r="H447" t="b">
        <v>1</v>
      </c>
      <c r="I447">
        <v>5</v>
      </c>
      <c r="J447">
        <v>5</v>
      </c>
      <c r="K447" t="s">
        <v>1118</v>
      </c>
      <c r="L447">
        <v>1</v>
      </c>
      <c r="M447">
        <v>1</v>
      </c>
      <c r="O447">
        <v>1</v>
      </c>
      <c r="P447">
        <v>5</v>
      </c>
      <c r="Q447" t="s">
        <v>1013</v>
      </c>
      <c r="R447" t="s">
        <v>39</v>
      </c>
      <c r="S447">
        <v>1</v>
      </c>
      <c r="T447" t="s">
        <v>39</v>
      </c>
      <c r="U447" t="s">
        <v>784</v>
      </c>
      <c r="V447">
        <v>0</v>
      </c>
      <c r="W447">
        <v>1</v>
      </c>
      <c r="X447" t="s">
        <v>46</v>
      </c>
      <c r="Y447">
        <v>3</v>
      </c>
      <c r="Z447" t="s">
        <v>39</v>
      </c>
      <c r="AA447">
        <v>1</v>
      </c>
      <c r="AB447" t="s">
        <v>47</v>
      </c>
      <c r="AC447" t="s">
        <v>62</v>
      </c>
      <c r="AD447">
        <v>23.5</v>
      </c>
      <c r="AE447">
        <v>7.5</v>
      </c>
      <c r="AF447">
        <v>8</v>
      </c>
      <c r="AG447" t="s">
        <v>57</v>
      </c>
      <c r="AH447" t="s">
        <v>57</v>
      </c>
      <c r="AI447" t="s">
        <v>57</v>
      </c>
      <c r="AJ447">
        <v>4</v>
      </c>
      <c r="AK447">
        <v>4</v>
      </c>
      <c r="AL447">
        <v>0</v>
      </c>
      <c r="AM447">
        <v>8</v>
      </c>
      <c r="AN447" t="s">
        <v>61</v>
      </c>
      <c r="AO447">
        <v>0</v>
      </c>
      <c r="AP447">
        <v>3</v>
      </c>
      <c r="AR447" s="9">
        <v>43904.797569444447</v>
      </c>
      <c r="AS447">
        <v>100</v>
      </c>
      <c r="AT447" t="s">
        <v>514</v>
      </c>
      <c r="AU447" t="s">
        <v>49</v>
      </c>
      <c r="AV447">
        <v>2</v>
      </c>
      <c r="AW447" t="s">
        <v>57</v>
      </c>
      <c r="AX447">
        <v>4</v>
      </c>
      <c r="AY447" t="s">
        <v>43</v>
      </c>
      <c r="AZ447">
        <v>4</v>
      </c>
      <c r="BA447">
        <v>10</v>
      </c>
      <c r="BB447" t="s">
        <v>45</v>
      </c>
      <c r="BC447">
        <v>2</v>
      </c>
      <c r="BD447">
        <v>5</v>
      </c>
      <c r="BE447" t="s">
        <v>39</v>
      </c>
      <c r="BF447">
        <v>1</v>
      </c>
      <c r="BG447">
        <v>0</v>
      </c>
      <c r="BH447">
        <v>0</v>
      </c>
      <c r="BI447">
        <v>1</v>
      </c>
      <c r="BJ447" t="s">
        <v>562</v>
      </c>
      <c r="BK447" t="s">
        <v>563</v>
      </c>
      <c r="BL447" t="s">
        <v>562</v>
      </c>
      <c r="BM447" t="s">
        <v>563</v>
      </c>
      <c r="BN447" s="5">
        <v>1</v>
      </c>
      <c r="BO447" s="14" t="s">
        <v>559</v>
      </c>
      <c r="BP447" s="14" t="s">
        <v>560</v>
      </c>
      <c r="BQ447">
        <v>22.5</v>
      </c>
      <c r="BR447">
        <v>3.5</v>
      </c>
      <c r="BS447">
        <v>100</v>
      </c>
      <c r="BT447">
        <v>0</v>
      </c>
      <c r="BU447">
        <v>0</v>
      </c>
      <c r="BV447" t="s">
        <v>542</v>
      </c>
      <c r="BW447">
        <v>1980</v>
      </c>
      <c r="BX447">
        <v>1</v>
      </c>
      <c r="BY447">
        <v>40</v>
      </c>
      <c r="BZ447" t="s">
        <v>1077</v>
      </c>
      <c r="CA447" s="15" t="s">
        <v>552</v>
      </c>
      <c r="CB447">
        <v>4</v>
      </c>
      <c r="CC447" s="15" t="s">
        <v>553</v>
      </c>
      <c r="CD447">
        <v>2</v>
      </c>
      <c r="CE447" s="15" t="s">
        <v>554</v>
      </c>
      <c r="CF447">
        <v>1</v>
      </c>
      <c r="CG447" s="15" t="s">
        <v>555</v>
      </c>
      <c r="CH447">
        <v>3</v>
      </c>
      <c r="CI447" s="15" t="s">
        <v>556</v>
      </c>
      <c r="CJ447">
        <v>2</v>
      </c>
      <c r="CK447" s="15" t="s">
        <v>557</v>
      </c>
      <c r="CL447" s="15" t="s">
        <v>558</v>
      </c>
      <c r="CM447">
        <v>1</v>
      </c>
      <c r="CN447" s="14" t="s">
        <v>521</v>
      </c>
      <c r="CO447">
        <v>7.5</v>
      </c>
      <c r="CP447">
        <v>9</v>
      </c>
      <c r="CQ447" t="s">
        <v>520</v>
      </c>
      <c r="CR447" s="15" t="s">
        <v>561</v>
      </c>
      <c r="CS447" s="15" t="s">
        <v>39</v>
      </c>
    </row>
    <row r="448" spans="1:97" x14ac:dyDescent="0.35">
      <c r="A448" t="s">
        <v>90</v>
      </c>
      <c r="B448" t="s">
        <v>365</v>
      </c>
      <c r="C448">
        <v>844</v>
      </c>
      <c r="D448" s="5">
        <v>843</v>
      </c>
      <c r="E448">
        <v>2</v>
      </c>
      <c r="F448">
        <v>100</v>
      </c>
      <c r="G448">
        <v>66</v>
      </c>
      <c r="H448" t="b">
        <v>1</v>
      </c>
      <c r="I448">
        <v>5</v>
      </c>
      <c r="J448">
        <v>4</v>
      </c>
      <c r="K448" t="s">
        <v>1114</v>
      </c>
      <c r="L448">
        <v>1</v>
      </c>
      <c r="M448">
        <v>1</v>
      </c>
      <c r="N448" t="s">
        <v>1081</v>
      </c>
      <c r="O448">
        <v>1</v>
      </c>
      <c r="P448">
        <v>5</v>
      </c>
      <c r="Q448" t="s">
        <v>1013</v>
      </c>
      <c r="R448" t="s">
        <v>39</v>
      </c>
      <c r="S448">
        <v>1</v>
      </c>
      <c r="T448" t="s">
        <v>39</v>
      </c>
      <c r="U448" t="s">
        <v>784</v>
      </c>
      <c r="V448">
        <v>1</v>
      </c>
      <c r="W448">
        <v>1</v>
      </c>
      <c r="X448" t="s">
        <v>59</v>
      </c>
      <c r="Y448">
        <v>2</v>
      </c>
      <c r="Z448" t="s">
        <v>50</v>
      </c>
      <c r="AA448">
        <v>0</v>
      </c>
      <c r="AB448" t="s">
        <v>47</v>
      </c>
      <c r="AC448" t="s">
        <v>62</v>
      </c>
      <c r="AD448">
        <v>23.5</v>
      </c>
      <c r="AE448">
        <v>7.5</v>
      </c>
      <c r="AF448">
        <v>8</v>
      </c>
      <c r="AG448" t="s">
        <v>43</v>
      </c>
      <c r="AH448" t="s">
        <v>44</v>
      </c>
      <c r="AI448" t="s">
        <v>57</v>
      </c>
      <c r="AJ448">
        <v>0</v>
      </c>
      <c r="AK448">
        <v>1</v>
      </c>
      <c r="AL448">
        <v>0</v>
      </c>
      <c r="AM448">
        <v>1</v>
      </c>
      <c r="AN448" t="s">
        <v>64</v>
      </c>
      <c r="AO448">
        <v>-2</v>
      </c>
      <c r="AP448">
        <v>1</v>
      </c>
      <c r="AR448" s="9" t="s">
        <v>515</v>
      </c>
      <c r="AS448" t="s">
        <v>515</v>
      </c>
      <c r="AT448" t="s">
        <v>515</v>
      </c>
      <c r="AU448" t="s">
        <v>57</v>
      </c>
      <c r="AV448">
        <v>4</v>
      </c>
      <c r="AW448" t="s">
        <v>57</v>
      </c>
      <c r="AX448">
        <v>4</v>
      </c>
      <c r="AY448" t="s">
        <v>57</v>
      </c>
      <c r="AZ448">
        <v>4</v>
      </c>
      <c r="BA448">
        <v>12</v>
      </c>
      <c r="BB448" t="s">
        <v>58</v>
      </c>
      <c r="BC448">
        <v>-1</v>
      </c>
      <c r="BD448">
        <v>2</v>
      </c>
      <c r="BG448">
        <v>0</v>
      </c>
      <c r="BH448">
        <v>0</v>
      </c>
      <c r="BI448">
        <v>2</v>
      </c>
      <c r="BJ448" t="s">
        <v>566</v>
      </c>
      <c r="BK448" t="s">
        <v>567</v>
      </c>
      <c r="BL448" t="s">
        <v>566</v>
      </c>
      <c r="BM448" t="s">
        <v>567</v>
      </c>
      <c r="BN448" s="5">
        <v>2</v>
      </c>
      <c r="BO448" t="s">
        <v>41</v>
      </c>
      <c r="BP448" t="s">
        <v>560</v>
      </c>
      <c r="BQ448">
        <v>24.5</v>
      </c>
      <c r="BR448">
        <v>3.5</v>
      </c>
      <c r="BS448">
        <v>70</v>
      </c>
      <c r="BT448">
        <v>0</v>
      </c>
      <c r="BU448">
        <v>0</v>
      </c>
      <c r="BV448" t="s">
        <v>542</v>
      </c>
      <c r="BW448">
        <v>1994</v>
      </c>
      <c r="BX448">
        <v>1</v>
      </c>
      <c r="BY448">
        <v>26</v>
      </c>
      <c r="BZ448" t="s">
        <v>1076</v>
      </c>
      <c r="CA448" t="s">
        <v>552</v>
      </c>
      <c r="CB448">
        <v>4</v>
      </c>
      <c r="CC448" t="s">
        <v>590</v>
      </c>
      <c r="CD448">
        <v>1</v>
      </c>
      <c r="CE448" t="s">
        <v>554</v>
      </c>
      <c r="CF448">
        <v>1</v>
      </c>
      <c r="CG448" t="s">
        <v>571</v>
      </c>
      <c r="CH448">
        <v>2</v>
      </c>
      <c r="CI448" t="s">
        <v>556</v>
      </c>
      <c r="CJ448">
        <v>2</v>
      </c>
      <c r="CK448" t="s">
        <v>662</v>
      </c>
      <c r="CL448" t="s">
        <v>578</v>
      </c>
      <c r="CM448">
        <v>1</v>
      </c>
      <c r="CN448" t="s">
        <v>42</v>
      </c>
      <c r="CO448">
        <v>9.5</v>
      </c>
      <c r="CP448">
        <v>9</v>
      </c>
      <c r="CQ448" t="s">
        <v>525</v>
      </c>
      <c r="CR448" t="s">
        <v>561</v>
      </c>
      <c r="CS448" t="s">
        <v>39</v>
      </c>
    </row>
    <row r="449" spans="1:97" x14ac:dyDescent="0.35">
      <c r="A449" t="s">
        <v>96</v>
      </c>
      <c r="B449" t="s">
        <v>449</v>
      </c>
      <c r="C449">
        <v>938</v>
      </c>
      <c r="D449" s="5">
        <v>935</v>
      </c>
      <c r="E449">
        <v>2</v>
      </c>
      <c r="F449">
        <v>100</v>
      </c>
      <c r="G449">
        <v>165</v>
      </c>
      <c r="H449" t="b">
        <v>1</v>
      </c>
      <c r="I449">
        <v>4</v>
      </c>
      <c r="J449">
        <v>4</v>
      </c>
      <c r="K449" t="s">
        <v>1100</v>
      </c>
      <c r="L449">
        <v>0</v>
      </c>
      <c r="M449">
        <v>1</v>
      </c>
      <c r="O449">
        <v>2</v>
      </c>
      <c r="P449">
        <v>5</v>
      </c>
      <c r="Q449" t="s">
        <v>1014</v>
      </c>
      <c r="R449" t="s">
        <v>50</v>
      </c>
      <c r="S449">
        <v>0</v>
      </c>
      <c r="U449" t="s">
        <v>785</v>
      </c>
      <c r="V449">
        <v>0</v>
      </c>
      <c r="W449">
        <v>0</v>
      </c>
      <c r="Z449" t="s">
        <v>50</v>
      </c>
      <c r="AA449">
        <v>0</v>
      </c>
      <c r="AB449" t="s">
        <v>41</v>
      </c>
      <c r="AC449" t="s">
        <v>62</v>
      </c>
      <c r="AD449">
        <v>24.5</v>
      </c>
      <c r="AE449">
        <v>7.5</v>
      </c>
      <c r="AF449">
        <v>7</v>
      </c>
      <c r="AG449" t="s">
        <v>57</v>
      </c>
      <c r="AH449" t="s">
        <v>57</v>
      </c>
      <c r="AI449" t="s">
        <v>57</v>
      </c>
      <c r="AJ449">
        <v>4</v>
      </c>
      <c r="AK449">
        <v>4</v>
      </c>
      <c r="AL449">
        <v>0</v>
      </c>
      <c r="AM449">
        <v>8</v>
      </c>
      <c r="AN449" t="s">
        <v>64</v>
      </c>
      <c r="AO449">
        <v>-2</v>
      </c>
      <c r="AP449">
        <v>1</v>
      </c>
      <c r="AR449" s="9">
        <v>43904.768101851849</v>
      </c>
      <c r="AS449">
        <v>100</v>
      </c>
      <c r="AT449" t="s">
        <v>514</v>
      </c>
      <c r="AU449" t="s">
        <v>57</v>
      </c>
      <c r="AV449">
        <v>4</v>
      </c>
      <c r="AW449" t="s">
        <v>57</v>
      </c>
      <c r="AX449">
        <v>4</v>
      </c>
      <c r="AY449" t="s">
        <v>52</v>
      </c>
      <c r="AZ449">
        <v>1</v>
      </c>
      <c r="BA449">
        <v>9</v>
      </c>
      <c r="BB449" t="s">
        <v>45</v>
      </c>
      <c r="BC449">
        <v>2</v>
      </c>
      <c r="BD449">
        <v>5</v>
      </c>
      <c r="BE449" t="s">
        <v>39</v>
      </c>
      <c r="BF449">
        <v>1</v>
      </c>
      <c r="BG449">
        <v>0</v>
      </c>
      <c r="BH449">
        <v>0</v>
      </c>
      <c r="BI449">
        <v>1</v>
      </c>
      <c r="BJ449" t="s">
        <v>562</v>
      </c>
      <c r="BK449" t="s">
        <v>563</v>
      </c>
      <c r="BL449" t="s">
        <v>562</v>
      </c>
      <c r="BM449" t="s">
        <v>563</v>
      </c>
      <c r="BN449" s="5">
        <v>1</v>
      </c>
      <c r="BO449" t="s">
        <v>559</v>
      </c>
      <c r="BP449" t="s">
        <v>620</v>
      </c>
      <c r="BQ449">
        <v>22.5</v>
      </c>
      <c r="BR449">
        <v>4.5</v>
      </c>
      <c r="BS449">
        <v>100</v>
      </c>
      <c r="BT449">
        <v>0</v>
      </c>
      <c r="BU449">
        <v>0</v>
      </c>
      <c r="BV449" t="s">
        <v>542</v>
      </c>
      <c r="BW449">
        <v>1994</v>
      </c>
      <c r="BX449">
        <v>1</v>
      </c>
      <c r="BY449">
        <v>26</v>
      </c>
      <c r="BZ449" t="s">
        <v>1076</v>
      </c>
      <c r="CA449" t="s">
        <v>552</v>
      </c>
      <c r="CB449">
        <v>4</v>
      </c>
      <c r="CC449" t="s">
        <v>553</v>
      </c>
      <c r="CD449">
        <v>2</v>
      </c>
      <c r="CE449" t="s">
        <v>601</v>
      </c>
      <c r="CF449">
        <v>3</v>
      </c>
      <c r="CG449" t="s">
        <v>576</v>
      </c>
      <c r="CH449">
        <v>1</v>
      </c>
      <c r="CI449" t="s">
        <v>556</v>
      </c>
      <c r="CJ449">
        <v>2</v>
      </c>
      <c r="CK449" t="s">
        <v>627</v>
      </c>
      <c r="CL449" t="s">
        <v>578</v>
      </c>
      <c r="CM449">
        <v>1</v>
      </c>
      <c r="CN449" t="s">
        <v>522</v>
      </c>
      <c r="CO449">
        <v>5.5</v>
      </c>
      <c r="CP449">
        <v>7</v>
      </c>
      <c r="CQ449" t="s">
        <v>520</v>
      </c>
      <c r="CR449" t="s">
        <v>585</v>
      </c>
      <c r="CS449" t="s">
        <v>39</v>
      </c>
    </row>
    <row r="450" spans="1:97" x14ac:dyDescent="0.35">
      <c r="A450" t="s">
        <v>95</v>
      </c>
      <c r="B450" t="s">
        <v>450</v>
      </c>
      <c r="C450">
        <v>939</v>
      </c>
      <c r="D450" s="5">
        <v>925</v>
      </c>
      <c r="E450">
        <v>2</v>
      </c>
      <c r="F450">
        <v>100</v>
      </c>
      <c r="G450">
        <v>87234</v>
      </c>
      <c r="H450" t="b">
        <v>1</v>
      </c>
      <c r="I450">
        <v>6</v>
      </c>
      <c r="J450">
        <v>5</v>
      </c>
      <c r="K450" t="s">
        <v>1115</v>
      </c>
      <c r="L450">
        <v>0</v>
      </c>
      <c r="M450">
        <v>1</v>
      </c>
      <c r="N450" t="s">
        <v>1081</v>
      </c>
      <c r="O450">
        <v>2</v>
      </c>
      <c r="P450">
        <v>4</v>
      </c>
      <c r="Q450" t="s">
        <v>1011</v>
      </c>
      <c r="R450" t="s">
        <v>39</v>
      </c>
      <c r="S450">
        <v>1</v>
      </c>
      <c r="T450" t="s">
        <v>39</v>
      </c>
      <c r="U450" t="s">
        <v>784</v>
      </c>
      <c r="V450">
        <v>1</v>
      </c>
      <c r="W450">
        <v>1</v>
      </c>
      <c r="X450" t="s">
        <v>54</v>
      </c>
      <c r="Y450">
        <v>1</v>
      </c>
      <c r="Z450" t="s">
        <v>50</v>
      </c>
      <c r="AA450">
        <v>0</v>
      </c>
      <c r="AB450" t="s">
        <v>60</v>
      </c>
      <c r="AC450" t="s">
        <v>63</v>
      </c>
      <c r="AD450">
        <v>22.5</v>
      </c>
      <c r="AE450">
        <v>5.5</v>
      </c>
      <c r="AF450">
        <v>7</v>
      </c>
      <c r="AG450" t="s">
        <v>57</v>
      </c>
      <c r="AH450" t="s">
        <v>57</v>
      </c>
      <c r="AI450" t="s">
        <v>57</v>
      </c>
      <c r="AJ450">
        <v>4</v>
      </c>
      <c r="AK450">
        <v>4</v>
      </c>
      <c r="AL450">
        <v>0</v>
      </c>
      <c r="AM450">
        <v>8</v>
      </c>
      <c r="AN450" t="s">
        <v>64</v>
      </c>
      <c r="AO450">
        <v>-2</v>
      </c>
      <c r="AP450">
        <v>1</v>
      </c>
      <c r="AQ450">
        <v>0.77</v>
      </c>
      <c r="AR450" s="9">
        <v>43904.788159722222</v>
      </c>
      <c r="AS450">
        <v>100</v>
      </c>
      <c r="AT450" t="s">
        <v>514</v>
      </c>
      <c r="AU450" t="s">
        <v>57</v>
      </c>
      <c r="AV450">
        <v>4</v>
      </c>
      <c r="AW450" t="s">
        <v>57</v>
      </c>
      <c r="AX450">
        <v>4</v>
      </c>
      <c r="AY450" t="s">
        <v>57</v>
      </c>
      <c r="AZ450">
        <v>0</v>
      </c>
      <c r="BA450">
        <v>8</v>
      </c>
      <c r="BB450" t="s">
        <v>45</v>
      </c>
      <c r="BC450">
        <v>2</v>
      </c>
      <c r="BD450">
        <v>5</v>
      </c>
      <c r="BE450" t="s">
        <v>39</v>
      </c>
      <c r="BF450">
        <v>1</v>
      </c>
      <c r="BG450">
        <v>0</v>
      </c>
      <c r="BH450">
        <v>0</v>
      </c>
      <c r="BI450">
        <v>3</v>
      </c>
      <c r="BJ450" t="s">
        <v>581</v>
      </c>
      <c r="BK450" t="s">
        <v>582</v>
      </c>
      <c r="BL450" t="s">
        <v>581</v>
      </c>
      <c r="BM450" t="s">
        <v>582</v>
      </c>
      <c r="BN450" s="5">
        <v>3</v>
      </c>
      <c r="BO450" t="s">
        <v>594</v>
      </c>
      <c r="BP450" t="s">
        <v>583</v>
      </c>
      <c r="BQ450">
        <v>23.5</v>
      </c>
      <c r="BR450">
        <v>1.5</v>
      </c>
      <c r="BS450">
        <v>33</v>
      </c>
      <c r="BT450">
        <v>0</v>
      </c>
      <c r="BU450">
        <v>0</v>
      </c>
      <c r="BV450" t="s">
        <v>542</v>
      </c>
      <c r="BW450">
        <v>1993</v>
      </c>
      <c r="BX450">
        <v>1</v>
      </c>
      <c r="BY450">
        <v>27</v>
      </c>
      <c r="BZ450" t="s">
        <v>1076</v>
      </c>
      <c r="CA450" t="s">
        <v>589</v>
      </c>
      <c r="CB450">
        <v>3</v>
      </c>
      <c r="CC450" t="s">
        <v>590</v>
      </c>
      <c r="CD450">
        <v>1</v>
      </c>
      <c r="CE450" t="s">
        <v>554</v>
      </c>
      <c r="CF450">
        <v>1</v>
      </c>
      <c r="CG450" t="s">
        <v>555</v>
      </c>
      <c r="CH450">
        <v>3</v>
      </c>
      <c r="CI450" t="s">
        <v>664</v>
      </c>
      <c r="CJ450">
        <v>1</v>
      </c>
      <c r="CK450" t="s">
        <v>665</v>
      </c>
      <c r="CL450" t="s">
        <v>578</v>
      </c>
      <c r="CM450">
        <v>1</v>
      </c>
      <c r="CN450" t="s">
        <v>517</v>
      </c>
      <c r="CO450">
        <v>6.5</v>
      </c>
      <c r="CP450">
        <v>7</v>
      </c>
      <c r="CQ450" t="s">
        <v>518</v>
      </c>
      <c r="CR450" t="s">
        <v>585</v>
      </c>
      <c r="CS450" t="s">
        <v>39</v>
      </c>
    </row>
    <row r="451" spans="1:97" x14ac:dyDescent="0.35">
      <c r="A451" t="s">
        <v>96</v>
      </c>
      <c r="B451" t="s">
        <v>451</v>
      </c>
      <c r="C451">
        <v>940</v>
      </c>
      <c r="D451" s="5">
        <v>939</v>
      </c>
      <c r="E451">
        <v>2</v>
      </c>
      <c r="F451">
        <v>100</v>
      </c>
      <c r="G451">
        <v>63</v>
      </c>
      <c r="H451" t="b">
        <v>1</v>
      </c>
      <c r="I451">
        <v>6</v>
      </c>
      <c r="J451">
        <v>5</v>
      </c>
      <c r="K451" t="s">
        <v>1115</v>
      </c>
      <c r="L451">
        <v>0</v>
      </c>
      <c r="M451">
        <v>1</v>
      </c>
      <c r="O451">
        <v>2</v>
      </c>
      <c r="P451">
        <v>5</v>
      </c>
      <c r="Q451" t="s">
        <v>1014</v>
      </c>
      <c r="R451" t="s">
        <v>39</v>
      </c>
      <c r="S451">
        <v>1</v>
      </c>
      <c r="T451" t="s">
        <v>39</v>
      </c>
      <c r="U451" t="s">
        <v>784</v>
      </c>
      <c r="V451">
        <v>0</v>
      </c>
      <c r="W451">
        <v>1</v>
      </c>
      <c r="X451" t="s">
        <v>54</v>
      </c>
      <c r="Y451">
        <v>1</v>
      </c>
      <c r="Z451" t="s">
        <v>39</v>
      </c>
      <c r="AA451">
        <v>1</v>
      </c>
      <c r="AB451" t="s">
        <v>47</v>
      </c>
      <c r="AC451" t="s">
        <v>63</v>
      </c>
      <c r="AD451">
        <v>23.5</v>
      </c>
      <c r="AE451">
        <v>5.5</v>
      </c>
      <c r="AF451">
        <v>6</v>
      </c>
      <c r="AG451" t="s">
        <v>57</v>
      </c>
      <c r="AH451" t="s">
        <v>57</v>
      </c>
      <c r="AI451" t="s">
        <v>57</v>
      </c>
      <c r="AJ451">
        <v>4</v>
      </c>
      <c r="AK451">
        <v>4</v>
      </c>
      <c r="AL451">
        <v>0</v>
      </c>
      <c r="AM451">
        <v>8</v>
      </c>
      <c r="AN451" t="s">
        <v>61</v>
      </c>
      <c r="AO451">
        <v>0</v>
      </c>
      <c r="AP451">
        <v>3</v>
      </c>
      <c r="AQ451">
        <v>0.74</v>
      </c>
      <c r="AR451" s="9">
        <v>43904.788159722222</v>
      </c>
      <c r="AS451">
        <v>100</v>
      </c>
      <c r="AT451" t="s">
        <v>514</v>
      </c>
      <c r="AU451" t="s">
        <v>57</v>
      </c>
      <c r="AV451">
        <v>4</v>
      </c>
      <c r="AW451" t="s">
        <v>57</v>
      </c>
      <c r="AX451">
        <v>4</v>
      </c>
      <c r="AY451" t="s">
        <v>57</v>
      </c>
      <c r="AZ451">
        <v>0</v>
      </c>
      <c r="BA451">
        <v>8</v>
      </c>
      <c r="BB451" t="s">
        <v>45</v>
      </c>
      <c r="BC451">
        <v>2</v>
      </c>
      <c r="BD451">
        <v>5</v>
      </c>
      <c r="BE451" t="s">
        <v>39</v>
      </c>
      <c r="BF451">
        <v>1</v>
      </c>
      <c r="BG451">
        <v>0</v>
      </c>
      <c r="BH451">
        <v>0</v>
      </c>
      <c r="BI451">
        <v>3</v>
      </c>
      <c r="BJ451" t="s">
        <v>581</v>
      </c>
      <c r="BK451" t="s">
        <v>582</v>
      </c>
      <c r="BL451" t="s">
        <v>581</v>
      </c>
      <c r="BM451" t="s">
        <v>582</v>
      </c>
      <c r="BN451" s="5">
        <v>3</v>
      </c>
      <c r="BO451" t="s">
        <v>594</v>
      </c>
      <c r="BP451" t="s">
        <v>583</v>
      </c>
      <c r="BQ451">
        <v>23.5</v>
      </c>
      <c r="BR451">
        <v>1.5</v>
      </c>
      <c r="BS451">
        <v>33</v>
      </c>
      <c r="BT451">
        <v>0</v>
      </c>
      <c r="BU451">
        <v>0</v>
      </c>
      <c r="BV451" t="s">
        <v>542</v>
      </c>
      <c r="BW451">
        <v>1993</v>
      </c>
      <c r="BX451">
        <v>1</v>
      </c>
      <c r="BY451">
        <v>27</v>
      </c>
      <c r="BZ451" t="s">
        <v>1076</v>
      </c>
      <c r="CA451" t="s">
        <v>589</v>
      </c>
      <c r="CB451">
        <v>3</v>
      </c>
      <c r="CC451" t="s">
        <v>590</v>
      </c>
      <c r="CD451">
        <v>1</v>
      </c>
      <c r="CE451" t="s">
        <v>554</v>
      </c>
      <c r="CF451">
        <v>1</v>
      </c>
      <c r="CG451" t="s">
        <v>555</v>
      </c>
      <c r="CH451">
        <v>3</v>
      </c>
      <c r="CI451" t="s">
        <v>664</v>
      </c>
      <c r="CJ451">
        <v>1</v>
      </c>
      <c r="CK451" t="s">
        <v>665</v>
      </c>
      <c r="CL451" t="s">
        <v>578</v>
      </c>
      <c r="CM451">
        <v>1</v>
      </c>
      <c r="CN451" t="s">
        <v>517</v>
      </c>
      <c r="CO451">
        <v>6.5</v>
      </c>
      <c r="CP451">
        <v>7</v>
      </c>
      <c r="CQ451" t="s">
        <v>518</v>
      </c>
      <c r="CR451" t="s">
        <v>585</v>
      </c>
      <c r="CS451" t="s">
        <v>39</v>
      </c>
    </row>
    <row r="452" spans="1:97" x14ac:dyDescent="0.35">
      <c r="A452" t="s">
        <v>90</v>
      </c>
      <c r="B452" t="s">
        <v>390</v>
      </c>
      <c r="C452">
        <v>951</v>
      </c>
      <c r="D452" s="5">
        <v>950</v>
      </c>
      <c r="E452">
        <v>2</v>
      </c>
      <c r="F452">
        <v>100</v>
      </c>
      <c r="G452">
        <v>63</v>
      </c>
      <c r="H452" t="b">
        <v>1</v>
      </c>
      <c r="I452">
        <v>5</v>
      </c>
      <c r="J452">
        <v>5</v>
      </c>
      <c r="K452" t="s">
        <v>1106</v>
      </c>
      <c r="L452">
        <v>1</v>
      </c>
      <c r="M452">
        <v>1</v>
      </c>
      <c r="N452" t="s">
        <v>1081</v>
      </c>
      <c r="O452">
        <v>1</v>
      </c>
      <c r="P452">
        <v>5</v>
      </c>
      <c r="Q452" t="s">
        <v>1013</v>
      </c>
      <c r="R452" t="s">
        <v>39</v>
      </c>
      <c r="S452">
        <v>1</v>
      </c>
      <c r="T452" t="s">
        <v>39</v>
      </c>
      <c r="U452" t="s">
        <v>784</v>
      </c>
      <c r="V452">
        <v>1</v>
      </c>
      <c r="W452">
        <v>1</v>
      </c>
      <c r="X452" t="s">
        <v>46</v>
      </c>
      <c r="Y452">
        <v>3</v>
      </c>
      <c r="Z452" t="s">
        <v>50</v>
      </c>
      <c r="AA452">
        <v>0</v>
      </c>
      <c r="AB452" t="s">
        <v>47</v>
      </c>
      <c r="AC452" t="s">
        <v>51</v>
      </c>
      <c r="AD452">
        <v>23.5</v>
      </c>
      <c r="AE452">
        <v>6.5</v>
      </c>
      <c r="AF452">
        <v>7</v>
      </c>
      <c r="AG452" t="s">
        <v>57</v>
      </c>
      <c r="AH452" t="s">
        <v>57</v>
      </c>
      <c r="AI452" t="s">
        <v>57</v>
      </c>
      <c r="AJ452">
        <v>4</v>
      </c>
      <c r="AK452">
        <v>4</v>
      </c>
      <c r="AL452">
        <v>0</v>
      </c>
      <c r="AM452">
        <v>8</v>
      </c>
      <c r="AN452" t="s">
        <v>61</v>
      </c>
      <c r="AO452">
        <v>0</v>
      </c>
      <c r="AP452">
        <v>3</v>
      </c>
      <c r="AR452" s="9">
        <v>43904.721585648149</v>
      </c>
      <c r="AS452">
        <v>100</v>
      </c>
      <c r="AT452" t="s">
        <v>514</v>
      </c>
      <c r="AU452" t="s">
        <v>43</v>
      </c>
      <c r="AV452">
        <v>0</v>
      </c>
      <c r="AW452" t="s">
        <v>57</v>
      </c>
      <c r="AX452">
        <v>4</v>
      </c>
      <c r="AY452" t="s">
        <v>43</v>
      </c>
      <c r="AZ452">
        <v>4</v>
      </c>
      <c r="BA452">
        <v>8</v>
      </c>
      <c r="BB452" t="s">
        <v>53</v>
      </c>
      <c r="BC452">
        <v>-3</v>
      </c>
      <c r="BD452">
        <v>0</v>
      </c>
      <c r="BE452" t="s">
        <v>39</v>
      </c>
      <c r="BF452">
        <v>1</v>
      </c>
      <c r="BG452">
        <v>1</v>
      </c>
      <c r="BH452">
        <v>0</v>
      </c>
      <c r="BI452">
        <v>3</v>
      </c>
      <c r="BJ452" t="s">
        <v>630</v>
      </c>
      <c r="BK452" t="s">
        <v>582</v>
      </c>
      <c r="BL452" t="s">
        <v>630</v>
      </c>
      <c r="BM452" t="s">
        <v>582</v>
      </c>
      <c r="BN452" s="5">
        <v>3</v>
      </c>
      <c r="BO452" t="s">
        <v>41</v>
      </c>
      <c r="BP452" t="s">
        <v>583</v>
      </c>
      <c r="BQ452">
        <v>24.5</v>
      </c>
      <c r="BR452">
        <v>1.5</v>
      </c>
      <c r="BS452">
        <v>30</v>
      </c>
      <c r="BT452">
        <v>1</v>
      </c>
      <c r="BU452">
        <v>0</v>
      </c>
      <c r="BV452" t="s">
        <v>542</v>
      </c>
      <c r="BW452">
        <v>1979</v>
      </c>
      <c r="BX452">
        <v>1</v>
      </c>
      <c r="BY452">
        <v>41</v>
      </c>
      <c r="BZ452" t="s">
        <v>1077</v>
      </c>
      <c r="CA452" t="s">
        <v>552</v>
      </c>
      <c r="CB452">
        <v>4</v>
      </c>
      <c r="CC452" t="s">
        <v>553</v>
      </c>
      <c r="CD452">
        <v>2</v>
      </c>
      <c r="CE452" t="s">
        <v>554</v>
      </c>
      <c r="CF452">
        <v>1</v>
      </c>
      <c r="CG452" t="s">
        <v>555</v>
      </c>
      <c r="CH452">
        <v>3</v>
      </c>
      <c r="CI452" t="s">
        <v>556</v>
      </c>
      <c r="CJ452">
        <v>2</v>
      </c>
      <c r="CK452" t="s">
        <v>639</v>
      </c>
      <c r="CL452" t="s">
        <v>640</v>
      </c>
      <c r="CM452">
        <v>4</v>
      </c>
      <c r="CN452" t="s">
        <v>521</v>
      </c>
      <c r="CO452">
        <v>7.5</v>
      </c>
      <c r="CP452">
        <v>7</v>
      </c>
      <c r="CQ452" t="s">
        <v>523</v>
      </c>
      <c r="CR452" t="s">
        <v>641</v>
      </c>
      <c r="CS452" t="s">
        <v>39</v>
      </c>
    </row>
    <row r="453" spans="1:97" x14ac:dyDescent="0.35">
      <c r="A453" t="s">
        <v>96</v>
      </c>
      <c r="B453" t="s">
        <v>371</v>
      </c>
      <c r="C453">
        <v>955</v>
      </c>
      <c r="D453" s="5">
        <v>954</v>
      </c>
      <c r="E453">
        <v>2</v>
      </c>
      <c r="F453">
        <v>100</v>
      </c>
      <c r="G453">
        <v>103</v>
      </c>
      <c r="H453" t="b">
        <v>1</v>
      </c>
      <c r="I453">
        <v>5</v>
      </c>
      <c r="J453">
        <v>5</v>
      </c>
      <c r="K453" t="s">
        <v>1128</v>
      </c>
      <c r="L453">
        <v>0</v>
      </c>
      <c r="M453">
        <v>1</v>
      </c>
      <c r="N453" t="s">
        <v>1081</v>
      </c>
      <c r="O453">
        <v>2</v>
      </c>
      <c r="P453">
        <v>5</v>
      </c>
      <c r="Q453" t="s">
        <v>1014</v>
      </c>
      <c r="R453" t="s">
        <v>39</v>
      </c>
      <c r="S453">
        <v>1</v>
      </c>
      <c r="T453" t="s">
        <v>39</v>
      </c>
      <c r="U453" t="s">
        <v>784</v>
      </c>
      <c r="V453">
        <v>1</v>
      </c>
      <c r="W453">
        <v>1</v>
      </c>
      <c r="X453" t="s">
        <v>40</v>
      </c>
      <c r="Y453">
        <v>4</v>
      </c>
      <c r="Z453" t="s">
        <v>50</v>
      </c>
      <c r="AA453">
        <v>0</v>
      </c>
      <c r="AB453" t="s">
        <v>41</v>
      </c>
      <c r="AC453" t="s">
        <v>48</v>
      </c>
      <c r="AD453">
        <v>24.5</v>
      </c>
      <c r="AE453">
        <v>8.5</v>
      </c>
      <c r="AF453">
        <v>8</v>
      </c>
      <c r="AG453" t="s">
        <v>57</v>
      </c>
      <c r="AH453" t="s">
        <v>57</v>
      </c>
      <c r="AI453" t="s">
        <v>52</v>
      </c>
      <c r="AJ453">
        <v>4</v>
      </c>
      <c r="AK453">
        <v>4</v>
      </c>
      <c r="AL453">
        <v>1</v>
      </c>
      <c r="AM453">
        <v>9</v>
      </c>
      <c r="AN453" t="s">
        <v>45</v>
      </c>
      <c r="AO453">
        <v>2</v>
      </c>
      <c r="AP453">
        <v>5</v>
      </c>
      <c r="AR453" s="9">
        <v>43905.023518518516</v>
      </c>
      <c r="AS453">
        <v>100</v>
      </c>
      <c r="AT453" t="s">
        <v>514</v>
      </c>
      <c r="AU453" t="s">
        <v>52</v>
      </c>
      <c r="AV453">
        <v>3</v>
      </c>
      <c r="AW453" t="s">
        <v>57</v>
      </c>
      <c r="AX453">
        <v>4</v>
      </c>
      <c r="AY453" t="s">
        <v>57</v>
      </c>
      <c r="AZ453">
        <v>0</v>
      </c>
      <c r="BA453">
        <v>7</v>
      </c>
      <c r="BB453" t="s">
        <v>61</v>
      </c>
      <c r="BC453">
        <v>0</v>
      </c>
      <c r="BD453">
        <v>3</v>
      </c>
      <c r="BE453" t="s">
        <v>50</v>
      </c>
      <c r="BF453">
        <v>0</v>
      </c>
      <c r="BG453">
        <v>0</v>
      </c>
      <c r="BH453">
        <v>0</v>
      </c>
      <c r="BI453">
        <v>2</v>
      </c>
      <c r="BJ453" t="s">
        <v>566</v>
      </c>
      <c r="BK453" t="s">
        <v>567</v>
      </c>
      <c r="BL453" t="s">
        <v>566</v>
      </c>
      <c r="BM453" t="s">
        <v>567</v>
      </c>
      <c r="BN453" s="5">
        <v>2</v>
      </c>
      <c r="BO453" t="s">
        <v>41</v>
      </c>
      <c r="BP453" t="s">
        <v>560</v>
      </c>
      <c r="BQ453">
        <v>24.5</v>
      </c>
      <c r="BR453">
        <v>3.5</v>
      </c>
      <c r="BS453">
        <v>70</v>
      </c>
      <c r="BT453">
        <v>0</v>
      </c>
      <c r="BU453">
        <v>0</v>
      </c>
      <c r="BV453" t="s">
        <v>568</v>
      </c>
      <c r="BW453">
        <v>1994</v>
      </c>
      <c r="BX453">
        <v>0</v>
      </c>
      <c r="BY453">
        <v>26</v>
      </c>
      <c r="BZ453" t="s">
        <v>1076</v>
      </c>
      <c r="CA453" t="s">
        <v>552</v>
      </c>
      <c r="CB453">
        <v>4</v>
      </c>
      <c r="CC453" t="s">
        <v>590</v>
      </c>
      <c r="CD453">
        <v>1</v>
      </c>
      <c r="CE453" t="s">
        <v>570</v>
      </c>
      <c r="CF453">
        <v>2</v>
      </c>
      <c r="CG453" t="s">
        <v>576</v>
      </c>
      <c r="CH453">
        <v>1</v>
      </c>
      <c r="CI453" t="s">
        <v>556</v>
      </c>
      <c r="CJ453">
        <v>2</v>
      </c>
      <c r="CK453" t="s">
        <v>688</v>
      </c>
      <c r="CL453" t="s">
        <v>578</v>
      </c>
      <c r="CM453">
        <v>1</v>
      </c>
      <c r="CN453" t="s">
        <v>519</v>
      </c>
      <c r="CO453">
        <v>8.5</v>
      </c>
      <c r="CP453">
        <v>8</v>
      </c>
      <c r="CQ453" t="s">
        <v>520</v>
      </c>
      <c r="CR453" t="s">
        <v>585</v>
      </c>
      <c r="CS453" t="s">
        <v>39</v>
      </c>
    </row>
    <row r="454" spans="1:97" x14ac:dyDescent="0.35">
      <c r="A454" t="s">
        <v>96</v>
      </c>
      <c r="B454" t="s">
        <v>452</v>
      </c>
      <c r="C454">
        <v>1000</v>
      </c>
      <c r="D454" s="5">
        <v>959</v>
      </c>
      <c r="E454">
        <v>2</v>
      </c>
      <c r="F454">
        <v>100</v>
      </c>
      <c r="G454">
        <v>60</v>
      </c>
      <c r="H454" t="b">
        <v>1</v>
      </c>
      <c r="I454">
        <v>5</v>
      </c>
      <c r="J454">
        <v>5</v>
      </c>
      <c r="K454" t="s">
        <v>1108</v>
      </c>
      <c r="L454">
        <v>0</v>
      </c>
      <c r="M454">
        <v>1</v>
      </c>
      <c r="N454" t="s">
        <v>1081</v>
      </c>
      <c r="O454">
        <v>2</v>
      </c>
      <c r="P454">
        <v>5</v>
      </c>
      <c r="Q454" t="s">
        <v>1014</v>
      </c>
      <c r="R454" t="s">
        <v>39</v>
      </c>
      <c r="S454">
        <v>1</v>
      </c>
      <c r="T454" t="s">
        <v>39</v>
      </c>
      <c r="U454" t="s">
        <v>784</v>
      </c>
      <c r="V454">
        <v>1</v>
      </c>
      <c r="W454">
        <v>1</v>
      </c>
      <c r="X454" t="s">
        <v>54</v>
      </c>
      <c r="Y454">
        <v>1</v>
      </c>
      <c r="Z454" t="s">
        <v>50</v>
      </c>
      <c r="AA454">
        <v>0</v>
      </c>
      <c r="AB454" t="s">
        <v>47</v>
      </c>
      <c r="AC454" t="s">
        <v>62</v>
      </c>
      <c r="AD454">
        <v>23.5</v>
      </c>
      <c r="AE454">
        <v>7.5</v>
      </c>
      <c r="AF454">
        <v>8</v>
      </c>
      <c r="AG454" t="s">
        <v>52</v>
      </c>
      <c r="AH454" t="s">
        <v>52</v>
      </c>
      <c r="AI454" t="s">
        <v>57</v>
      </c>
      <c r="AJ454">
        <v>3</v>
      </c>
      <c r="AK454">
        <v>3</v>
      </c>
      <c r="AL454">
        <v>0</v>
      </c>
      <c r="AM454">
        <v>6</v>
      </c>
      <c r="AN454" t="s">
        <v>61</v>
      </c>
      <c r="AO454">
        <v>0</v>
      </c>
      <c r="AP454">
        <v>3</v>
      </c>
      <c r="AR454" s="9">
        <v>43905.413483796299</v>
      </c>
      <c r="AS454">
        <v>100</v>
      </c>
      <c r="AT454" t="s">
        <v>514</v>
      </c>
      <c r="AU454" t="s">
        <v>57</v>
      </c>
      <c r="AV454">
        <v>4</v>
      </c>
      <c r="AW454" t="s">
        <v>52</v>
      </c>
      <c r="AX454">
        <v>3</v>
      </c>
      <c r="AY454" t="s">
        <v>44</v>
      </c>
      <c r="AZ454">
        <v>3</v>
      </c>
      <c r="BA454">
        <v>10</v>
      </c>
      <c r="BB454" t="s">
        <v>61</v>
      </c>
      <c r="BC454">
        <v>0</v>
      </c>
      <c r="BD454">
        <v>3</v>
      </c>
      <c r="BE454" t="s">
        <v>50</v>
      </c>
      <c r="BF454">
        <v>0</v>
      </c>
      <c r="BG454">
        <v>0</v>
      </c>
      <c r="BH454">
        <v>0</v>
      </c>
      <c r="BI454">
        <v>4</v>
      </c>
      <c r="BJ454" t="s">
        <v>645</v>
      </c>
      <c r="BK454" t="s">
        <v>646</v>
      </c>
      <c r="BL454" t="s">
        <v>581</v>
      </c>
      <c r="BM454" t="s">
        <v>582</v>
      </c>
      <c r="BN454" s="5">
        <v>3</v>
      </c>
      <c r="BO454" t="s">
        <v>559</v>
      </c>
      <c r="BP454" t="s">
        <v>623</v>
      </c>
      <c r="BQ454">
        <v>22.5</v>
      </c>
      <c r="BR454">
        <v>0.5</v>
      </c>
      <c r="BS454">
        <v>14</v>
      </c>
      <c r="BT454">
        <v>0</v>
      </c>
      <c r="BU454">
        <v>0</v>
      </c>
      <c r="BV454" t="s">
        <v>542</v>
      </c>
      <c r="BW454">
        <v>1992</v>
      </c>
      <c r="BX454">
        <v>1</v>
      </c>
      <c r="BY454">
        <v>28</v>
      </c>
      <c r="BZ454" t="s">
        <v>1076</v>
      </c>
      <c r="CA454" t="s">
        <v>552</v>
      </c>
      <c r="CB454">
        <v>4</v>
      </c>
      <c r="CC454" t="s">
        <v>553</v>
      </c>
      <c r="CD454">
        <v>2</v>
      </c>
      <c r="CE454" t="s">
        <v>570</v>
      </c>
      <c r="CF454">
        <v>2</v>
      </c>
      <c r="CG454" t="s">
        <v>576</v>
      </c>
      <c r="CH454">
        <v>1</v>
      </c>
      <c r="CI454" t="s">
        <v>556</v>
      </c>
      <c r="CJ454">
        <v>2</v>
      </c>
      <c r="CK454" t="s">
        <v>647</v>
      </c>
      <c r="CL454" t="s">
        <v>648</v>
      </c>
      <c r="CM454">
        <v>2</v>
      </c>
      <c r="CN454" t="s">
        <v>522</v>
      </c>
      <c r="CO454">
        <v>5.5</v>
      </c>
      <c r="CP454">
        <v>7</v>
      </c>
      <c r="CQ454" t="s">
        <v>518</v>
      </c>
      <c r="CR454" t="s">
        <v>561</v>
      </c>
      <c r="CS454" t="s">
        <v>39</v>
      </c>
    </row>
    <row r="455" spans="1:97" x14ac:dyDescent="0.35">
      <c r="A455" t="s">
        <v>96</v>
      </c>
      <c r="B455" t="s">
        <v>453</v>
      </c>
      <c r="C455">
        <v>1001</v>
      </c>
      <c r="D455" s="5">
        <v>1001</v>
      </c>
      <c r="E455">
        <v>2</v>
      </c>
      <c r="F455">
        <v>100</v>
      </c>
      <c r="G455">
        <v>36</v>
      </c>
      <c r="H455" t="b">
        <v>1</v>
      </c>
      <c r="I455">
        <v>5</v>
      </c>
      <c r="J455">
        <v>5</v>
      </c>
      <c r="K455" t="s">
        <v>1120</v>
      </c>
      <c r="L455">
        <v>0</v>
      </c>
      <c r="M455">
        <v>1</v>
      </c>
      <c r="N455" t="s">
        <v>1081</v>
      </c>
      <c r="O455">
        <v>2</v>
      </c>
      <c r="P455">
        <v>5</v>
      </c>
      <c r="Q455" t="s">
        <v>1014</v>
      </c>
      <c r="R455" t="s">
        <v>39</v>
      </c>
      <c r="S455">
        <v>1</v>
      </c>
      <c r="T455" t="s">
        <v>39</v>
      </c>
      <c r="U455" t="s">
        <v>784</v>
      </c>
      <c r="V455">
        <v>1</v>
      </c>
      <c r="W455">
        <v>1</v>
      </c>
      <c r="X455" t="s">
        <v>40</v>
      </c>
      <c r="Y455">
        <v>4</v>
      </c>
      <c r="Z455" t="s">
        <v>50</v>
      </c>
      <c r="AA455">
        <v>0</v>
      </c>
      <c r="AB455" t="s">
        <v>41</v>
      </c>
      <c r="AC455" t="s">
        <v>42</v>
      </c>
      <c r="AD455">
        <v>24.5</v>
      </c>
      <c r="AE455">
        <v>9.5</v>
      </c>
      <c r="AF455">
        <v>9</v>
      </c>
      <c r="AG455" t="s">
        <v>57</v>
      </c>
      <c r="AH455" t="s">
        <v>57</v>
      </c>
      <c r="AI455" t="s">
        <v>57</v>
      </c>
      <c r="AJ455">
        <v>4</v>
      </c>
      <c r="AK455">
        <v>4</v>
      </c>
      <c r="AL455">
        <v>0</v>
      </c>
      <c r="AM455">
        <v>8</v>
      </c>
      <c r="AN455" t="s">
        <v>45</v>
      </c>
      <c r="AO455">
        <v>2</v>
      </c>
      <c r="AP455">
        <v>5</v>
      </c>
      <c r="AR455" s="9">
        <v>43904.756851851853</v>
      </c>
      <c r="AS455">
        <v>100</v>
      </c>
      <c r="AT455" t="s">
        <v>514</v>
      </c>
      <c r="AU455" t="s">
        <v>52</v>
      </c>
      <c r="AV455">
        <v>3</v>
      </c>
      <c r="AW455" t="s">
        <v>57</v>
      </c>
      <c r="AX455">
        <v>4</v>
      </c>
      <c r="AY455" t="s">
        <v>57</v>
      </c>
      <c r="AZ455">
        <v>0</v>
      </c>
      <c r="BA455">
        <v>7</v>
      </c>
      <c r="BB455" t="s">
        <v>45</v>
      </c>
      <c r="BC455">
        <v>2</v>
      </c>
      <c r="BD455">
        <v>5</v>
      </c>
      <c r="BE455" t="s">
        <v>39</v>
      </c>
      <c r="BF455">
        <v>1</v>
      </c>
      <c r="BG455">
        <v>0</v>
      </c>
      <c r="BH455">
        <v>0</v>
      </c>
      <c r="BI455">
        <v>2</v>
      </c>
      <c r="BJ455" t="s">
        <v>566</v>
      </c>
      <c r="BK455" t="s">
        <v>567</v>
      </c>
      <c r="BL455" t="s">
        <v>566</v>
      </c>
      <c r="BM455" t="s">
        <v>567</v>
      </c>
      <c r="BN455" s="5">
        <v>2</v>
      </c>
      <c r="BO455" t="s">
        <v>594</v>
      </c>
      <c r="BP455" t="s">
        <v>560</v>
      </c>
      <c r="BQ455">
        <v>23.5</v>
      </c>
      <c r="BR455">
        <v>3.5</v>
      </c>
      <c r="BS455">
        <v>77</v>
      </c>
      <c r="BT455">
        <v>0</v>
      </c>
      <c r="BU455">
        <v>0</v>
      </c>
      <c r="BV455" t="s">
        <v>568</v>
      </c>
      <c r="BW455">
        <v>1994</v>
      </c>
      <c r="BX455">
        <v>0</v>
      </c>
      <c r="BY455">
        <v>26</v>
      </c>
      <c r="BZ455" t="s">
        <v>1076</v>
      </c>
      <c r="CA455" t="s">
        <v>552</v>
      </c>
      <c r="CB455">
        <v>4</v>
      </c>
      <c r="CC455" t="s">
        <v>590</v>
      </c>
      <c r="CD455">
        <v>1</v>
      </c>
      <c r="CE455" t="s">
        <v>570</v>
      </c>
      <c r="CF455">
        <v>2</v>
      </c>
      <c r="CG455" t="s">
        <v>576</v>
      </c>
      <c r="CH455">
        <v>1</v>
      </c>
      <c r="CI455" t="s">
        <v>556</v>
      </c>
      <c r="CJ455">
        <v>2</v>
      </c>
      <c r="CK455" t="s">
        <v>673</v>
      </c>
      <c r="CL455" t="s">
        <v>648</v>
      </c>
      <c r="CM455">
        <v>2</v>
      </c>
      <c r="CN455" t="s">
        <v>519</v>
      </c>
      <c r="CO455">
        <v>8.5</v>
      </c>
      <c r="CP455">
        <v>9</v>
      </c>
      <c r="CQ455" t="s">
        <v>520</v>
      </c>
      <c r="CR455" t="s">
        <v>561</v>
      </c>
      <c r="CS455" t="s">
        <v>39</v>
      </c>
    </row>
    <row r="456" spans="1:97" x14ac:dyDescent="0.35">
      <c r="A456" t="s">
        <v>96</v>
      </c>
      <c r="B456" t="s">
        <v>454</v>
      </c>
      <c r="C456">
        <v>1005</v>
      </c>
      <c r="D456" s="5">
        <v>1004</v>
      </c>
      <c r="E456">
        <v>2</v>
      </c>
      <c r="F456">
        <v>100</v>
      </c>
      <c r="G456">
        <v>38</v>
      </c>
      <c r="H456" t="b">
        <v>1</v>
      </c>
      <c r="I456">
        <v>5</v>
      </c>
      <c r="J456">
        <v>5</v>
      </c>
      <c r="K456" t="s">
        <v>1103</v>
      </c>
      <c r="L456">
        <v>0</v>
      </c>
      <c r="M456">
        <v>1</v>
      </c>
      <c r="O456">
        <v>2</v>
      </c>
      <c r="P456">
        <v>5</v>
      </c>
      <c r="Q456" t="s">
        <v>1014</v>
      </c>
      <c r="R456" t="s">
        <v>39</v>
      </c>
      <c r="S456">
        <v>1</v>
      </c>
      <c r="T456" t="s">
        <v>39</v>
      </c>
      <c r="U456" t="s">
        <v>784</v>
      </c>
      <c r="V456">
        <v>0</v>
      </c>
      <c r="W456">
        <v>1</v>
      </c>
      <c r="X456" t="s">
        <v>54</v>
      </c>
      <c r="Y456">
        <v>1</v>
      </c>
      <c r="Z456" t="s">
        <v>39</v>
      </c>
      <c r="AA456">
        <v>1</v>
      </c>
      <c r="AB456" t="s">
        <v>47</v>
      </c>
      <c r="AC456" t="s">
        <v>51</v>
      </c>
      <c r="AD456">
        <v>23.5</v>
      </c>
      <c r="AE456">
        <v>6.5</v>
      </c>
      <c r="AF456">
        <v>7</v>
      </c>
      <c r="AG456" t="s">
        <v>57</v>
      </c>
      <c r="AH456" t="s">
        <v>57</v>
      </c>
      <c r="AI456" t="s">
        <v>57</v>
      </c>
      <c r="AJ456">
        <v>4</v>
      </c>
      <c r="AK456">
        <v>4</v>
      </c>
      <c r="AL456">
        <v>0</v>
      </c>
      <c r="AM456">
        <v>8</v>
      </c>
      <c r="AN456" t="s">
        <v>61</v>
      </c>
      <c r="AO456">
        <v>0</v>
      </c>
      <c r="AP456">
        <v>3</v>
      </c>
      <c r="AR456" s="9">
        <v>43905.389189814814</v>
      </c>
      <c r="AS456">
        <v>100</v>
      </c>
      <c r="AT456" t="s">
        <v>514</v>
      </c>
      <c r="AU456" t="s">
        <v>52</v>
      </c>
      <c r="AV456">
        <v>3</v>
      </c>
      <c r="AW456" t="s">
        <v>49</v>
      </c>
      <c r="AX456">
        <v>2</v>
      </c>
      <c r="AY456" t="s">
        <v>43</v>
      </c>
      <c r="AZ456">
        <v>4</v>
      </c>
      <c r="BA456">
        <v>9</v>
      </c>
      <c r="BB456" t="s">
        <v>61</v>
      </c>
      <c r="BC456">
        <v>0</v>
      </c>
      <c r="BD456">
        <v>3</v>
      </c>
      <c r="BE456" t="s">
        <v>39</v>
      </c>
      <c r="BF456">
        <v>1</v>
      </c>
      <c r="BG456">
        <v>0</v>
      </c>
      <c r="BH456">
        <v>0</v>
      </c>
      <c r="BI456">
        <v>3</v>
      </c>
      <c r="BJ456" t="s">
        <v>581</v>
      </c>
      <c r="BK456" t="s">
        <v>582</v>
      </c>
      <c r="BL456" t="s">
        <v>581</v>
      </c>
      <c r="BM456" t="s">
        <v>582</v>
      </c>
      <c r="BN456" s="5">
        <v>3</v>
      </c>
      <c r="BO456" t="s">
        <v>559</v>
      </c>
      <c r="BP456" t="s">
        <v>583</v>
      </c>
      <c r="BQ456">
        <v>22.5</v>
      </c>
      <c r="BR456">
        <v>1.5</v>
      </c>
      <c r="BS456">
        <v>42</v>
      </c>
      <c r="BT456">
        <v>0</v>
      </c>
      <c r="BU456">
        <v>0</v>
      </c>
      <c r="BV456" t="s">
        <v>568</v>
      </c>
      <c r="BW456">
        <v>1977</v>
      </c>
      <c r="BX456">
        <v>0</v>
      </c>
      <c r="BY456">
        <v>43</v>
      </c>
      <c r="BZ456" t="s">
        <v>1077</v>
      </c>
      <c r="CA456" t="s">
        <v>589</v>
      </c>
      <c r="CB456">
        <v>3</v>
      </c>
      <c r="CC456" t="s">
        <v>553</v>
      </c>
      <c r="CD456">
        <v>2</v>
      </c>
      <c r="CE456" t="s">
        <v>554</v>
      </c>
      <c r="CF456">
        <v>1</v>
      </c>
      <c r="CG456" t="s">
        <v>571</v>
      </c>
      <c r="CH456">
        <v>2</v>
      </c>
      <c r="CI456" t="s">
        <v>556</v>
      </c>
      <c r="CJ456">
        <v>2</v>
      </c>
      <c r="CK456" t="s">
        <v>633</v>
      </c>
      <c r="CL456" t="s">
        <v>558</v>
      </c>
      <c r="CM456">
        <v>1</v>
      </c>
      <c r="CN456" t="s">
        <v>517</v>
      </c>
      <c r="CO456">
        <v>6.5</v>
      </c>
      <c r="CP456">
        <v>8</v>
      </c>
      <c r="CQ456" t="s">
        <v>520</v>
      </c>
      <c r="CR456" t="s">
        <v>574</v>
      </c>
      <c r="CS456" t="s">
        <v>39</v>
      </c>
    </row>
    <row r="457" spans="1:97" x14ac:dyDescent="0.35">
      <c r="A457" t="s">
        <v>90</v>
      </c>
      <c r="B457" t="s">
        <v>263</v>
      </c>
      <c r="C457">
        <v>1156</v>
      </c>
      <c r="D457" s="5">
        <v>1156</v>
      </c>
      <c r="E457">
        <v>2</v>
      </c>
      <c r="F457">
        <v>100</v>
      </c>
      <c r="G457">
        <v>35</v>
      </c>
      <c r="H457" t="b">
        <v>1</v>
      </c>
      <c r="I457">
        <v>5</v>
      </c>
      <c r="J457">
        <v>4</v>
      </c>
      <c r="K457" t="s">
        <v>1121</v>
      </c>
      <c r="L457">
        <v>1</v>
      </c>
      <c r="M457">
        <v>1</v>
      </c>
      <c r="O457">
        <v>1</v>
      </c>
      <c r="P457">
        <v>5</v>
      </c>
      <c r="Q457" t="s">
        <v>1013</v>
      </c>
      <c r="R457" t="s">
        <v>50</v>
      </c>
      <c r="S457">
        <v>0</v>
      </c>
      <c r="U457" t="s">
        <v>785</v>
      </c>
      <c r="V457">
        <v>0</v>
      </c>
      <c r="W457">
        <v>0</v>
      </c>
      <c r="Z457" t="s">
        <v>50</v>
      </c>
      <c r="AA457">
        <v>0</v>
      </c>
      <c r="AB457" t="s">
        <v>60</v>
      </c>
      <c r="AC457" t="s">
        <v>62</v>
      </c>
      <c r="AD457">
        <v>22.5</v>
      </c>
      <c r="AE457">
        <v>7.5</v>
      </c>
      <c r="AF457">
        <v>9</v>
      </c>
      <c r="AG457" t="s">
        <v>57</v>
      </c>
      <c r="AH457" t="s">
        <v>57</v>
      </c>
      <c r="AI457" t="s">
        <v>57</v>
      </c>
      <c r="AJ457">
        <v>4</v>
      </c>
      <c r="AK457">
        <v>4</v>
      </c>
      <c r="AL457">
        <v>0</v>
      </c>
      <c r="AM457">
        <v>8</v>
      </c>
      <c r="AN457" t="s">
        <v>61</v>
      </c>
      <c r="AO457">
        <v>0</v>
      </c>
      <c r="AP457">
        <v>3</v>
      </c>
      <c r="AR457" s="9">
        <v>43905.882141203707</v>
      </c>
      <c r="AS457">
        <v>100</v>
      </c>
      <c r="AT457" t="s">
        <v>514</v>
      </c>
      <c r="AU457" t="s">
        <v>57</v>
      </c>
      <c r="AV457">
        <v>4</v>
      </c>
      <c r="AW457" t="s">
        <v>57</v>
      </c>
      <c r="AX457">
        <v>4</v>
      </c>
      <c r="AY457" t="s">
        <v>52</v>
      </c>
      <c r="AZ457">
        <v>1</v>
      </c>
      <c r="BA457">
        <v>9</v>
      </c>
      <c r="BB457" t="s">
        <v>65</v>
      </c>
      <c r="BC457">
        <v>1</v>
      </c>
      <c r="BD457">
        <v>4</v>
      </c>
      <c r="BE457" t="s">
        <v>39</v>
      </c>
      <c r="BF457">
        <v>1</v>
      </c>
      <c r="BG457">
        <v>0</v>
      </c>
      <c r="BH457">
        <v>0</v>
      </c>
      <c r="BI457">
        <v>3</v>
      </c>
      <c r="BJ457" t="s">
        <v>581</v>
      </c>
      <c r="BK457" t="s">
        <v>582</v>
      </c>
      <c r="BL457" t="s">
        <v>581</v>
      </c>
      <c r="BM457" t="s">
        <v>582</v>
      </c>
      <c r="BN457" s="5">
        <v>3</v>
      </c>
      <c r="BO457" t="s">
        <v>559</v>
      </c>
      <c r="BP457" t="s">
        <v>583</v>
      </c>
      <c r="BQ457">
        <v>22.5</v>
      </c>
      <c r="BR457">
        <v>1.5</v>
      </c>
      <c r="BS457">
        <v>42</v>
      </c>
      <c r="BT457">
        <v>0</v>
      </c>
      <c r="BU457">
        <v>0</v>
      </c>
      <c r="BV457" t="s">
        <v>542</v>
      </c>
      <c r="BW457">
        <v>1995</v>
      </c>
      <c r="BX457">
        <v>1</v>
      </c>
      <c r="BY457">
        <v>25</v>
      </c>
      <c r="BZ457" t="s">
        <v>1075</v>
      </c>
      <c r="CA457" t="s">
        <v>569</v>
      </c>
      <c r="CB457">
        <v>1</v>
      </c>
      <c r="CC457" t="s">
        <v>553</v>
      </c>
      <c r="CD457">
        <v>2</v>
      </c>
      <c r="CE457" t="s">
        <v>570</v>
      </c>
      <c r="CF457">
        <v>2</v>
      </c>
      <c r="CG457" t="s">
        <v>576</v>
      </c>
      <c r="CH457">
        <v>1</v>
      </c>
      <c r="CI457" t="s">
        <v>556</v>
      </c>
      <c r="CJ457">
        <v>2</v>
      </c>
      <c r="CK457" t="s">
        <v>675</v>
      </c>
      <c r="CL457" t="s">
        <v>578</v>
      </c>
      <c r="CM457">
        <v>1</v>
      </c>
      <c r="CN457" t="s">
        <v>517</v>
      </c>
      <c r="CO457">
        <v>6.5</v>
      </c>
      <c r="CP457">
        <v>8</v>
      </c>
      <c r="CQ457" t="s">
        <v>520</v>
      </c>
      <c r="CR457" t="s">
        <v>561</v>
      </c>
      <c r="CS457" t="s">
        <v>39</v>
      </c>
    </row>
    <row r="458" spans="1:97" x14ac:dyDescent="0.35">
      <c r="A458" t="s">
        <v>96</v>
      </c>
      <c r="B458" t="s">
        <v>455</v>
      </c>
      <c r="C458">
        <v>1305</v>
      </c>
      <c r="D458" s="5">
        <v>943</v>
      </c>
      <c r="E458">
        <v>2</v>
      </c>
      <c r="F458">
        <v>100</v>
      </c>
      <c r="G458">
        <v>12095</v>
      </c>
      <c r="H458" t="b">
        <v>1</v>
      </c>
      <c r="I458">
        <v>5</v>
      </c>
      <c r="J458">
        <v>4</v>
      </c>
      <c r="K458" t="s">
        <v>1122</v>
      </c>
      <c r="L458">
        <v>0</v>
      </c>
      <c r="M458">
        <v>1</v>
      </c>
      <c r="N458" t="s">
        <v>1081</v>
      </c>
      <c r="O458">
        <v>2</v>
      </c>
      <c r="P458">
        <v>5</v>
      </c>
      <c r="Q458" t="s">
        <v>1014</v>
      </c>
      <c r="R458" t="s">
        <v>39</v>
      </c>
      <c r="S458">
        <v>1</v>
      </c>
      <c r="T458" t="s">
        <v>39</v>
      </c>
      <c r="U458" t="s">
        <v>784</v>
      </c>
      <c r="V458">
        <v>1</v>
      </c>
      <c r="W458">
        <v>1</v>
      </c>
      <c r="X458" t="s">
        <v>40</v>
      </c>
      <c r="Y458">
        <v>4</v>
      </c>
      <c r="Z458" t="s">
        <v>50</v>
      </c>
      <c r="AA458">
        <v>0</v>
      </c>
      <c r="AB458" t="s">
        <v>47</v>
      </c>
      <c r="AC458" t="s">
        <v>48</v>
      </c>
      <c r="AD458">
        <v>23.5</v>
      </c>
      <c r="AE458">
        <v>8.5</v>
      </c>
      <c r="AF458">
        <v>9</v>
      </c>
      <c r="AG458" t="s">
        <v>57</v>
      </c>
      <c r="AH458" t="s">
        <v>57</v>
      </c>
      <c r="AI458" t="s">
        <v>57</v>
      </c>
      <c r="AJ458">
        <v>4</v>
      </c>
      <c r="AK458">
        <v>4</v>
      </c>
      <c r="AL458">
        <v>0</v>
      </c>
      <c r="AM458">
        <v>8</v>
      </c>
      <c r="AN458" t="s">
        <v>61</v>
      </c>
      <c r="AO458">
        <v>0</v>
      </c>
      <c r="AP458">
        <v>3</v>
      </c>
      <c r="AR458" s="9">
        <v>43904.847650462965</v>
      </c>
      <c r="AS458">
        <v>100</v>
      </c>
      <c r="AT458" t="s">
        <v>514</v>
      </c>
      <c r="AU458" t="s">
        <v>52</v>
      </c>
      <c r="AV458">
        <v>3</v>
      </c>
      <c r="AW458" t="s">
        <v>57</v>
      </c>
      <c r="AX458">
        <v>4</v>
      </c>
      <c r="AY458" t="s">
        <v>52</v>
      </c>
      <c r="AZ458">
        <v>1</v>
      </c>
      <c r="BA458">
        <v>8</v>
      </c>
      <c r="BB458" t="s">
        <v>61</v>
      </c>
      <c r="BC458">
        <v>0</v>
      </c>
      <c r="BD458">
        <v>3</v>
      </c>
      <c r="BE458" t="s">
        <v>39</v>
      </c>
      <c r="BF458">
        <v>1</v>
      </c>
      <c r="BG458">
        <v>0</v>
      </c>
      <c r="BH458">
        <v>0</v>
      </c>
      <c r="BI458">
        <v>2</v>
      </c>
      <c r="BJ458" t="s">
        <v>566</v>
      </c>
      <c r="BK458" t="s">
        <v>567</v>
      </c>
      <c r="BL458" t="s">
        <v>566</v>
      </c>
      <c r="BM458" t="s">
        <v>567</v>
      </c>
      <c r="BN458" s="5">
        <v>2</v>
      </c>
      <c r="BO458" t="s">
        <v>594</v>
      </c>
      <c r="BP458" t="s">
        <v>560</v>
      </c>
      <c r="BQ458">
        <v>23.5</v>
      </c>
      <c r="BR458">
        <v>3.5</v>
      </c>
      <c r="BS458">
        <v>77</v>
      </c>
      <c r="BT458">
        <v>0</v>
      </c>
      <c r="BU458">
        <v>0</v>
      </c>
      <c r="BV458" t="s">
        <v>542</v>
      </c>
      <c r="BW458">
        <v>1995</v>
      </c>
      <c r="BX458">
        <v>1</v>
      </c>
      <c r="BY458">
        <v>25</v>
      </c>
      <c r="BZ458" t="s">
        <v>1075</v>
      </c>
      <c r="CA458" t="s">
        <v>569</v>
      </c>
      <c r="CB458">
        <v>1</v>
      </c>
      <c r="CC458" t="s">
        <v>553</v>
      </c>
      <c r="CD458">
        <v>2</v>
      </c>
      <c r="CE458" t="s">
        <v>554</v>
      </c>
      <c r="CF458">
        <v>1</v>
      </c>
      <c r="CG458" t="s">
        <v>576</v>
      </c>
      <c r="CH458">
        <v>1</v>
      </c>
      <c r="CI458" t="s">
        <v>556</v>
      </c>
      <c r="CJ458">
        <v>2</v>
      </c>
      <c r="CK458" t="s">
        <v>677</v>
      </c>
      <c r="CL458" t="s">
        <v>578</v>
      </c>
      <c r="CM458">
        <v>1</v>
      </c>
      <c r="CN458" t="s">
        <v>521</v>
      </c>
      <c r="CO458">
        <v>7.5</v>
      </c>
      <c r="CP458">
        <v>8</v>
      </c>
      <c r="CQ458" t="s">
        <v>520</v>
      </c>
      <c r="CR458" t="s">
        <v>561</v>
      </c>
      <c r="CS458" t="s">
        <v>39</v>
      </c>
    </row>
    <row r="459" spans="1:97" x14ac:dyDescent="0.35">
      <c r="A459" t="s">
        <v>96</v>
      </c>
      <c r="B459" t="s">
        <v>456</v>
      </c>
      <c r="C459">
        <v>1320</v>
      </c>
      <c r="D459" s="5">
        <v>1320</v>
      </c>
      <c r="E459">
        <v>2</v>
      </c>
      <c r="F459">
        <v>100</v>
      </c>
      <c r="G459">
        <v>38</v>
      </c>
      <c r="H459" t="b">
        <v>1</v>
      </c>
      <c r="I459">
        <v>4</v>
      </c>
      <c r="J459">
        <v>4</v>
      </c>
      <c r="K459" t="s">
        <v>1129</v>
      </c>
      <c r="L459">
        <v>0</v>
      </c>
      <c r="M459">
        <v>1</v>
      </c>
      <c r="O459">
        <v>2</v>
      </c>
      <c r="P459">
        <v>5</v>
      </c>
      <c r="Q459" t="s">
        <v>1014</v>
      </c>
      <c r="R459" t="s">
        <v>50</v>
      </c>
      <c r="S459">
        <v>0</v>
      </c>
      <c r="U459" t="s">
        <v>785</v>
      </c>
      <c r="V459">
        <v>0</v>
      </c>
      <c r="W459">
        <v>0</v>
      </c>
      <c r="Z459" t="s">
        <v>50</v>
      </c>
      <c r="AA459">
        <v>0</v>
      </c>
      <c r="AB459" t="s">
        <v>41</v>
      </c>
      <c r="AC459" t="s">
        <v>48</v>
      </c>
      <c r="AD459">
        <v>24.5</v>
      </c>
      <c r="AE459">
        <v>8.5</v>
      </c>
      <c r="AF459">
        <v>8</v>
      </c>
      <c r="AG459" t="s">
        <v>57</v>
      </c>
      <c r="AH459" t="s">
        <v>57</v>
      </c>
      <c r="AI459" t="s">
        <v>57</v>
      </c>
      <c r="AJ459">
        <v>4</v>
      </c>
      <c r="AK459">
        <v>4</v>
      </c>
      <c r="AL459">
        <v>0</v>
      </c>
      <c r="AM459">
        <v>8</v>
      </c>
      <c r="AN459" t="s">
        <v>58</v>
      </c>
      <c r="AO459">
        <v>-1</v>
      </c>
      <c r="AP459">
        <v>2</v>
      </c>
      <c r="AR459" s="9">
        <v>43905.521261574075</v>
      </c>
      <c r="AS459">
        <v>100</v>
      </c>
      <c r="AT459" t="s">
        <v>514</v>
      </c>
      <c r="AU459" t="s">
        <v>57</v>
      </c>
      <c r="AV459">
        <v>4</v>
      </c>
      <c r="AW459" t="s">
        <v>57</v>
      </c>
      <c r="AX459">
        <v>4</v>
      </c>
      <c r="AY459" t="s">
        <v>57</v>
      </c>
      <c r="AZ459">
        <v>0</v>
      </c>
      <c r="BA459">
        <v>8</v>
      </c>
      <c r="BB459" t="s">
        <v>65</v>
      </c>
      <c r="BC459">
        <v>1</v>
      </c>
      <c r="BD459">
        <v>4</v>
      </c>
      <c r="BE459" t="s">
        <v>39</v>
      </c>
      <c r="BF459">
        <v>1</v>
      </c>
      <c r="BG459">
        <v>0</v>
      </c>
      <c r="BH459">
        <v>0</v>
      </c>
      <c r="BI459">
        <v>2</v>
      </c>
      <c r="BJ459" t="s">
        <v>566</v>
      </c>
      <c r="BK459" t="s">
        <v>567</v>
      </c>
      <c r="BL459" t="s">
        <v>566</v>
      </c>
      <c r="BM459" t="s">
        <v>567</v>
      </c>
      <c r="BN459" s="5">
        <v>2</v>
      </c>
      <c r="BO459" t="s">
        <v>594</v>
      </c>
      <c r="BP459" t="s">
        <v>560</v>
      </c>
      <c r="BQ459">
        <v>23.5</v>
      </c>
      <c r="BR459">
        <v>3.5</v>
      </c>
      <c r="BS459">
        <v>77</v>
      </c>
      <c r="BT459">
        <v>0</v>
      </c>
      <c r="BU459">
        <v>0</v>
      </c>
      <c r="BV459" t="s">
        <v>568</v>
      </c>
      <c r="BW459">
        <v>1996</v>
      </c>
      <c r="BX459">
        <v>0</v>
      </c>
      <c r="BY459">
        <v>24</v>
      </c>
      <c r="BZ459" t="s">
        <v>1075</v>
      </c>
      <c r="CA459" t="s">
        <v>569</v>
      </c>
      <c r="CB459">
        <v>1</v>
      </c>
      <c r="CC459" t="s">
        <v>553</v>
      </c>
      <c r="CD459">
        <v>2</v>
      </c>
      <c r="CE459" t="s">
        <v>601</v>
      </c>
      <c r="CF459">
        <v>3</v>
      </c>
      <c r="CG459" t="s">
        <v>576</v>
      </c>
      <c r="CH459">
        <v>1</v>
      </c>
      <c r="CI459" t="s">
        <v>556</v>
      </c>
      <c r="CJ459">
        <v>2</v>
      </c>
      <c r="CK459" t="s">
        <v>652</v>
      </c>
      <c r="CL459" t="s">
        <v>578</v>
      </c>
      <c r="CM459">
        <v>1</v>
      </c>
      <c r="CN459" t="s">
        <v>519</v>
      </c>
      <c r="CO459">
        <v>8.5</v>
      </c>
      <c r="CP459">
        <v>9</v>
      </c>
      <c r="CQ459" t="s">
        <v>524</v>
      </c>
      <c r="CR459" t="s">
        <v>574</v>
      </c>
      <c r="CS459" t="s">
        <v>39</v>
      </c>
    </row>
    <row r="460" spans="1:97" x14ac:dyDescent="0.35">
      <c r="A460" t="s">
        <v>96</v>
      </c>
      <c r="B460" t="s">
        <v>457</v>
      </c>
      <c r="C460">
        <v>1403</v>
      </c>
      <c r="D460" s="5">
        <v>1402</v>
      </c>
      <c r="E460">
        <v>2</v>
      </c>
      <c r="F460">
        <v>100</v>
      </c>
      <c r="G460">
        <v>66</v>
      </c>
      <c r="H460" t="b">
        <v>1</v>
      </c>
      <c r="I460">
        <v>5</v>
      </c>
      <c r="J460">
        <v>2</v>
      </c>
      <c r="K460" t="s">
        <v>1150</v>
      </c>
      <c r="L460">
        <v>0</v>
      </c>
      <c r="M460">
        <v>1</v>
      </c>
      <c r="O460">
        <v>2</v>
      </c>
      <c r="P460">
        <v>5</v>
      </c>
      <c r="Q460" t="s">
        <v>1014</v>
      </c>
      <c r="R460" t="s">
        <v>50</v>
      </c>
      <c r="S460">
        <v>0</v>
      </c>
      <c r="U460" t="s">
        <v>785</v>
      </c>
      <c r="V460">
        <v>0</v>
      </c>
      <c r="W460">
        <v>0</v>
      </c>
      <c r="Z460" t="s">
        <v>39</v>
      </c>
      <c r="AA460">
        <v>1</v>
      </c>
      <c r="AB460" t="s">
        <v>41</v>
      </c>
      <c r="AC460" t="s">
        <v>48</v>
      </c>
      <c r="AD460">
        <v>24.5</v>
      </c>
      <c r="AE460">
        <v>8.5</v>
      </c>
      <c r="AF460">
        <v>8</v>
      </c>
      <c r="AG460" t="s">
        <v>52</v>
      </c>
      <c r="AH460" t="s">
        <v>57</v>
      </c>
      <c r="AI460" t="s">
        <v>52</v>
      </c>
      <c r="AJ460">
        <v>3</v>
      </c>
      <c r="AK460">
        <v>4</v>
      </c>
      <c r="AL460">
        <v>1</v>
      </c>
      <c r="AM460">
        <v>8</v>
      </c>
      <c r="AN460" t="s">
        <v>64</v>
      </c>
      <c r="AO460">
        <v>-2</v>
      </c>
      <c r="AP460">
        <v>1</v>
      </c>
      <c r="AR460" s="9">
        <v>43905.750648148147</v>
      </c>
      <c r="AS460">
        <v>100</v>
      </c>
      <c r="AT460" t="s">
        <v>514</v>
      </c>
      <c r="AU460" t="s">
        <v>52</v>
      </c>
      <c r="AV460">
        <v>3</v>
      </c>
      <c r="AW460" t="s">
        <v>57</v>
      </c>
      <c r="AX460">
        <v>4</v>
      </c>
      <c r="AY460" t="s">
        <v>49</v>
      </c>
      <c r="AZ460">
        <v>2</v>
      </c>
      <c r="BA460">
        <v>9</v>
      </c>
      <c r="BB460" t="s">
        <v>58</v>
      </c>
      <c r="BC460">
        <v>-1</v>
      </c>
      <c r="BD460">
        <v>2</v>
      </c>
      <c r="BE460" t="s">
        <v>39</v>
      </c>
      <c r="BF460">
        <v>1</v>
      </c>
      <c r="BG460">
        <v>0</v>
      </c>
      <c r="BH460">
        <v>0</v>
      </c>
      <c r="BI460">
        <v>1</v>
      </c>
      <c r="BJ460" t="s">
        <v>562</v>
      </c>
      <c r="BK460" t="s">
        <v>563</v>
      </c>
      <c r="BL460" t="s">
        <v>562</v>
      </c>
      <c r="BM460" t="s">
        <v>563</v>
      </c>
      <c r="BN460" s="5">
        <v>1</v>
      </c>
      <c r="BO460" t="s">
        <v>594</v>
      </c>
      <c r="BP460" t="s">
        <v>606</v>
      </c>
      <c r="BQ460">
        <v>23.5</v>
      </c>
      <c r="BR460">
        <v>5.5</v>
      </c>
      <c r="BS460">
        <v>100</v>
      </c>
      <c r="BT460">
        <v>0</v>
      </c>
      <c r="BU460">
        <v>0</v>
      </c>
      <c r="BV460" t="s">
        <v>542</v>
      </c>
      <c r="BW460">
        <v>1991</v>
      </c>
      <c r="BX460">
        <v>1</v>
      </c>
      <c r="BY460">
        <v>29</v>
      </c>
      <c r="BZ460" t="s">
        <v>1076</v>
      </c>
      <c r="CA460" t="s">
        <v>569</v>
      </c>
      <c r="CB460">
        <v>1</v>
      </c>
      <c r="CC460" t="s">
        <v>553</v>
      </c>
      <c r="CD460">
        <v>2</v>
      </c>
      <c r="CE460" t="s">
        <v>554</v>
      </c>
      <c r="CF460">
        <v>1</v>
      </c>
      <c r="CG460" t="s">
        <v>571</v>
      </c>
      <c r="CH460">
        <v>2</v>
      </c>
      <c r="CI460" t="s">
        <v>556</v>
      </c>
      <c r="CJ460">
        <v>2</v>
      </c>
      <c r="CK460" t="s">
        <v>607</v>
      </c>
      <c r="CL460" t="s">
        <v>573</v>
      </c>
      <c r="CM460">
        <v>0</v>
      </c>
      <c r="CN460" t="s">
        <v>519</v>
      </c>
      <c r="CO460">
        <v>8.5</v>
      </c>
      <c r="CP460">
        <v>9</v>
      </c>
      <c r="CQ460" t="s">
        <v>520</v>
      </c>
      <c r="CR460" t="s">
        <v>579</v>
      </c>
      <c r="CS460" t="s">
        <v>39</v>
      </c>
    </row>
    <row r="461" spans="1:97" x14ac:dyDescent="0.35">
      <c r="A461" t="s">
        <v>96</v>
      </c>
      <c r="B461" t="s">
        <v>458</v>
      </c>
      <c r="C461">
        <v>1517</v>
      </c>
      <c r="D461" s="5">
        <v>1516</v>
      </c>
      <c r="E461">
        <v>2</v>
      </c>
      <c r="F461">
        <v>100</v>
      </c>
      <c r="G461">
        <v>43</v>
      </c>
      <c r="H461" t="b">
        <v>1</v>
      </c>
      <c r="I461">
        <v>5</v>
      </c>
      <c r="J461">
        <v>5</v>
      </c>
      <c r="K461" t="s">
        <v>1109</v>
      </c>
      <c r="L461">
        <v>0</v>
      </c>
      <c r="M461">
        <v>1</v>
      </c>
      <c r="N461" t="s">
        <v>1081</v>
      </c>
      <c r="O461">
        <v>2</v>
      </c>
      <c r="P461">
        <v>5</v>
      </c>
      <c r="Q461" t="s">
        <v>1014</v>
      </c>
      <c r="R461" t="s">
        <v>39</v>
      </c>
      <c r="S461">
        <v>1</v>
      </c>
      <c r="T461" t="s">
        <v>39</v>
      </c>
      <c r="U461" t="s">
        <v>784</v>
      </c>
      <c r="V461">
        <v>1</v>
      </c>
      <c r="W461">
        <v>1</v>
      </c>
      <c r="X461" t="s">
        <v>46</v>
      </c>
      <c r="Y461">
        <v>3</v>
      </c>
      <c r="Z461" t="s">
        <v>50</v>
      </c>
      <c r="AA461">
        <v>0</v>
      </c>
      <c r="AB461" t="s">
        <v>41</v>
      </c>
      <c r="AC461" t="s">
        <v>42</v>
      </c>
      <c r="AD461">
        <v>24.5</v>
      </c>
      <c r="AE461">
        <v>9.5</v>
      </c>
      <c r="AF461">
        <v>9</v>
      </c>
      <c r="AG461" t="s">
        <v>52</v>
      </c>
      <c r="AH461" t="s">
        <v>57</v>
      </c>
      <c r="AI461" t="s">
        <v>57</v>
      </c>
      <c r="AJ461">
        <v>3</v>
      </c>
      <c r="AK461">
        <v>4</v>
      </c>
      <c r="AL461">
        <v>0</v>
      </c>
      <c r="AM461">
        <v>7</v>
      </c>
      <c r="AN461" t="s">
        <v>61</v>
      </c>
      <c r="AO461">
        <v>0</v>
      </c>
      <c r="AP461">
        <v>3</v>
      </c>
      <c r="AR461" s="9">
        <v>43904.731435185182</v>
      </c>
      <c r="AS461">
        <v>100</v>
      </c>
      <c r="AT461" t="s">
        <v>514</v>
      </c>
      <c r="AU461" t="s">
        <v>57</v>
      </c>
      <c r="AV461">
        <v>4</v>
      </c>
      <c r="AW461" t="s">
        <v>57</v>
      </c>
      <c r="AX461">
        <v>4</v>
      </c>
      <c r="AY461" t="s">
        <v>57</v>
      </c>
      <c r="AZ461">
        <v>0</v>
      </c>
      <c r="BA461">
        <v>8</v>
      </c>
      <c r="BB461" t="s">
        <v>65</v>
      </c>
      <c r="BC461">
        <v>1</v>
      </c>
      <c r="BD461">
        <v>4</v>
      </c>
      <c r="BE461" t="s">
        <v>39</v>
      </c>
      <c r="BF461">
        <v>1</v>
      </c>
      <c r="BG461">
        <v>0</v>
      </c>
      <c r="BH461">
        <v>0</v>
      </c>
      <c r="BI461">
        <v>1</v>
      </c>
      <c r="BJ461" t="s">
        <v>562</v>
      </c>
      <c r="BK461" t="s">
        <v>563</v>
      </c>
      <c r="BL461" t="s">
        <v>562</v>
      </c>
      <c r="BM461" t="s">
        <v>563</v>
      </c>
      <c r="BN461" s="5">
        <v>1</v>
      </c>
      <c r="BO461" t="s">
        <v>41</v>
      </c>
      <c r="BP461" t="s">
        <v>606</v>
      </c>
      <c r="BQ461">
        <v>24.5</v>
      </c>
      <c r="BR461">
        <v>5.5</v>
      </c>
      <c r="BS461">
        <v>100</v>
      </c>
      <c r="BT461">
        <v>0</v>
      </c>
      <c r="BU461">
        <v>0</v>
      </c>
      <c r="BV461" t="s">
        <v>542</v>
      </c>
      <c r="BW461">
        <v>1995</v>
      </c>
      <c r="BX461">
        <v>1</v>
      </c>
      <c r="BY461">
        <v>25</v>
      </c>
      <c r="BZ461" t="s">
        <v>1075</v>
      </c>
      <c r="CA461" t="s">
        <v>569</v>
      </c>
      <c r="CB461">
        <v>1</v>
      </c>
      <c r="CC461" t="s">
        <v>590</v>
      </c>
      <c r="CD461">
        <v>1</v>
      </c>
      <c r="CE461" t="s">
        <v>554</v>
      </c>
      <c r="CF461">
        <v>1</v>
      </c>
      <c r="CG461" t="s">
        <v>571</v>
      </c>
      <c r="CH461">
        <v>2</v>
      </c>
      <c r="CI461" t="s">
        <v>556</v>
      </c>
      <c r="CJ461">
        <v>2</v>
      </c>
      <c r="CK461" t="s">
        <v>650</v>
      </c>
      <c r="CL461" t="s">
        <v>578</v>
      </c>
      <c r="CM461">
        <v>1</v>
      </c>
      <c r="CN461" t="s">
        <v>521</v>
      </c>
      <c r="CO461">
        <v>7.5</v>
      </c>
      <c r="CP461">
        <v>7</v>
      </c>
      <c r="CQ461" t="s">
        <v>520</v>
      </c>
      <c r="CR461" t="s">
        <v>585</v>
      </c>
      <c r="CS461" t="s">
        <v>39</v>
      </c>
    </row>
    <row r="462" spans="1:97" x14ac:dyDescent="0.35">
      <c r="A462" t="s">
        <v>90</v>
      </c>
      <c r="B462" t="s">
        <v>459</v>
      </c>
      <c r="C462">
        <v>1738</v>
      </c>
      <c r="D462" s="5">
        <v>1738</v>
      </c>
      <c r="E462">
        <v>2</v>
      </c>
      <c r="F462">
        <v>100</v>
      </c>
      <c r="G462">
        <v>39</v>
      </c>
      <c r="H462" t="b">
        <v>1</v>
      </c>
      <c r="I462">
        <v>5</v>
      </c>
      <c r="J462">
        <v>5</v>
      </c>
      <c r="K462" t="s">
        <v>1127</v>
      </c>
      <c r="L462">
        <v>1</v>
      </c>
      <c r="M462">
        <v>1</v>
      </c>
      <c r="O462">
        <v>1</v>
      </c>
      <c r="P462">
        <v>5</v>
      </c>
      <c r="Q462" t="s">
        <v>1013</v>
      </c>
      <c r="R462" t="s">
        <v>39</v>
      </c>
      <c r="S462">
        <v>1</v>
      </c>
      <c r="T462" t="s">
        <v>39</v>
      </c>
      <c r="U462" t="s">
        <v>784</v>
      </c>
      <c r="V462">
        <v>0</v>
      </c>
      <c r="W462">
        <v>1</v>
      </c>
      <c r="X462" t="s">
        <v>59</v>
      </c>
      <c r="Y462">
        <v>2</v>
      </c>
      <c r="Z462" t="s">
        <v>39</v>
      </c>
      <c r="AA462">
        <v>1</v>
      </c>
      <c r="AB462" t="s">
        <v>41</v>
      </c>
      <c r="AC462" t="s">
        <v>42</v>
      </c>
      <c r="AD462">
        <v>24.5</v>
      </c>
      <c r="AE462">
        <v>9.5</v>
      </c>
      <c r="AF462">
        <v>9</v>
      </c>
      <c r="AG462" t="s">
        <v>49</v>
      </c>
      <c r="AH462" t="s">
        <v>49</v>
      </c>
      <c r="AI462" t="s">
        <v>49</v>
      </c>
      <c r="AJ462">
        <v>2</v>
      </c>
      <c r="AK462">
        <v>2</v>
      </c>
      <c r="AL462">
        <v>2</v>
      </c>
      <c r="AM462">
        <v>6</v>
      </c>
      <c r="AN462" t="s">
        <v>64</v>
      </c>
      <c r="AO462">
        <v>-2</v>
      </c>
      <c r="AP462">
        <v>1</v>
      </c>
      <c r="AR462" s="9">
        <v>43904.720659722225</v>
      </c>
      <c r="AS462">
        <v>100</v>
      </c>
      <c r="AT462" t="s">
        <v>514</v>
      </c>
      <c r="AU462" t="s">
        <v>52</v>
      </c>
      <c r="AV462">
        <v>3</v>
      </c>
      <c r="AW462" t="s">
        <v>52</v>
      </c>
      <c r="AX462">
        <v>3</v>
      </c>
      <c r="AY462" t="s">
        <v>43</v>
      </c>
      <c r="AZ462">
        <v>4</v>
      </c>
      <c r="BA462">
        <v>10</v>
      </c>
      <c r="BB462" t="s">
        <v>64</v>
      </c>
      <c r="BC462">
        <v>-2</v>
      </c>
      <c r="BD462">
        <v>1</v>
      </c>
      <c r="BE462" t="s">
        <v>39</v>
      </c>
      <c r="BF462">
        <v>1</v>
      </c>
      <c r="BG462">
        <v>0</v>
      </c>
      <c r="BH462">
        <v>0</v>
      </c>
      <c r="BI462">
        <v>2</v>
      </c>
      <c r="BJ462" t="s">
        <v>566</v>
      </c>
      <c r="BK462" t="s">
        <v>567</v>
      </c>
      <c r="BL462" t="s">
        <v>566</v>
      </c>
      <c r="BM462" t="s">
        <v>567</v>
      </c>
      <c r="BN462" s="5">
        <v>2</v>
      </c>
      <c r="BO462" t="s">
        <v>41</v>
      </c>
      <c r="BP462" t="s">
        <v>560</v>
      </c>
      <c r="BQ462">
        <v>24.5</v>
      </c>
      <c r="BR462">
        <v>3.5</v>
      </c>
      <c r="BS462">
        <v>70</v>
      </c>
      <c r="BT462">
        <v>0</v>
      </c>
      <c r="BU462">
        <v>0</v>
      </c>
      <c r="BV462" t="s">
        <v>568</v>
      </c>
      <c r="BW462">
        <v>1994</v>
      </c>
      <c r="BX462">
        <v>0</v>
      </c>
      <c r="BY462">
        <v>26</v>
      </c>
      <c r="BZ462" t="s">
        <v>1076</v>
      </c>
      <c r="CA462" t="s">
        <v>552</v>
      </c>
      <c r="CB462">
        <v>4</v>
      </c>
      <c r="CC462" t="s">
        <v>553</v>
      </c>
      <c r="CD462">
        <v>2</v>
      </c>
      <c r="CE462" t="s">
        <v>554</v>
      </c>
      <c r="CF462">
        <v>1</v>
      </c>
      <c r="CG462" t="s">
        <v>571</v>
      </c>
      <c r="CH462">
        <v>2</v>
      </c>
      <c r="CI462" t="s">
        <v>556</v>
      </c>
      <c r="CJ462">
        <v>2</v>
      </c>
      <c r="CK462" t="s">
        <v>686</v>
      </c>
      <c r="CL462" t="s">
        <v>648</v>
      </c>
      <c r="CM462">
        <v>2</v>
      </c>
      <c r="CN462" t="s">
        <v>521</v>
      </c>
      <c r="CO462">
        <v>7.5</v>
      </c>
      <c r="CP462">
        <v>7</v>
      </c>
      <c r="CQ462" t="s">
        <v>520</v>
      </c>
      <c r="CR462" t="s">
        <v>585</v>
      </c>
      <c r="CS462" t="s">
        <v>39</v>
      </c>
    </row>
    <row r="463" spans="1:97" x14ac:dyDescent="0.35">
      <c r="A463" t="s">
        <v>96</v>
      </c>
      <c r="B463" t="s">
        <v>380</v>
      </c>
      <c r="C463">
        <v>1801</v>
      </c>
      <c r="D463" s="5">
        <v>1800</v>
      </c>
      <c r="E463">
        <v>2</v>
      </c>
      <c r="F463">
        <v>100</v>
      </c>
      <c r="G463">
        <v>70</v>
      </c>
      <c r="H463" t="b">
        <v>1</v>
      </c>
      <c r="I463">
        <v>3</v>
      </c>
      <c r="J463">
        <v>4</v>
      </c>
      <c r="K463" t="s">
        <v>1097</v>
      </c>
      <c r="L463">
        <v>0</v>
      </c>
      <c r="M463">
        <v>1</v>
      </c>
      <c r="O463">
        <v>2</v>
      </c>
      <c r="P463">
        <v>5</v>
      </c>
      <c r="Q463" t="s">
        <v>1014</v>
      </c>
      <c r="R463" t="s">
        <v>39</v>
      </c>
      <c r="S463">
        <v>1</v>
      </c>
      <c r="T463" t="s">
        <v>39</v>
      </c>
      <c r="U463" t="s">
        <v>784</v>
      </c>
      <c r="V463">
        <v>0</v>
      </c>
      <c r="W463">
        <v>1</v>
      </c>
      <c r="X463" t="s">
        <v>46</v>
      </c>
      <c r="Y463">
        <v>3</v>
      </c>
      <c r="Z463" t="s">
        <v>39</v>
      </c>
      <c r="AA463">
        <v>1</v>
      </c>
      <c r="AB463" t="s">
        <v>41</v>
      </c>
      <c r="AC463" t="s">
        <v>56</v>
      </c>
      <c r="AD463">
        <v>24.5</v>
      </c>
      <c r="AE463">
        <v>4.5</v>
      </c>
      <c r="AF463">
        <v>4</v>
      </c>
      <c r="AG463" t="s">
        <v>57</v>
      </c>
      <c r="AH463" t="s">
        <v>57</v>
      </c>
      <c r="AI463" t="s">
        <v>57</v>
      </c>
      <c r="AJ463">
        <v>4</v>
      </c>
      <c r="AK463">
        <v>4</v>
      </c>
      <c r="AL463">
        <v>0</v>
      </c>
      <c r="AM463">
        <v>8</v>
      </c>
      <c r="AN463" t="s">
        <v>64</v>
      </c>
      <c r="AO463">
        <v>-2</v>
      </c>
      <c r="AP463">
        <v>1</v>
      </c>
      <c r="AR463" s="9">
        <v>43904.719652777778</v>
      </c>
      <c r="AS463">
        <v>100</v>
      </c>
      <c r="AT463" t="s">
        <v>514</v>
      </c>
      <c r="AU463" t="s">
        <v>57</v>
      </c>
      <c r="AV463">
        <v>4</v>
      </c>
      <c r="AW463" t="s">
        <v>57</v>
      </c>
      <c r="AX463">
        <v>4</v>
      </c>
      <c r="AY463" t="s">
        <v>52</v>
      </c>
      <c r="AZ463">
        <v>1</v>
      </c>
      <c r="BA463">
        <v>9</v>
      </c>
      <c r="BB463" t="s">
        <v>61</v>
      </c>
      <c r="BC463">
        <v>0</v>
      </c>
      <c r="BD463">
        <v>3</v>
      </c>
      <c r="BE463" t="s">
        <v>39</v>
      </c>
      <c r="BF463">
        <v>1</v>
      </c>
      <c r="BG463">
        <v>0</v>
      </c>
      <c r="BH463">
        <v>0</v>
      </c>
      <c r="BI463">
        <v>1</v>
      </c>
      <c r="BJ463" t="s">
        <v>562</v>
      </c>
      <c r="BK463" t="s">
        <v>563</v>
      </c>
      <c r="BL463" t="s">
        <v>562</v>
      </c>
      <c r="BM463" t="s">
        <v>563</v>
      </c>
      <c r="BN463" s="5">
        <v>1</v>
      </c>
      <c r="BO463" t="s">
        <v>41</v>
      </c>
      <c r="BP463" t="s">
        <v>620</v>
      </c>
      <c r="BQ463">
        <v>24.5</v>
      </c>
      <c r="BR463">
        <v>4.5</v>
      </c>
      <c r="BS463">
        <v>90</v>
      </c>
      <c r="BT463">
        <v>0</v>
      </c>
      <c r="BU463">
        <v>0</v>
      </c>
      <c r="BV463" t="s">
        <v>568</v>
      </c>
      <c r="BW463">
        <v>1991</v>
      </c>
      <c r="BX463">
        <v>0</v>
      </c>
      <c r="BY463">
        <v>29</v>
      </c>
      <c r="BZ463" t="s">
        <v>1076</v>
      </c>
      <c r="CA463" t="s">
        <v>569</v>
      </c>
      <c r="CB463">
        <v>1</v>
      </c>
      <c r="CC463" t="s">
        <v>590</v>
      </c>
      <c r="CD463">
        <v>1</v>
      </c>
      <c r="CE463" t="s">
        <v>554</v>
      </c>
      <c r="CF463">
        <v>1</v>
      </c>
      <c r="CG463" t="s">
        <v>571</v>
      </c>
      <c r="CH463">
        <v>2</v>
      </c>
      <c r="CI463" t="s">
        <v>556</v>
      </c>
      <c r="CJ463">
        <v>2</v>
      </c>
      <c r="CK463" t="s">
        <v>621</v>
      </c>
      <c r="CL463" t="s">
        <v>578</v>
      </c>
      <c r="CM463">
        <v>1</v>
      </c>
      <c r="CN463" t="s">
        <v>519</v>
      </c>
      <c r="CO463">
        <v>8.5</v>
      </c>
      <c r="CP463">
        <v>8</v>
      </c>
      <c r="CQ463" t="s">
        <v>520</v>
      </c>
      <c r="CR463" t="s">
        <v>574</v>
      </c>
      <c r="CS463" t="s">
        <v>39</v>
      </c>
    </row>
    <row r="464" spans="1:97" x14ac:dyDescent="0.35">
      <c r="A464" t="s">
        <v>96</v>
      </c>
      <c r="B464" t="s">
        <v>460</v>
      </c>
      <c r="C464">
        <v>1802</v>
      </c>
      <c r="D464" s="5">
        <v>1800</v>
      </c>
      <c r="E464">
        <v>2</v>
      </c>
      <c r="F464">
        <v>100</v>
      </c>
      <c r="G464">
        <v>95</v>
      </c>
      <c r="H464" t="b">
        <v>1</v>
      </c>
      <c r="I464">
        <v>5</v>
      </c>
      <c r="J464">
        <v>4</v>
      </c>
      <c r="K464" t="s">
        <v>1104</v>
      </c>
      <c r="L464">
        <v>0</v>
      </c>
      <c r="M464">
        <v>1</v>
      </c>
      <c r="O464">
        <v>2</v>
      </c>
      <c r="P464">
        <v>5</v>
      </c>
      <c r="Q464" t="s">
        <v>1014</v>
      </c>
      <c r="R464" t="s">
        <v>39</v>
      </c>
      <c r="S464">
        <v>1</v>
      </c>
      <c r="T464" t="s">
        <v>50</v>
      </c>
      <c r="U464" t="s">
        <v>785</v>
      </c>
      <c r="V464">
        <v>0</v>
      </c>
      <c r="W464">
        <v>0</v>
      </c>
      <c r="X464" t="s">
        <v>54</v>
      </c>
      <c r="Y464">
        <v>1</v>
      </c>
      <c r="Z464" t="s">
        <v>39</v>
      </c>
      <c r="AA464">
        <v>1</v>
      </c>
      <c r="AB464" t="s">
        <v>41</v>
      </c>
      <c r="AC464" t="s">
        <v>48</v>
      </c>
      <c r="AD464">
        <v>24.5</v>
      </c>
      <c r="AE464">
        <v>8.5</v>
      </c>
      <c r="AF464">
        <v>8</v>
      </c>
      <c r="AG464" t="s">
        <v>52</v>
      </c>
      <c r="AH464" t="s">
        <v>52</v>
      </c>
      <c r="AI464" t="s">
        <v>57</v>
      </c>
      <c r="AJ464">
        <v>3</v>
      </c>
      <c r="AK464">
        <v>3</v>
      </c>
      <c r="AL464">
        <v>0</v>
      </c>
      <c r="AM464">
        <v>6</v>
      </c>
      <c r="AN464" t="s">
        <v>61</v>
      </c>
      <c r="AO464">
        <v>0</v>
      </c>
      <c r="AP464">
        <v>3</v>
      </c>
      <c r="AR464" s="9">
        <v>43904.938680555555</v>
      </c>
      <c r="AS464">
        <v>100</v>
      </c>
      <c r="AT464" t="s">
        <v>514</v>
      </c>
      <c r="AU464" t="s">
        <v>52</v>
      </c>
      <c r="AV464">
        <v>3</v>
      </c>
      <c r="AW464" t="s">
        <v>52</v>
      </c>
      <c r="AX464">
        <v>3</v>
      </c>
      <c r="AY464" t="s">
        <v>57</v>
      </c>
      <c r="AZ464">
        <v>0</v>
      </c>
      <c r="BA464">
        <v>6</v>
      </c>
      <c r="BB464" t="s">
        <v>61</v>
      </c>
      <c r="BC464">
        <v>0</v>
      </c>
      <c r="BD464">
        <v>3</v>
      </c>
      <c r="BE464" t="s">
        <v>39</v>
      </c>
      <c r="BF464">
        <v>1</v>
      </c>
      <c r="BG464">
        <v>0</v>
      </c>
      <c r="BH464">
        <v>0</v>
      </c>
      <c r="BI464">
        <v>2</v>
      </c>
      <c r="BJ464" t="s">
        <v>566</v>
      </c>
      <c r="BK464" t="s">
        <v>567</v>
      </c>
      <c r="BL464" t="s">
        <v>566</v>
      </c>
      <c r="BM464" t="s">
        <v>567</v>
      </c>
      <c r="BN464" s="5">
        <v>2</v>
      </c>
      <c r="BO464" t="s">
        <v>594</v>
      </c>
      <c r="BP464" t="s">
        <v>560</v>
      </c>
      <c r="BQ464">
        <v>23.5</v>
      </c>
      <c r="BR464">
        <v>3.5</v>
      </c>
      <c r="BS464">
        <v>77</v>
      </c>
      <c r="BT464">
        <v>0</v>
      </c>
      <c r="BU464">
        <v>0</v>
      </c>
      <c r="BV464" t="s">
        <v>568</v>
      </c>
      <c r="BW464">
        <v>1995</v>
      </c>
      <c r="BX464">
        <v>0</v>
      </c>
      <c r="BY464">
        <v>25</v>
      </c>
      <c r="BZ464" t="s">
        <v>1075</v>
      </c>
      <c r="CA464" t="s">
        <v>569</v>
      </c>
      <c r="CB464">
        <v>1</v>
      </c>
      <c r="CC464" t="s">
        <v>553</v>
      </c>
      <c r="CD464">
        <v>2</v>
      </c>
      <c r="CE464" t="s">
        <v>570</v>
      </c>
      <c r="CF464">
        <v>2</v>
      </c>
      <c r="CG464" t="s">
        <v>576</v>
      </c>
      <c r="CH464">
        <v>1</v>
      </c>
      <c r="CI464" t="s">
        <v>556</v>
      </c>
      <c r="CJ464">
        <v>2</v>
      </c>
      <c r="CK464" t="s">
        <v>635</v>
      </c>
      <c r="CL464" t="s">
        <v>578</v>
      </c>
      <c r="CM464">
        <v>1</v>
      </c>
      <c r="CN464" t="s">
        <v>517</v>
      </c>
      <c r="CO464">
        <v>6.5</v>
      </c>
      <c r="CP464">
        <v>7</v>
      </c>
      <c r="CQ464" t="s">
        <v>518</v>
      </c>
      <c r="CR464" t="s">
        <v>561</v>
      </c>
      <c r="CS464" t="s">
        <v>39</v>
      </c>
    </row>
    <row r="465" spans="1:97" x14ac:dyDescent="0.35">
      <c r="A465" t="s">
        <v>90</v>
      </c>
      <c r="B465" t="s">
        <v>461</v>
      </c>
      <c r="C465">
        <v>1805</v>
      </c>
      <c r="D465" s="5">
        <v>1805</v>
      </c>
      <c r="E465">
        <v>2</v>
      </c>
      <c r="F465">
        <v>100</v>
      </c>
      <c r="G465">
        <v>28</v>
      </c>
      <c r="H465" t="b">
        <v>1</v>
      </c>
      <c r="I465">
        <v>5</v>
      </c>
      <c r="J465">
        <v>4</v>
      </c>
      <c r="K465" t="s">
        <v>1131</v>
      </c>
      <c r="L465">
        <v>1</v>
      </c>
      <c r="M465">
        <v>1</v>
      </c>
      <c r="O465">
        <v>1</v>
      </c>
      <c r="P465">
        <v>5</v>
      </c>
      <c r="Q465" t="s">
        <v>1013</v>
      </c>
      <c r="R465" t="s">
        <v>39</v>
      </c>
      <c r="S465">
        <v>1</v>
      </c>
      <c r="T465" t="s">
        <v>39</v>
      </c>
      <c r="U465" t="s">
        <v>784</v>
      </c>
      <c r="V465">
        <v>0</v>
      </c>
      <c r="W465">
        <v>1</v>
      </c>
      <c r="X465" t="s">
        <v>59</v>
      </c>
      <c r="Y465">
        <v>2</v>
      </c>
      <c r="Z465" t="s">
        <v>39</v>
      </c>
      <c r="AA465">
        <v>1</v>
      </c>
      <c r="AB465" t="s">
        <v>41</v>
      </c>
      <c r="AC465" t="s">
        <v>42</v>
      </c>
      <c r="AD465">
        <v>24.5</v>
      </c>
      <c r="AE465">
        <v>9.5</v>
      </c>
      <c r="AF465">
        <v>9</v>
      </c>
      <c r="AG465" t="s">
        <v>57</v>
      </c>
      <c r="AH465" t="s">
        <v>57</v>
      </c>
      <c r="AI465" t="s">
        <v>57</v>
      </c>
      <c r="AJ465">
        <v>4</v>
      </c>
      <c r="AK465">
        <v>4</v>
      </c>
      <c r="AL465">
        <v>0</v>
      </c>
      <c r="AM465">
        <v>8</v>
      </c>
      <c r="AN465" t="s">
        <v>61</v>
      </c>
      <c r="AO465">
        <v>0</v>
      </c>
      <c r="AP465">
        <v>3</v>
      </c>
      <c r="AR465" s="9">
        <v>43905.602650462963</v>
      </c>
      <c r="AS465">
        <v>100</v>
      </c>
      <c r="AT465" t="s">
        <v>514</v>
      </c>
      <c r="AU465" t="s">
        <v>52</v>
      </c>
      <c r="AV465">
        <v>3</v>
      </c>
      <c r="AW465" t="s">
        <v>57</v>
      </c>
      <c r="AX465">
        <v>4</v>
      </c>
      <c r="AY465" t="s">
        <v>43</v>
      </c>
      <c r="AZ465">
        <v>4</v>
      </c>
      <c r="BA465">
        <v>11</v>
      </c>
      <c r="BB465" t="s">
        <v>61</v>
      </c>
      <c r="BC465">
        <v>0</v>
      </c>
      <c r="BD465">
        <v>3</v>
      </c>
      <c r="BE465" t="s">
        <v>39</v>
      </c>
      <c r="BF465">
        <v>1</v>
      </c>
      <c r="BG465">
        <v>0</v>
      </c>
      <c r="BH465">
        <v>0</v>
      </c>
      <c r="BI465">
        <v>2</v>
      </c>
      <c r="BJ465" t="s">
        <v>566</v>
      </c>
      <c r="BK465" t="s">
        <v>567</v>
      </c>
      <c r="BL465" t="s">
        <v>566</v>
      </c>
      <c r="BM465" t="s">
        <v>567</v>
      </c>
      <c r="BN465" s="5">
        <v>2</v>
      </c>
      <c r="BO465" t="s">
        <v>41</v>
      </c>
      <c r="BP465" t="s">
        <v>560</v>
      </c>
      <c r="BQ465">
        <v>24.5</v>
      </c>
      <c r="BR465">
        <v>3.5</v>
      </c>
      <c r="BS465">
        <v>70</v>
      </c>
      <c r="BT465">
        <v>0</v>
      </c>
      <c r="BU465">
        <v>0</v>
      </c>
      <c r="BV465" t="s">
        <v>568</v>
      </c>
      <c r="BW465">
        <v>1993</v>
      </c>
      <c r="BX465">
        <v>0</v>
      </c>
      <c r="BY465">
        <v>27</v>
      </c>
      <c r="BZ465" t="s">
        <v>1076</v>
      </c>
      <c r="CA465" t="s">
        <v>552</v>
      </c>
      <c r="CB465">
        <v>4</v>
      </c>
      <c r="CC465" t="s">
        <v>553</v>
      </c>
      <c r="CD465">
        <v>2</v>
      </c>
      <c r="CE465" t="s">
        <v>601</v>
      </c>
      <c r="CF465">
        <v>3</v>
      </c>
      <c r="CG465" t="s">
        <v>576</v>
      </c>
      <c r="CH465">
        <v>1</v>
      </c>
      <c r="CI465" t="s">
        <v>556</v>
      </c>
      <c r="CJ465">
        <v>2</v>
      </c>
      <c r="CK465" t="s">
        <v>693</v>
      </c>
      <c r="CL465" t="s">
        <v>648</v>
      </c>
      <c r="CM465">
        <v>2</v>
      </c>
      <c r="CN465" t="s">
        <v>519</v>
      </c>
      <c r="CO465">
        <v>8.5</v>
      </c>
      <c r="CP465">
        <v>8</v>
      </c>
      <c r="CQ465" t="s">
        <v>518</v>
      </c>
      <c r="CR465" t="s">
        <v>574</v>
      </c>
      <c r="CS465" t="s">
        <v>39</v>
      </c>
    </row>
    <row r="466" spans="1:97" x14ac:dyDescent="0.35">
      <c r="A466" t="s">
        <v>90</v>
      </c>
      <c r="B466" t="s">
        <v>462</v>
      </c>
      <c r="C466">
        <v>1826</v>
      </c>
      <c r="D466" s="5">
        <v>1826</v>
      </c>
      <c r="E466">
        <v>2</v>
      </c>
      <c r="F466">
        <v>100</v>
      </c>
      <c r="G466">
        <v>39</v>
      </c>
      <c r="H466" t="b">
        <v>1</v>
      </c>
      <c r="I466">
        <v>4</v>
      </c>
      <c r="J466">
        <v>4</v>
      </c>
      <c r="K466" t="s">
        <v>1132</v>
      </c>
      <c r="L466">
        <v>1</v>
      </c>
      <c r="M466">
        <v>1</v>
      </c>
      <c r="O466">
        <v>1</v>
      </c>
      <c r="P466">
        <v>5</v>
      </c>
      <c r="Q466" t="s">
        <v>1013</v>
      </c>
      <c r="R466" t="s">
        <v>50</v>
      </c>
      <c r="S466">
        <v>0</v>
      </c>
      <c r="U466" t="s">
        <v>785</v>
      </c>
      <c r="V466">
        <v>0</v>
      </c>
      <c r="W466">
        <v>0</v>
      </c>
      <c r="Z466" t="s">
        <v>39</v>
      </c>
      <c r="AA466">
        <v>1</v>
      </c>
      <c r="AB466" t="s">
        <v>41</v>
      </c>
      <c r="AC466" t="s">
        <v>48</v>
      </c>
      <c r="AD466">
        <v>24.5</v>
      </c>
      <c r="AE466">
        <v>8.5</v>
      </c>
      <c r="AF466">
        <v>8</v>
      </c>
      <c r="AG466" t="s">
        <v>57</v>
      </c>
      <c r="AH466" t="s">
        <v>57</v>
      </c>
      <c r="AI466" t="s">
        <v>57</v>
      </c>
      <c r="AJ466">
        <v>4</v>
      </c>
      <c r="AK466">
        <v>4</v>
      </c>
      <c r="AL466">
        <v>0</v>
      </c>
      <c r="AM466">
        <v>8</v>
      </c>
      <c r="AN466" t="s">
        <v>61</v>
      </c>
      <c r="AO466">
        <v>0</v>
      </c>
      <c r="AP466">
        <v>3</v>
      </c>
      <c r="AR466" s="9">
        <v>43905.88108796296</v>
      </c>
      <c r="AS466">
        <v>100</v>
      </c>
      <c r="AT466" t="s">
        <v>514</v>
      </c>
      <c r="AU466" t="s">
        <v>57</v>
      </c>
      <c r="AV466">
        <v>4</v>
      </c>
      <c r="AW466" t="s">
        <v>57</v>
      </c>
      <c r="AX466">
        <v>4</v>
      </c>
      <c r="AY466" t="s">
        <v>52</v>
      </c>
      <c r="AZ466">
        <v>1</v>
      </c>
      <c r="BA466">
        <v>9</v>
      </c>
      <c r="BB466" t="s">
        <v>65</v>
      </c>
      <c r="BC466">
        <v>1</v>
      </c>
      <c r="BD466">
        <v>4</v>
      </c>
      <c r="BE466" t="s">
        <v>39</v>
      </c>
      <c r="BF466">
        <v>1</v>
      </c>
      <c r="BG466">
        <v>0</v>
      </c>
      <c r="BH466">
        <v>0</v>
      </c>
      <c r="BI466">
        <v>3</v>
      </c>
      <c r="BJ466" t="s">
        <v>581</v>
      </c>
      <c r="BK466" t="s">
        <v>582</v>
      </c>
      <c r="BL466" t="s">
        <v>581</v>
      </c>
      <c r="BM466" t="s">
        <v>582</v>
      </c>
      <c r="BN466" s="5">
        <v>3</v>
      </c>
      <c r="BO466" t="s">
        <v>594</v>
      </c>
      <c r="BP466" t="s">
        <v>583</v>
      </c>
      <c r="BQ466">
        <v>23.5</v>
      </c>
      <c r="BR466">
        <v>1.5</v>
      </c>
      <c r="BS466">
        <v>33</v>
      </c>
      <c r="BT466">
        <v>0</v>
      </c>
      <c r="BU466">
        <v>0</v>
      </c>
      <c r="BV466" t="s">
        <v>568</v>
      </c>
      <c r="BW466">
        <v>1993</v>
      </c>
      <c r="BX466">
        <v>0</v>
      </c>
      <c r="BY466">
        <v>27</v>
      </c>
      <c r="BZ466" t="s">
        <v>1076</v>
      </c>
      <c r="CA466" t="s">
        <v>569</v>
      </c>
      <c r="CB466">
        <v>1</v>
      </c>
      <c r="CC466" t="s">
        <v>553</v>
      </c>
      <c r="CD466">
        <v>2</v>
      </c>
      <c r="CE466" t="s">
        <v>601</v>
      </c>
      <c r="CF466">
        <v>3</v>
      </c>
      <c r="CG466" t="s">
        <v>571</v>
      </c>
      <c r="CH466">
        <v>2</v>
      </c>
      <c r="CI466" t="s">
        <v>556</v>
      </c>
      <c r="CJ466">
        <v>2</v>
      </c>
      <c r="CK466" t="s">
        <v>695</v>
      </c>
      <c r="CL466" t="s">
        <v>578</v>
      </c>
      <c r="CM466">
        <v>1</v>
      </c>
      <c r="CN466" t="s">
        <v>519</v>
      </c>
      <c r="CO466">
        <v>8.5</v>
      </c>
      <c r="CP466">
        <v>9</v>
      </c>
      <c r="CQ466" t="s">
        <v>520</v>
      </c>
      <c r="CR466" t="s">
        <v>561</v>
      </c>
      <c r="CS466" t="s">
        <v>39</v>
      </c>
    </row>
    <row r="467" spans="1:97" x14ac:dyDescent="0.35">
      <c r="A467" t="s">
        <v>90</v>
      </c>
      <c r="B467" t="s">
        <v>463</v>
      </c>
      <c r="C467">
        <v>1910</v>
      </c>
      <c r="D467" s="5">
        <v>1909</v>
      </c>
      <c r="E467">
        <v>2</v>
      </c>
      <c r="F467">
        <v>100</v>
      </c>
      <c r="G467">
        <v>31</v>
      </c>
      <c r="H467" t="b">
        <v>1</v>
      </c>
      <c r="I467">
        <v>5</v>
      </c>
      <c r="J467">
        <v>4</v>
      </c>
      <c r="K467" t="s">
        <v>1113</v>
      </c>
      <c r="L467">
        <v>1</v>
      </c>
      <c r="M467">
        <v>1</v>
      </c>
      <c r="O467">
        <v>1</v>
      </c>
      <c r="P467">
        <v>5</v>
      </c>
      <c r="Q467" t="s">
        <v>1013</v>
      </c>
      <c r="R467" t="s">
        <v>50</v>
      </c>
      <c r="S467">
        <v>0</v>
      </c>
      <c r="U467" t="s">
        <v>785</v>
      </c>
      <c r="V467">
        <v>0</v>
      </c>
      <c r="W467">
        <v>0</v>
      </c>
      <c r="Z467" t="s">
        <v>50</v>
      </c>
      <c r="AA467">
        <v>0</v>
      </c>
      <c r="AB467" t="s">
        <v>47</v>
      </c>
      <c r="AC467" t="s">
        <v>51</v>
      </c>
      <c r="AD467">
        <v>23.5</v>
      </c>
      <c r="AE467">
        <v>6.5</v>
      </c>
      <c r="AF467">
        <v>7</v>
      </c>
      <c r="AG467" t="s">
        <v>52</v>
      </c>
      <c r="AH467" t="s">
        <v>52</v>
      </c>
      <c r="AI467" t="s">
        <v>52</v>
      </c>
      <c r="AJ467">
        <v>3</v>
      </c>
      <c r="AK467">
        <v>3</v>
      </c>
      <c r="AL467">
        <v>1</v>
      </c>
      <c r="AM467">
        <v>7</v>
      </c>
      <c r="AN467" t="s">
        <v>64</v>
      </c>
      <c r="AO467">
        <v>-2</v>
      </c>
      <c r="AP467">
        <v>1</v>
      </c>
      <c r="AR467" s="9">
        <v>43906.054780092592</v>
      </c>
      <c r="AS467">
        <v>100</v>
      </c>
      <c r="AT467" t="s">
        <v>514</v>
      </c>
      <c r="AU467" t="s">
        <v>57</v>
      </c>
      <c r="AV467">
        <v>4</v>
      </c>
      <c r="AW467" t="s">
        <v>52</v>
      </c>
      <c r="AX467">
        <v>3</v>
      </c>
      <c r="AY467" t="s">
        <v>49</v>
      </c>
      <c r="AZ467">
        <v>2</v>
      </c>
      <c r="BA467">
        <v>9</v>
      </c>
      <c r="BB467" t="s">
        <v>61</v>
      </c>
      <c r="BC467">
        <v>0</v>
      </c>
      <c r="BD467">
        <v>3</v>
      </c>
      <c r="BE467" t="s">
        <v>39</v>
      </c>
      <c r="BF467">
        <v>1</v>
      </c>
      <c r="BG467">
        <v>0</v>
      </c>
      <c r="BH467">
        <v>0</v>
      </c>
      <c r="BI467">
        <v>1</v>
      </c>
      <c r="BJ467" t="s">
        <v>562</v>
      </c>
      <c r="BK467" t="s">
        <v>563</v>
      </c>
      <c r="BL467" t="s">
        <v>562</v>
      </c>
      <c r="BM467" t="s">
        <v>563</v>
      </c>
      <c r="BN467" s="5">
        <v>1</v>
      </c>
      <c r="BO467" t="s">
        <v>559</v>
      </c>
      <c r="BP467" t="s">
        <v>560</v>
      </c>
      <c r="BQ467">
        <v>22.5</v>
      </c>
      <c r="BR467">
        <v>3.5</v>
      </c>
      <c r="BS467">
        <v>100</v>
      </c>
      <c r="BT467">
        <v>0</v>
      </c>
      <c r="BU467">
        <v>0</v>
      </c>
      <c r="BV467" t="s">
        <v>542</v>
      </c>
      <c r="BW467">
        <v>1995</v>
      </c>
      <c r="BX467">
        <v>1</v>
      </c>
      <c r="BY467">
        <v>25</v>
      </c>
      <c r="BZ467" t="s">
        <v>1075</v>
      </c>
      <c r="CA467" t="s">
        <v>569</v>
      </c>
      <c r="CB467">
        <v>1</v>
      </c>
      <c r="CC467" t="s">
        <v>590</v>
      </c>
      <c r="CD467">
        <v>1</v>
      </c>
      <c r="CE467" t="s">
        <v>570</v>
      </c>
      <c r="CF467">
        <v>2</v>
      </c>
      <c r="CG467" t="s">
        <v>576</v>
      </c>
      <c r="CH467">
        <v>1</v>
      </c>
      <c r="CI467" t="s">
        <v>556</v>
      </c>
      <c r="CJ467">
        <v>2</v>
      </c>
      <c r="CK467" t="s">
        <v>660</v>
      </c>
      <c r="CL467" t="s">
        <v>648</v>
      </c>
      <c r="CM467">
        <v>2</v>
      </c>
      <c r="CN467" t="s">
        <v>517</v>
      </c>
      <c r="CO467">
        <v>6.5</v>
      </c>
      <c r="CP467">
        <v>8</v>
      </c>
      <c r="CQ467" t="s">
        <v>520</v>
      </c>
      <c r="CR467" t="s">
        <v>561</v>
      </c>
      <c r="CS467" t="s">
        <v>39</v>
      </c>
    </row>
    <row r="468" spans="1:97" x14ac:dyDescent="0.35">
      <c r="A468" t="s">
        <v>90</v>
      </c>
      <c r="B468" t="s">
        <v>464</v>
      </c>
      <c r="C468">
        <v>2116</v>
      </c>
      <c r="D468" s="5">
        <v>2116</v>
      </c>
      <c r="E468">
        <v>2</v>
      </c>
      <c r="F468">
        <v>100</v>
      </c>
      <c r="G468">
        <v>34</v>
      </c>
      <c r="H468" t="b">
        <v>1</v>
      </c>
      <c r="I468">
        <v>5</v>
      </c>
      <c r="J468">
        <v>4</v>
      </c>
      <c r="K468" t="s">
        <v>1134</v>
      </c>
      <c r="L468">
        <v>1</v>
      </c>
      <c r="M468">
        <v>1</v>
      </c>
      <c r="O468">
        <v>1</v>
      </c>
      <c r="P468">
        <v>5</v>
      </c>
      <c r="Q468" t="s">
        <v>1013</v>
      </c>
      <c r="R468" t="s">
        <v>50</v>
      </c>
      <c r="S468">
        <v>0</v>
      </c>
      <c r="U468" t="s">
        <v>785</v>
      </c>
      <c r="V468">
        <v>0</v>
      </c>
      <c r="W468">
        <v>0</v>
      </c>
      <c r="Z468" t="s">
        <v>50</v>
      </c>
      <c r="AA468">
        <v>0</v>
      </c>
      <c r="AB468" t="s">
        <v>47</v>
      </c>
      <c r="AC468" t="s">
        <v>51</v>
      </c>
      <c r="AD468">
        <v>23.5</v>
      </c>
      <c r="AE468">
        <v>6.5</v>
      </c>
      <c r="AF468">
        <v>7</v>
      </c>
      <c r="AG468" t="s">
        <v>57</v>
      </c>
      <c r="AH468" t="s">
        <v>57</v>
      </c>
      <c r="AI468" t="s">
        <v>57</v>
      </c>
      <c r="AJ468">
        <v>4</v>
      </c>
      <c r="AK468">
        <v>4</v>
      </c>
      <c r="AL468">
        <v>0</v>
      </c>
      <c r="AM468">
        <v>8</v>
      </c>
      <c r="AN468" t="s">
        <v>64</v>
      </c>
      <c r="AO468">
        <v>-2</v>
      </c>
      <c r="AP468">
        <v>1</v>
      </c>
      <c r="AQ468">
        <v>0.69</v>
      </c>
      <c r="AR468" s="9">
        <v>43905.751284722224</v>
      </c>
      <c r="AS468">
        <v>100</v>
      </c>
      <c r="AT468" t="s">
        <v>514</v>
      </c>
      <c r="AU468" t="s">
        <v>57</v>
      </c>
      <c r="AV468">
        <v>4</v>
      </c>
      <c r="AW468" t="s">
        <v>57</v>
      </c>
      <c r="AX468">
        <v>4</v>
      </c>
      <c r="AY468" t="s">
        <v>43</v>
      </c>
      <c r="AZ468">
        <v>4</v>
      </c>
      <c r="BA468">
        <v>12</v>
      </c>
      <c r="BB468" t="s">
        <v>58</v>
      </c>
      <c r="BC468">
        <v>-1</v>
      </c>
      <c r="BD468">
        <v>2</v>
      </c>
      <c r="BE468" t="s">
        <v>39</v>
      </c>
      <c r="BF468">
        <v>1</v>
      </c>
      <c r="BG468">
        <v>0</v>
      </c>
      <c r="BH468">
        <v>0</v>
      </c>
      <c r="BI468">
        <v>1</v>
      </c>
      <c r="BJ468" t="s">
        <v>562</v>
      </c>
      <c r="BK468" t="s">
        <v>563</v>
      </c>
      <c r="BL468" t="s">
        <v>562</v>
      </c>
      <c r="BM468" t="s">
        <v>563</v>
      </c>
      <c r="BN468" s="5">
        <v>1</v>
      </c>
      <c r="BO468" t="s">
        <v>594</v>
      </c>
      <c r="BP468" t="s">
        <v>606</v>
      </c>
      <c r="BQ468">
        <v>23.5</v>
      </c>
      <c r="BR468">
        <v>5.5</v>
      </c>
      <c r="BS468">
        <v>100</v>
      </c>
      <c r="BT468">
        <v>0</v>
      </c>
      <c r="BU468">
        <v>0</v>
      </c>
      <c r="BV468" t="s">
        <v>542</v>
      </c>
      <c r="BW468">
        <v>1993</v>
      </c>
      <c r="BX468">
        <v>1</v>
      </c>
      <c r="BY468">
        <v>27</v>
      </c>
      <c r="BZ468" t="s">
        <v>1076</v>
      </c>
      <c r="CA468" t="s">
        <v>569</v>
      </c>
      <c r="CB468">
        <v>1</v>
      </c>
      <c r="CC468" t="s">
        <v>553</v>
      </c>
      <c r="CD468">
        <v>2</v>
      </c>
      <c r="CE468" t="s">
        <v>570</v>
      </c>
      <c r="CF468">
        <v>2</v>
      </c>
      <c r="CG468" t="s">
        <v>571</v>
      </c>
      <c r="CH468">
        <v>2</v>
      </c>
      <c r="CI468" t="s">
        <v>556</v>
      </c>
      <c r="CJ468">
        <v>2</v>
      </c>
      <c r="CK468" t="s">
        <v>699</v>
      </c>
      <c r="CL468" t="s">
        <v>558</v>
      </c>
      <c r="CM468">
        <v>1</v>
      </c>
      <c r="CN468" t="s">
        <v>522</v>
      </c>
      <c r="CO468">
        <v>5.5</v>
      </c>
      <c r="CP468">
        <v>6</v>
      </c>
      <c r="CQ468" t="s">
        <v>523</v>
      </c>
      <c r="CR468" t="s">
        <v>561</v>
      </c>
      <c r="CS468" t="s">
        <v>39</v>
      </c>
    </row>
    <row r="469" spans="1:97" x14ac:dyDescent="0.35">
      <c r="A469" t="s">
        <v>96</v>
      </c>
      <c r="B469" t="s">
        <v>465</v>
      </c>
      <c r="C469">
        <v>120</v>
      </c>
      <c r="D469" s="5">
        <v>118</v>
      </c>
      <c r="E469">
        <v>2</v>
      </c>
      <c r="F469">
        <v>100</v>
      </c>
      <c r="G469">
        <v>108</v>
      </c>
      <c r="H469" t="b">
        <v>1</v>
      </c>
      <c r="I469">
        <v>3</v>
      </c>
      <c r="J469">
        <v>2</v>
      </c>
      <c r="K469" t="s">
        <v>1125</v>
      </c>
      <c r="L469">
        <v>0</v>
      </c>
      <c r="M469">
        <v>1</v>
      </c>
      <c r="N469" t="s">
        <v>1081</v>
      </c>
      <c r="O469">
        <v>2</v>
      </c>
      <c r="P469">
        <v>5</v>
      </c>
      <c r="Q469" t="s">
        <v>1014</v>
      </c>
      <c r="R469" t="s">
        <v>39</v>
      </c>
      <c r="S469">
        <v>1</v>
      </c>
      <c r="T469" t="s">
        <v>39</v>
      </c>
      <c r="U469" t="s">
        <v>784</v>
      </c>
      <c r="V469">
        <v>1</v>
      </c>
      <c r="W469">
        <v>1</v>
      </c>
      <c r="X469" t="s">
        <v>59</v>
      </c>
      <c r="Y469">
        <v>2</v>
      </c>
      <c r="Z469" t="s">
        <v>50</v>
      </c>
      <c r="AA469">
        <v>0</v>
      </c>
      <c r="AB469" t="s">
        <v>41</v>
      </c>
      <c r="AC469" t="s">
        <v>48</v>
      </c>
      <c r="AD469">
        <v>24.5</v>
      </c>
      <c r="AE469">
        <v>8.5</v>
      </c>
      <c r="AF469">
        <v>8</v>
      </c>
      <c r="AG469" t="s">
        <v>57</v>
      </c>
      <c r="AH469" t="s">
        <v>57</v>
      </c>
      <c r="AI469" t="s">
        <v>57</v>
      </c>
      <c r="AJ469">
        <v>4</v>
      </c>
      <c r="AK469">
        <v>4</v>
      </c>
      <c r="AL469">
        <v>0</v>
      </c>
      <c r="AM469">
        <v>8</v>
      </c>
      <c r="AN469" t="s">
        <v>58</v>
      </c>
      <c r="AO469">
        <v>-1</v>
      </c>
      <c r="AP469">
        <v>2</v>
      </c>
      <c r="AR469" s="9">
        <v>43904.722129629627</v>
      </c>
      <c r="AS469">
        <v>100</v>
      </c>
      <c r="AT469" t="s">
        <v>514</v>
      </c>
      <c r="AU469" t="s">
        <v>57</v>
      </c>
      <c r="AV469">
        <v>4</v>
      </c>
      <c r="AW469" t="s">
        <v>57</v>
      </c>
      <c r="AX469">
        <v>4</v>
      </c>
      <c r="AY469" t="s">
        <v>43</v>
      </c>
      <c r="AZ469">
        <v>4</v>
      </c>
      <c r="BA469">
        <v>12</v>
      </c>
      <c r="BB469" t="s">
        <v>61</v>
      </c>
      <c r="BC469">
        <v>0</v>
      </c>
      <c r="BD469">
        <v>3</v>
      </c>
      <c r="BE469" t="s">
        <v>39</v>
      </c>
      <c r="BF469">
        <v>1</v>
      </c>
      <c r="BG469">
        <v>0</v>
      </c>
      <c r="BH469">
        <v>0</v>
      </c>
      <c r="BI469">
        <v>2</v>
      </c>
      <c r="BJ469" t="s">
        <v>566</v>
      </c>
      <c r="BK469" t="s">
        <v>567</v>
      </c>
      <c r="BL469" t="s">
        <v>566</v>
      </c>
      <c r="BM469" t="s">
        <v>567</v>
      </c>
      <c r="BN469" s="5">
        <v>2</v>
      </c>
      <c r="BO469" t="s">
        <v>41</v>
      </c>
      <c r="BP469" t="s">
        <v>560</v>
      </c>
      <c r="BQ469">
        <v>24.5</v>
      </c>
      <c r="BR469">
        <v>3.5</v>
      </c>
      <c r="BS469">
        <v>70</v>
      </c>
      <c r="BT469">
        <v>0</v>
      </c>
      <c r="BU469">
        <v>0</v>
      </c>
      <c r="BV469" t="s">
        <v>568</v>
      </c>
      <c r="BW469">
        <v>1991</v>
      </c>
      <c r="BX469">
        <v>0</v>
      </c>
      <c r="BY469">
        <v>29</v>
      </c>
      <c r="BZ469" t="s">
        <v>1076</v>
      </c>
      <c r="CA469" t="s">
        <v>589</v>
      </c>
      <c r="CB469">
        <v>3</v>
      </c>
      <c r="CC469" t="s">
        <v>590</v>
      </c>
      <c r="CD469">
        <v>1</v>
      </c>
      <c r="CE469" t="s">
        <v>601</v>
      </c>
      <c r="CF469">
        <v>3</v>
      </c>
      <c r="CG469" t="s">
        <v>576</v>
      </c>
      <c r="CH469">
        <v>1</v>
      </c>
      <c r="CI469" t="s">
        <v>556</v>
      </c>
      <c r="CJ469">
        <v>2</v>
      </c>
      <c r="CK469" t="s">
        <v>572</v>
      </c>
      <c r="CL469" t="s">
        <v>648</v>
      </c>
      <c r="CM469">
        <v>2</v>
      </c>
      <c r="CN469" t="s">
        <v>521</v>
      </c>
      <c r="CO469">
        <v>7.5</v>
      </c>
      <c r="CP469">
        <v>7</v>
      </c>
      <c r="CQ469" t="s">
        <v>518</v>
      </c>
      <c r="CR469" t="s">
        <v>585</v>
      </c>
      <c r="CS469" t="s">
        <v>39</v>
      </c>
    </row>
    <row r="470" spans="1:97" x14ac:dyDescent="0.35">
      <c r="A470" t="s">
        <v>93</v>
      </c>
      <c r="B470" t="s">
        <v>466</v>
      </c>
      <c r="C470">
        <v>831</v>
      </c>
      <c r="D470" s="5">
        <v>831</v>
      </c>
      <c r="E470">
        <v>2</v>
      </c>
      <c r="F470">
        <v>30</v>
      </c>
      <c r="G470">
        <v>12</v>
      </c>
      <c r="H470" t="b">
        <v>0</v>
      </c>
      <c r="I470">
        <v>5</v>
      </c>
      <c r="J470">
        <v>4</v>
      </c>
      <c r="K470" t="s">
        <v>1116</v>
      </c>
      <c r="L470">
        <v>0</v>
      </c>
      <c r="M470">
        <v>1</v>
      </c>
      <c r="O470">
        <v>2</v>
      </c>
      <c r="P470">
        <v>2</v>
      </c>
      <c r="Q470" t="s">
        <v>1008</v>
      </c>
      <c r="R470" t="s">
        <v>39</v>
      </c>
      <c r="S470">
        <v>1</v>
      </c>
      <c r="T470" t="s">
        <v>39</v>
      </c>
      <c r="U470" t="s">
        <v>784</v>
      </c>
      <c r="V470">
        <v>0</v>
      </c>
      <c r="W470">
        <v>1</v>
      </c>
      <c r="AM470">
        <v>0</v>
      </c>
      <c r="AO470">
        <v>0</v>
      </c>
      <c r="AP470">
        <v>0</v>
      </c>
      <c r="AR470" s="9">
        <v>43904.737326388888</v>
      </c>
      <c r="AS470">
        <v>100</v>
      </c>
      <c r="AT470" t="s">
        <v>514</v>
      </c>
      <c r="AU470" t="s">
        <v>52</v>
      </c>
      <c r="AV470">
        <v>3</v>
      </c>
      <c r="AW470" t="s">
        <v>57</v>
      </c>
      <c r="AX470">
        <v>4</v>
      </c>
      <c r="AY470" t="s">
        <v>52</v>
      </c>
      <c r="AZ470">
        <v>1</v>
      </c>
      <c r="BA470">
        <v>8</v>
      </c>
      <c r="BB470" t="s">
        <v>58</v>
      </c>
      <c r="BC470">
        <v>-1</v>
      </c>
      <c r="BD470">
        <v>2</v>
      </c>
      <c r="BE470" t="s">
        <v>39</v>
      </c>
      <c r="BF470">
        <v>1</v>
      </c>
      <c r="BG470">
        <v>0</v>
      </c>
      <c r="BH470">
        <v>0</v>
      </c>
      <c r="BI470">
        <v>2</v>
      </c>
      <c r="BJ470" t="s">
        <v>566</v>
      </c>
      <c r="BK470" t="s">
        <v>567</v>
      </c>
      <c r="BL470" t="s">
        <v>566</v>
      </c>
      <c r="BM470" t="s">
        <v>567</v>
      </c>
      <c r="BN470" s="5">
        <v>2</v>
      </c>
      <c r="BO470" t="s">
        <v>611</v>
      </c>
      <c r="BP470" t="s">
        <v>583</v>
      </c>
      <c r="BQ470">
        <v>21.5</v>
      </c>
      <c r="BR470">
        <v>1.5</v>
      </c>
      <c r="BS470">
        <v>60</v>
      </c>
      <c r="BT470">
        <v>0</v>
      </c>
      <c r="BU470">
        <v>0</v>
      </c>
      <c r="BV470" t="s">
        <v>542</v>
      </c>
      <c r="BW470">
        <v>1994</v>
      </c>
      <c r="BX470">
        <v>1</v>
      </c>
      <c r="BY470">
        <v>26</v>
      </c>
      <c r="BZ470" t="s">
        <v>1076</v>
      </c>
      <c r="CA470" t="s">
        <v>569</v>
      </c>
      <c r="CB470">
        <v>1</v>
      </c>
      <c r="CC470" t="s">
        <v>553</v>
      </c>
      <c r="CD470">
        <v>2</v>
      </c>
      <c r="CE470" t="s">
        <v>601</v>
      </c>
      <c r="CF470">
        <v>3</v>
      </c>
      <c r="CG470" t="s">
        <v>576</v>
      </c>
      <c r="CH470">
        <v>1</v>
      </c>
      <c r="CI470" t="s">
        <v>556</v>
      </c>
      <c r="CJ470">
        <v>2</v>
      </c>
      <c r="CK470" t="s">
        <v>667</v>
      </c>
      <c r="CL470" t="s">
        <v>578</v>
      </c>
      <c r="CM470">
        <v>1</v>
      </c>
      <c r="CN470" t="s">
        <v>522</v>
      </c>
      <c r="CO470">
        <v>5.5</v>
      </c>
      <c r="CP470">
        <v>8</v>
      </c>
      <c r="CQ470" t="s">
        <v>520</v>
      </c>
      <c r="CR470" t="s">
        <v>574</v>
      </c>
      <c r="CS470" t="s">
        <v>39</v>
      </c>
    </row>
  </sheetData>
  <autoFilter ref="A1:CS470" xr:uid="{E18554F5-0BC5-4EB6-9A32-E212455057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8F1C-F999-4BA0-B987-04D32185C2AA}">
  <dimension ref="A1:L58"/>
  <sheetViews>
    <sheetView topLeftCell="A38" workbookViewId="0">
      <selection activeCell="B2" sqref="B2"/>
    </sheetView>
  </sheetViews>
  <sheetFormatPr defaultRowHeight="14.5" x14ac:dyDescent="0.35"/>
  <cols>
    <col min="1" max="1" width="19.90625" bestFit="1" customWidth="1"/>
    <col min="2" max="2" width="19.90625" customWidth="1"/>
    <col min="3" max="3" width="10.81640625" bestFit="1" customWidth="1"/>
    <col min="8" max="8" width="14.26953125" bestFit="1" customWidth="1"/>
    <col min="11" max="11" width="13.7265625" bestFit="1" customWidth="1"/>
  </cols>
  <sheetData>
    <row r="1" spans="1:12" x14ac:dyDescent="0.35">
      <c r="A1" t="s">
        <v>100</v>
      </c>
      <c r="C1" t="s">
        <v>1140</v>
      </c>
      <c r="H1" s="19" t="s">
        <v>1004</v>
      </c>
      <c r="I1" t="s">
        <v>1141</v>
      </c>
      <c r="K1" t="s">
        <v>85</v>
      </c>
    </row>
    <row r="2" spans="1:12" x14ac:dyDescent="0.35">
      <c r="A2" t="s">
        <v>101</v>
      </c>
      <c r="B2" t="s">
        <v>1083</v>
      </c>
      <c r="C2" t="s">
        <v>1142</v>
      </c>
      <c r="H2" t="s">
        <v>1006</v>
      </c>
      <c r="I2" t="s">
        <v>86</v>
      </c>
      <c r="K2" t="s">
        <v>86</v>
      </c>
      <c r="L2" t="e">
        <f>COUNTIF('Morning Responsiveness Study Ce'!#REF!,Anonimization!K2)</f>
        <v>#REF!</v>
      </c>
    </row>
    <row r="3" spans="1:12" x14ac:dyDescent="0.35">
      <c r="A3" t="s">
        <v>102</v>
      </c>
      <c r="B3" t="s">
        <v>1084</v>
      </c>
      <c r="C3" t="s">
        <v>1143</v>
      </c>
      <c r="H3" t="s">
        <v>1007</v>
      </c>
      <c r="I3" t="s">
        <v>87</v>
      </c>
      <c r="K3" t="s">
        <v>87</v>
      </c>
      <c r="L3" t="e">
        <f>COUNTIF('Morning Responsiveness Study Ce'!#REF!,Anonimization!K3)</f>
        <v>#REF!</v>
      </c>
    </row>
    <row r="4" spans="1:12" x14ac:dyDescent="0.35">
      <c r="A4" t="s">
        <v>103</v>
      </c>
      <c r="B4" t="s">
        <v>1085</v>
      </c>
      <c r="C4" t="s">
        <v>1144</v>
      </c>
      <c r="H4" t="s">
        <v>1009</v>
      </c>
      <c r="I4" t="s">
        <v>88</v>
      </c>
      <c r="K4" t="s">
        <v>88</v>
      </c>
      <c r="L4" t="e">
        <f>COUNTIF('Morning Responsiveness Study Ce'!#REF!,Anonimization!K4)</f>
        <v>#REF!</v>
      </c>
    </row>
    <row r="5" spans="1:12" x14ac:dyDescent="0.35">
      <c r="A5" t="s">
        <v>104</v>
      </c>
      <c r="B5" t="s">
        <v>1086</v>
      </c>
      <c r="C5" t="s">
        <v>1145</v>
      </c>
      <c r="H5" t="s">
        <v>1012</v>
      </c>
      <c r="I5" t="s">
        <v>89</v>
      </c>
      <c r="K5" t="s">
        <v>89</v>
      </c>
      <c r="L5" t="e">
        <f>COUNTIF('Morning Responsiveness Study Ce'!#REF!,Anonimization!K5)</f>
        <v>#REF!</v>
      </c>
    </row>
    <row r="6" spans="1:12" x14ac:dyDescent="0.35">
      <c r="A6" t="s">
        <v>105</v>
      </c>
      <c r="B6" t="s">
        <v>1087</v>
      </c>
      <c r="C6" t="s">
        <v>1146</v>
      </c>
      <c r="H6" t="s">
        <v>1013</v>
      </c>
      <c r="I6" t="s">
        <v>90</v>
      </c>
      <c r="K6" t="s">
        <v>90</v>
      </c>
      <c r="L6" t="e">
        <f>COUNTIF('Morning Responsiveness Study Ce'!#REF!,Anonimization!K6)</f>
        <v>#REF!</v>
      </c>
    </row>
    <row r="7" spans="1:12" x14ac:dyDescent="0.35">
      <c r="A7" t="s">
        <v>106</v>
      </c>
      <c r="B7" t="s">
        <v>1088</v>
      </c>
      <c r="C7" t="s">
        <v>1147</v>
      </c>
      <c r="H7" t="s">
        <v>1005</v>
      </c>
      <c r="I7" t="s">
        <v>92</v>
      </c>
      <c r="K7" s="30" t="s">
        <v>91</v>
      </c>
      <c r="L7" t="e">
        <f>COUNTIF('Morning Responsiveness Study Ce'!#REF!,Anonimization!K7)</f>
        <v>#REF!</v>
      </c>
    </row>
    <row r="8" spans="1:12" x14ac:dyDescent="0.35">
      <c r="A8" t="s">
        <v>107</v>
      </c>
      <c r="B8" t="s">
        <v>1089</v>
      </c>
      <c r="C8" t="s">
        <v>1148</v>
      </c>
      <c r="H8" t="s">
        <v>1008</v>
      </c>
      <c r="I8" t="s">
        <v>93</v>
      </c>
      <c r="K8" t="s">
        <v>92</v>
      </c>
      <c r="L8" t="e">
        <f>COUNTIF('Morning Responsiveness Study Ce'!#REF!,Anonimization!K8)</f>
        <v>#REF!</v>
      </c>
    </row>
    <row r="9" spans="1:12" x14ac:dyDescent="0.35">
      <c r="A9" t="s">
        <v>108</v>
      </c>
      <c r="B9" t="s">
        <v>1090</v>
      </c>
      <c r="C9" t="s">
        <v>1149</v>
      </c>
      <c r="H9" t="s">
        <v>1010</v>
      </c>
      <c r="I9" t="s">
        <v>94</v>
      </c>
      <c r="K9" t="s">
        <v>93</v>
      </c>
      <c r="L9" t="e">
        <f>COUNTIF('Morning Responsiveness Study Ce'!#REF!,Anonimization!K9)</f>
        <v>#REF!</v>
      </c>
    </row>
    <row r="10" spans="1:12" x14ac:dyDescent="0.35">
      <c r="A10" t="s">
        <v>155</v>
      </c>
      <c r="B10" t="s">
        <v>1091</v>
      </c>
      <c r="C10" t="s">
        <v>1150</v>
      </c>
      <c r="H10" t="s">
        <v>1011</v>
      </c>
      <c r="I10" t="s">
        <v>95</v>
      </c>
      <c r="K10" t="s">
        <v>94</v>
      </c>
      <c r="L10" t="e">
        <f>COUNTIF('Morning Responsiveness Study Ce'!#REF!,Anonimization!K10)</f>
        <v>#REF!</v>
      </c>
    </row>
    <row r="11" spans="1:12" x14ac:dyDescent="0.35">
      <c r="A11" t="s">
        <v>109</v>
      </c>
      <c r="B11" t="s">
        <v>1092</v>
      </c>
      <c r="C11" t="s">
        <v>1092</v>
      </c>
      <c r="H11" t="s">
        <v>1014</v>
      </c>
      <c r="I11" t="s">
        <v>96</v>
      </c>
      <c r="K11" t="s">
        <v>95</v>
      </c>
      <c r="L11" t="e">
        <f>COUNTIF('Morning Responsiveness Study Ce'!#REF!,Anonimization!K11)</f>
        <v>#REF!</v>
      </c>
    </row>
    <row r="12" spans="1:12" x14ac:dyDescent="0.35">
      <c r="A12" t="s">
        <v>110</v>
      </c>
      <c r="B12" t="s">
        <v>1093</v>
      </c>
      <c r="C12" t="s">
        <v>1093</v>
      </c>
      <c r="K12" t="s">
        <v>96</v>
      </c>
      <c r="L12" t="e">
        <f>COUNTIF('Morning Responsiveness Study Ce'!#REF!,Anonimization!K12)</f>
        <v>#REF!</v>
      </c>
    </row>
    <row r="13" spans="1:12" x14ac:dyDescent="0.35">
      <c r="A13" t="s">
        <v>111</v>
      </c>
      <c r="B13" t="s">
        <v>1094</v>
      </c>
      <c r="C13" t="s">
        <v>1094</v>
      </c>
      <c r="K13" s="30" t="s">
        <v>97</v>
      </c>
      <c r="L13" t="e">
        <f>COUNTIF('Morning Responsiveness Study Ce'!#REF!,Anonimization!K13)</f>
        <v>#REF!</v>
      </c>
    </row>
    <row r="14" spans="1:12" x14ac:dyDescent="0.35">
      <c r="A14" t="s">
        <v>112</v>
      </c>
      <c r="B14" t="s">
        <v>1095</v>
      </c>
      <c r="C14" t="s">
        <v>1095</v>
      </c>
      <c r="K14" s="30" t="s">
        <v>98</v>
      </c>
      <c r="L14" t="e">
        <f>COUNTIF('Morning Responsiveness Study Ce'!#REF!,Anonimization!K14)</f>
        <v>#REF!</v>
      </c>
    </row>
    <row r="15" spans="1:12" x14ac:dyDescent="0.35">
      <c r="A15" t="s">
        <v>113</v>
      </c>
      <c r="B15" t="s">
        <v>1096</v>
      </c>
      <c r="C15" t="s">
        <v>1096</v>
      </c>
    </row>
    <row r="16" spans="1:12" x14ac:dyDescent="0.35">
      <c r="A16" t="s">
        <v>114</v>
      </c>
      <c r="B16" t="s">
        <v>1097</v>
      </c>
      <c r="C16" t="s">
        <v>1097</v>
      </c>
    </row>
    <row r="17" spans="1:3" x14ac:dyDescent="0.35">
      <c r="A17" t="s">
        <v>115</v>
      </c>
      <c r="B17" t="s">
        <v>1098</v>
      </c>
      <c r="C17" t="s">
        <v>1098</v>
      </c>
    </row>
    <row r="18" spans="1:3" x14ac:dyDescent="0.35">
      <c r="A18" t="s">
        <v>116</v>
      </c>
      <c r="B18" t="s">
        <v>1099</v>
      </c>
      <c r="C18" t="s">
        <v>1099</v>
      </c>
    </row>
    <row r="19" spans="1:3" x14ac:dyDescent="0.35">
      <c r="A19" t="s">
        <v>117</v>
      </c>
      <c r="B19" t="s">
        <v>1100</v>
      </c>
      <c r="C19" t="s">
        <v>1100</v>
      </c>
    </row>
    <row r="20" spans="1:3" x14ac:dyDescent="0.35">
      <c r="A20" t="s">
        <v>118</v>
      </c>
      <c r="B20" t="s">
        <v>1101</v>
      </c>
      <c r="C20" t="s">
        <v>1101</v>
      </c>
    </row>
    <row r="21" spans="1:3" x14ac:dyDescent="0.35">
      <c r="A21" t="s">
        <v>119</v>
      </c>
      <c r="B21" t="s">
        <v>1102</v>
      </c>
      <c r="C21" t="s">
        <v>1102</v>
      </c>
    </row>
    <row r="22" spans="1:3" x14ac:dyDescent="0.35">
      <c r="A22" t="s">
        <v>120</v>
      </c>
      <c r="B22" t="s">
        <v>1103</v>
      </c>
      <c r="C22" t="s">
        <v>1103</v>
      </c>
    </row>
    <row r="23" spans="1:3" x14ac:dyDescent="0.35">
      <c r="A23" t="s">
        <v>121</v>
      </c>
      <c r="B23" t="s">
        <v>1104</v>
      </c>
      <c r="C23" t="s">
        <v>1104</v>
      </c>
    </row>
    <row r="24" spans="1:3" x14ac:dyDescent="0.35">
      <c r="A24" t="s">
        <v>122</v>
      </c>
      <c r="B24" t="s">
        <v>1105</v>
      </c>
      <c r="C24" t="s">
        <v>1105</v>
      </c>
    </row>
    <row r="25" spans="1:3" x14ac:dyDescent="0.35">
      <c r="A25" t="s">
        <v>123</v>
      </c>
      <c r="B25" t="s">
        <v>1106</v>
      </c>
      <c r="C25" t="s">
        <v>1106</v>
      </c>
    </row>
    <row r="26" spans="1:3" x14ac:dyDescent="0.35">
      <c r="A26" t="s">
        <v>124</v>
      </c>
      <c r="B26" t="s">
        <v>1107</v>
      </c>
      <c r="C26" t="s">
        <v>1107</v>
      </c>
    </row>
    <row r="27" spans="1:3" x14ac:dyDescent="0.35">
      <c r="A27" t="s">
        <v>125</v>
      </c>
      <c r="B27" t="s">
        <v>1108</v>
      </c>
      <c r="C27" t="s">
        <v>1108</v>
      </c>
    </row>
    <row r="28" spans="1:3" x14ac:dyDescent="0.35">
      <c r="A28" t="s">
        <v>126</v>
      </c>
      <c r="B28" t="s">
        <v>1109</v>
      </c>
      <c r="C28" t="s">
        <v>1109</v>
      </c>
    </row>
    <row r="29" spans="1:3" x14ac:dyDescent="0.35">
      <c r="A29" t="s">
        <v>127</v>
      </c>
      <c r="B29" t="s">
        <v>1110</v>
      </c>
      <c r="C29" t="s">
        <v>1110</v>
      </c>
    </row>
    <row r="30" spans="1:3" x14ac:dyDescent="0.35">
      <c r="A30" t="s">
        <v>128</v>
      </c>
      <c r="B30" t="s">
        <v>1111</v>
      </c>
      <c r="C30" t="s">
        <v>1111</v>
      </c>
    </row>
    <row r="31" spans="1:3" x14ac:dyDescent="0.35">
      <c r="A31" t="s">
        <v>129</v>
      </c>
      <c r="B31" t="s">
        <v>1112</v>
      </c>
      <c r="C31" t="s">
        <v>1112</v>
      </c>
    </row>
    <row r="32" spans="1:3" x14ac:dyDescent="0.35">
      <c r="A32" t="s">
        <v>130</v>
      </c>
      <c r="B32" t="s">
        <v>1113</v>
      </c>
      <c r="C32" t="s">
        <v>1113</v>
      </c>
    </row>
    <row r="33" spans="1:3" x14ac:dyDescent="0.35">
      <c r="A33" t="s">
        <v>131</v>
      </c>
      <c r="B33" t="s">
        <v>1114</v>
      </c>
      <c r="C33" t="s">
        <v>1114</v>
      </c>
    </row>
    <row r="34" spans="1:3" x14ac:dyDescent="0.35">
      <c r="A34" t="s">
        <v>132</v>
      </c>
      <c r="B34" t="s">
        <v>1115</v>
      </c>
      <c r="C34" t="s">
        <v>1115</v>
      </c>
    </row>
    <row r="35" spans="1:3" x14ac:dyDescent="0.35">
      <c r="A35" t="s">
        <v>133</v>
      </c>
      <c r="B35" t="s">
        <v>1116</v>
      </c>
      <c r="C35" t="s">
        <v>1116</v>
      </c>
    </row>
    <row r="36" spans="1:3" x14ac:dyDescent="0.35">
      <c r="A36" t="s">
        <v>134</v>
      </c>
      <c r="B36" t="s">
        <v>1117</v>
      </c>
      <c r="C36" t="s">
        <v>1117</v>
      </c>
    </row>
    <row r="37" spans="1:3" x14ac:dyDescent="0.35">
      <c r="A37" t="s">
        <v>135</v>
      </c>
      <c r="B37" t="s">
        <v>1118</v>
      </c>
      <c r="C37" t="s">
        <v>1118</v>
      </c>
    </row>
    <row r="38" spans="1:3" x14ac:dyDescent="0.35">
      <c r="A38" t="s">
        <v>136</v>
      </c>
      <c r="B38" t="s">
        <v>1119</v>
      </c>
      <c r="C38" t="s">
        <v>1119</v>
      </c>
    </row>
    <row r="39" spans="1:3" x14ac:dyDescent="0.35">
      <c r="A39" t="s">
        <v>137</v>
      </c>
      <c r="B39" t="s">
        <v>1120</v>
      </c>
      <c r="C39" t="s">
        <v>1120</v>
      </c>
    </row>
    <row r="40" spans="1:3" x14ac:dyDescent="0.35">
      <c r="A40" t="s">
        <v>138</v>
      </c>
      <c r="B40" t="s">
        <v>1121</v>
      </c>
      <c r="C40" t="s">
        <v>1121</v>
      </c>
    </row>
    <row r="41" spans="1:3" x14ac:dyDescent="0.35">
      <c r="A41" t="s">
        <v>139</v>
      </c>
      <c r="B41" t="s">
        <v>1122</v>
      </c>
      <c r="C41" t="s">
        <v>1122</v>
      </c>
    </row>
    <row r="42" spans="1:3" x14ac:dyDescent="0.35">
      <c r="A42" t="s">
        <v>140</v>
      </c>
      <c r="B42" t="s">
        <v>1123</v>
      </c>
      <c r="C42" t="s">
        <v>1123</v>
      </c>
    </row>
    <row r="43" spans="1:3" x14ac:dyDescent="0.35">
      <c r="A43" t="s">
        <v>141</v>
      </c>
      <c r="B43" t="s">
        <v>1124</v>
      </c>
      <c r="C43" t="s">
        <v>1124</v>
      </c>
    </row>
    <row r="44" spans="1:3" x14ac:dyDescent="0.35">
      <c r="A44" t="s">
        <v>142</v>
      </c>
      <c r="B44" t="s">
        <v>1125</v>
      </c>
      <c r="C44" t="s">
        <v>1125</v>
      </c>
    </row>
    <row r="45" spans="1:3" x14ac:dyDescent="0.35">
      <c r="A45" t="s">
        <v>143</v>
      </c>
      <c r="B45" t="s">
        <v>1126</v>
      </c>
      <c r="C45" t="s">
        <v>1126</v>
      </c>
    </row>
    <row r="46" spans="1:3" x14ac:dyDescent="0.35">
      <c r="A46" t="s">
        <v>144</v>
      </c>
      <c r="B46" t="s">
        <v>1127</v>
      </c>
      <c r="C46" t="s">
        <v>1127</v>
      </c>
    </row>
    <row r="47" spans="1:3" x14ac:dyDescent="0.35">
      <c r="A47" t="s">
        <v>145</v>
      </c>
      <c r="B47" t="s">
        <v>1128</v>
      </c>
      <c r="C47" t="s">
        <v>1128</v>
      </c>
    </row>
    <row r="48" spans="1:3" x14ac:dyDescent="0.35">
      <c r="A48" t="s">
        <v>146</v>
      </c>
      <c r="B48" t="s">
        <v>1129</v>
      </c>
      <c r="C48" t="s">
        <v>1129</v>
      </c>
    </row>
    <row r="49" spans="1:3" x14ac:dyDescent="0.35">
      <c r="A49" t="s">
        <v>147</v>
      </c>
      <c r="B49" t="s">
        <v>1130</v>
      </c>
      <c r="C49" t="s">
        <v>1130</v>
      </c>
    </row>
    <row r="50" spans="1:3" x14ac:dyDescent="0.35">
      <c r="A50" t="s">
        <v>148</v>
      </c>
      <c r="B50" t="s">
        <v>1131</v>
      </c>
      <c r="C50" t="s">
        <v>1131</v>
      </c>
    </row>
    <row r="51" spans="1:3" x14ac:dyDescent="0.35">
      <c r="A51" t="s">
        <v>149</v>
      </c>
      <c r="B51" t="s">
        <v>1132</v>
      </c>
      <c r="C51" t="s">
        <v>1132</v>
      </c>
    </row>
    <row r="52" spans="1:3" x14ac:dyDescent="0.35">
      <c r="A52" t="s">
        <v>150</v>
      </c>
      <c r="B52" t="s">
        <v>1133</v>
      </c>
      <c r="C52" t="s">
        <v>1133</v>
      </c>
    </row>
    <row r="53" spans="1:3" x14ac:dyDescent="0.35">
      <c r="A53" t="s">
        <v>151</v>
      </c>
      <c r="B53" t="s">
        <v>1134</v>
      </c>
      <c r="C53" t="s">
        <v>1134</v>
      </c>
    </row>
    <row r="54" spans="1:3" x14ac:dyDescent="0.35">
      <c r="A54" t="s">
        <v>152</v>
      </c>
      <c r="B54" t="s">
        <v>1135</v>
      </c>
      <c r="C54" t="s">
        <v>1135</v>
      </c>
    </row>
    <row r="55" spans="1:3" x14ac:dyDescent="0.35">
      <c r="A55" t="s">
        <v>153</v>
      </c>
      <c r="B55" t="s">
        <v>1136</v>
      </c>
      <c r="C55" t="s">
        <v>1136</v>
      </c>
    </row>
    <row r="56" spans="1:3" x14ac:dyDescent="0.35">
      <c r="A56" t="s">
        <v>154</v>
      </c>
      <c r="B56" t="s">
        <v>1137</v>
      </c>
      <c r="C56" t="s">
        <v>1137</v>
      </c>
    </row>
    <row r="57" spans="1:3" x14ac:dyDescent="0.35">
      <c r="A57" t="s">
        <v>157</v>
      </c>
      <c r="B57" t="s">
        <v>1138</v>
      </c>
      <c r="C57" t="s">
        <v>1138</v>
      </c>
    </row>
    <row r="58" spans="1:3" x14ac:dyDescent="0.35">
      <c r="A58" t="s">
        <v>993</v>
      </c>
      <c r="B58" t="s">
        <v>1139</v>
      </c>
      <c r="C58" t="s">
        <v>1139</v>
      </c>
    </row>
  </sheetData>
  <autoFilter ref="H1:H11" xr:uid="{FAC826E6-D135-45AF-B500-6A360B9D91DF}">
    <sortState xmlns:xlrd2="http://schemas.microsoft.com/office/spreadsheetml/2017/richdata2" ref="H2:H11">
      <sortCondition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CCCC-CF63-4FCC-A22A-BA13EB06258E}">
  <dimension ref="A1:CI58"/>
  <sheetViews>
    <sheetView workbookViewId="0">
      <selection activeCell="X5" sqref="X5"/>
    </sheetView>
  </sheetViews>
  <sheetFormatPr defaultRowHeight="14.5" outlineLevelCol="2" x14ac:dyDescent="0.35"/>
  <cols>
    <col min="1" max="1" width="22.6328125" bestFit="1" customWidth="1"/>
    <col min="2" max="2" width="14.36328125" hidden="1" customWidth="1" outlineLevel="1"/>
    <col min="3" max="3" width="14.54296875" hidden="1" customWidth="1" outlineLevel="1"/>
    <col min="4" max="4" width="20" hidden="1" customWidth="1" outlineLevel="1"/>
    <col min="5" max="5" width="10.1796875" hidden="1" customWidth="1" outlineLevel="1"/>
    <col min="6" max="6" width="11" hidden="1" customWidth="1" outlineLevel="1"/>
    <col min="7" max="8" width="14.6328125" hidden="1" customWidth="1" outlineLevel="1"/>
    <col min="9" max="9" width="8.36328125" hidden="1" customWidth="1" outlineLevel="1"/>
    <col min="10" max="10" width="19.54296875" hidden="1" customWidth="1" outlineLevel="1"/>
    <col min="11" max="11" width="8.36328125" hidden="1" customWidth="1" outlineLevel="1"/>
    <col min="12" max="13" width="9.08984375" hidden="1" customWidth="1" outlineLevel="1"/>
    <col min="14" max="14" width="20.54296875" hidden="1" customWidth="1" outlineLevel="1"/>
    <col min="15" max="15" width="8.81640625" hidden="1" customWidth="1" outlineLevel="1"/>
    <col min="16" max="16" width="15.1796875" hidden="1" customWidth="1" outlineLevel="1"/>
    <col min="17" max="17" width="18.90625" hidden="1" customWidth="1" outlineLevel="1"/>
    <col min="18" max="18" width="12.1796875" hidden="1" customWidth="1" outlineLevel="1"/>
    <col min="19" max="19" width="20.1796875" hidden="1" customWidth="1" outlineLevel="1"/>
    <col min="20" max="20" width="7.08984375" hidden="1" customWidth="1" outlineLevel="1"/>
    <col min="21" max="21" width="13.81640625" hidden="1" customWidth="1" outlineLevel="1"/>
    <col min="22" max="22" width="27.90625" bestFit="1" customWidth="1" collapsed="1"/>
    <col min="23" max="23" width="34.54296875" hidden="1" customWidth="1" outlineLevel="1"/>
    <col min="24" max="24" width="13.81640625" bestFit="1" customWidth="1" collapsed="1"/>
    <col min="25" max="25" width="16.90625" bestFit="1" customWidth="1"/>
    <col min="26" max="26" width="15" hidden="1" customWidth="1" outlineLevel="1"/>
    <col min="27" max="27" width="20.08984375" hidden="1" customWidth="1" outlineLevel="1"/>
    <col min="28" max="28" width="18.36328125" hidden="1" customWidth="1" outlineLevel="2"/>
    <col min="29" max="29" width="14.453125" bestFit="1" customWidth="1" collapsed="1"/>
    <col min="30" max="30" width="12.453125" bestFit="1" customWidth="1"/>
    <col min="31" max="31" width="17.6328125" bestFit="1" customWidth="1"/>
    <col min="32" max="32" width="21.1796875" bestFit="1" customWidth="1"/>
    <col min="33" max="33" width="19.36328125" bestFit="1" customWidth="1"/>
    <col min="34" max="34" width="24.36328125" bestFit="1" customWidth="1"/>
    <col min="35" max="35" width="20.1796875" bestFit="1" customWidth="1"/>
    <col min="36" max="36" width="20.81640625" bestFit="1" customWidth="1"/>
    <col min="37" max="37" width="14.453125" bestFit="1" customWidth="1"/>
    <col min="38" max="38" width="25.453125" bestFit="1" customWidth="1"/>
    <col min="39" max="39" width="26.54296875" bestFit="1" customWidth="1"/>
    <col min="40" max="40" width="21.08984375" bestFit="1" customWidth="1"/>
    <col min="41" max="42" width="17.6328125" bestFit="1" customWidth="1"/>
    <col min="43" max="43" width="23.81640625" bestFit="1" customWidth="1"/>
    <col min="44" max="44" width="30.54296875" bestFit="1" customWidth="1"/>
    <col min="45" max="45" width="21.90625" bestFit="1" customWidth="1"/>
    <col min="46" max="46" width="28.54296875" bestFit="1" customWidth="1"/>
    <col min="47" max="47" width="26.90625" bestFit="1" customWidth="1"/>
    <col min="48" max="48" width="33.81640625" bestFit="1" customWidth="1"/>
    <col min="49" max="49" width="29.6328125" bestFit="1" customWidth="1"/>
    <col min="50" max="50" width="23.453125" bestFit="1" customWidth="1"/>
    <col min="51" max="51" width="23.81640625" bestFit="1" customWidth="1"/>
    <col min="52" max="52" width="34.6328125" bestFit="1" customWidth="1"/>
    <col min="53" max="53" width="37.36328125" bestFit="1" customWidth="1"/>
    <col min="54" max="54" width="43.90625" bestFit="1" customWidth="1"/>
    <col min="55" max="55" width="14.90625" bestFit="1" customWidth="1"/>
    <col min="56" max="56" width="23.1796875" bestFit="1" customWidth="1"/>
    <col min="57" max="57" width="21.36328125" bestFit="1" customWidth="1"/>
    <col min="58" max="58" width="11.6328125" bestFit="1" customWidth="1"/>
    <col min="59" max="59" width="20.1796875" bestFit="1" customWidth="1"/>
    <col min="60" max="60" width="23.453125" bestFit="1" customWidth="1"/>
    <col min="61" max="61" width="32.08984375" bestFit="1" customWidth="1"/>
    <col min="62" max="62" width="18.81640625" bestFit="1" customWidth="1"/>
    <col min="63" max="63" width="19.54296875" bestFit="1" customWidth="1"/>
    <col min="64" max="64" width="24.08984375" bestFit="1" customWidth="1"/>
    <col min="65" max="65" width="20.08984375" bestFit="1" customWidth="1"/>
    <col min="66" max="66" width="29" bestFit="1" customWidth="1"/>
    <col min="67" max="67" width="8.36328125" bestFit="1" customWidth="1"/>
    <col min="68" max="68" width="16.54296875" bestFit="1" customWidth="1"/>
    <col min="69" max="69" width="7.36328125" bestFit="1" customWidth="1"/>
    <col min="70" max="70" width="9.90625" bestFit="1" customWidth="1"/>
    <col min="71" max="71" width="7.36328125" bestFit="1" customWidth="1"/>
    <col min="72" max="72" width="4.36328125" bestFit="1" customWidth="1"/>
    <col min="73" max="73" width="11.08984375" bestFit="1" customWidth="1"/>
    <col min="74" max="74" width="13.36328125" bestFit="1" customWidth="1"/>
    <col min="75" max="75" width="24.54296875" bestFit="1" customWidth="1"/>
    <col min="76" max="76" width="17.1796875" bestFit="1" customWidth="1"/>
    <col min="77" max="77" width="42.81640625" bestFit="1" customWidth="1"/>
    <col min="78" max="78" width="26.81640625" bestFit="1" customWidth="1"/>
    <col min="79" max="79" width="38.54296875" bestFit="1" customWidth="1"/>
    <col min="80" max="80" width="22.81640625" bestFit="1" customWidth="1"/>
    <col min="81" max="81" width="19.90625" bestFit="1" customWidth="1"/>
    <col min="82" max="82" width="24" bestFit="1" customWidth="1"/>
    <col min="83" max="83" width="29.54296875" bestFit="1" customWidth="1"/>
    <col min="84" max="84" width="27.6328125" bestFit="1" customWidth="1"/>
    <col min="85" max="85" width="28.90625" bestFit="1" customWidth="1"/>
    <col min="86" max="86" width="35" bestFit="1" customWidth="1"/>
    <col min="87" max="87" width="22.1796875" bestFit="1" customWidth="1"/>
  </cols>
  <sheetData>
    <row r="1" spans="1:87" x14ac:dyDescent="0.35">
      <c r="A1" t="s">
        <v>162</v>
      </c>
      <c r="B1" t="s">
        <v>85</v>
      </c>
      <c r="C1" t="s">
        <v>170</v>
      </c>
      <c r="D1" t="s">
        <v>481</v>
      </c>
      <c r="E1" t="s">
        <v>505</v>
      </c>
      <c r="F1" t="s">
        <v>467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163</v>
      </c>
      <c r="M1" t="s">
        <v>164</v>
      </c>
      <c r="N1" t="s">
        <v>100</v>
      </c>
      <c r="O1" s="16" t="s">
        <v>468</v>
      </c>
      <c r="P1" s="16" t="s">
        <v>768</v>
      </c>
      <c r="Q1" s="16" t="s">
        <v>72</v>
      </c>
      <c r="R1" s="18" t="s">
        <v>783</v>
      </c>
      <c r="S1" s="16" t="s">
        <v>769</v>
      </c>
      <c r="T1" s="16" t="s">
        <v>73</v>
      </c>
      <c r="U1" s="16" t="s">
        <v>165</v>
      </c>
      <c r="V1" s="16" t="s">
        <v>74</v>
      </c>
      <c r="W1" s="18" t="s">
        <v>770</v>
      </c>
      <c r="X1" s="16" t="s">
        <v>75</v>
      </c>
      <c r="Y1" s="16" t="s">
        <v>76</v>
      </c>
      <c r="Z1" s="16" t="s">
        <v>166</v>
      </c>
      <c r="AA1" s="16" t="s">
        <v>167</v>
      </c>
      <c r="AB1" s="8" t="s">
        <v>168</v>
      </c>
      <c r="AC1" s="16" t="s">
        <v>77</v>
      </c>
      <c r="AD1" s="16" t="s">
        <v>78</v>
      </c>
      <c r="AE1" s="16" t="s">
        <v>79</v>
      </c>
      <c r="AF1" s="16" t="s">
        <v>159</v>
      </c>
      <c r="AG1" s="16" t="s">
        <v>160</v>
      </c>
      <c r="AH1" s="16" t="s">
        <v>161</v>
      </c>
      <c r="AI1" s="16" t="s">
        <v>469</v>
      </c>
      <c r="AJ1" s="16" t="s">
        <v>80</v>
      </c>
      <c r="AK1" s="16" t="s">
        <v>470</v>
      </c>
      <c r="AL1" s="16" t="s">
        <v>479</v>
      </c>
      <c r="AM1" s="8" t="s">
        <v>471</v>
      </c>
      <c r="AN1" s="13" t="s">
        <v>506</v>
      </c>
      <c r="AO1" s="13" t="s">
        <v>507</v>
      </c>
      <c r="AP1" s="13" t="s">
        <v>508</v>
      </c>
      <c r="AQ1" s="16" t="s">
        <v>509</v>
      </c>
      <c r="AR1" s="16" t="s">
        <v>771</v>
      </c>
      <c r="AS1" s="16" t="s">
        <v>510</v>
      </c>
      <c r="AT1" s="16" t="s">
        <v>772</v>
      </c>
      <c r="AU1" s="16" t="s">
        <v>511</v>
      </c>
      <c r="AV1" s="16" t="s">
        <v>773</v>
      </c>
      <c r="AW1" s="16" t="s">
        <v>774</v>
      </c>
      <c r="AX1" s="16" t="s">
        <v>512</v>
      </c>
      <c r="AY1" s="16" t="s">
        <v>764</v>
      </c>
      <c r="AZ1" s="16" t="s">
        <v>765</v>
      </c>
      <c r="BA1" s="16" t="s">
        <v>513</v>
      </c>
      <c r="BB1" s="16" t="s">
        <v>775</v>
      </c>
      <c r="BC1" s="11" t="s">
        <v>526</v>
      </c>
      <c r="BD1" s="11" t="s">
        <v>527</v>
      </c>
      <c r="BE1" s="11" t="s">
        <v>528</v>
      </c>
      <c r="BF1" s="11" t="s">
        <v>529</v>
      </c>
      <c r="BG1" s="11" t="s">
        <v>530</v>
      </c>
      <c r="BH1" s="11" t="s">
        <v>531</v>
      </c>
      <c r="BI1" s="12" t="s">
        <v>532</v>
      </c>
      <c r="BJ1" s="16" t="s">
        <v>533</v>
      </c>
      <c r="BK1" s="13" t="s">
        <v>534</v>
      </c>
      <c r="BL1" s="16" t="s">
        <v>535</v>
      </c>
      <c r="BM1" s="13" t="s">
        <v>536</v>
      </c>
      <c r="BN1" s="13" t="s">
        <v>537</v>
      </c>
      <c r="BO1" s="11" t="s">
        <v>538</v>
      </c>
      <c r="BP1" s="11" t="s">
        <v>539</v>
      </c>
      <c r="BQ1" s="13" t="s">
        <v>540</v>
      </c>
      <c r="BR1" s="13" t="s">
        <v>541</v>
      </c>
      <c r="BS1" s="13" t="s">
        <v>542</v>
      </c>
      <c r="BT1" s="13" t="s">
        <v>543</v>
      </c>
      <c r="BU1" s="10" t="s">
        <v>544</v>
      </c>
      <c r="BV1" s="10" t="s">
        <v>545</v>
      </c>
      <c r="BW1" s="10" t="s">
        <v>546</v>
      </c>
      <c r="BX1" s="10" t="s">
        <v>547</v>
      </c>
      <c r="BY1" s="10" t="s">
        <v>548</v>
      </c>
      <c r="BZ1" s="13" t="s">
        <v>776</v>
      </c>
      <c r="CA1" s="10" t="s">
        <v>549</v>
      </c>
      <c r="CB1" s="13" t="s">
        <v>778</v>
      </c>
      <c r="CC1" s="13" t="s">
        <v>777</v>
      </c>
      <c r="CD1" s="16" t="s">
        <v>550</v>
      </c>
      <c r="CE1" s="16" t="s">
        <v>551</v>
      </c>
      <c r="CF1" s="16" t="s">
        <v>779</v>
      </c>
      <c r="CG1" s="16" t="s">
        <v>780</v>
      </c>
      <c r="CH1" s="16" t="s">
        <v>766</v>
      </c>
      <c r="CI1" s="13" t="s">
        <v>767</v>
      </c>
    </row>
    <row r="2" spans="1:87" x14ac:dyDescent="0.35">
      <c r="A2" t="s">
        <v>593</v>
      </c>
      <c r="B2" t="s">
        <v>89</v>
      </c>
      <c r="C2" t="s">
        <v>306</v>
      </c>
      <c r="D2">
        <v>651</v>
      </c>
      <c r="E2" s="5">
        <v>650</v>
      </c>
      <c r="F2">
        <v>1</v>
      </c>
      <c r="G2" s="1">
        <v>43909.284942129627</v>
      </c>
      <c r="H2" s="1">
        <v>43909.285462962966</v>
      </c>
      <c r="I2">
        <v>100</v>
      </c>
      <c r="J2">
        <v>45</v>
      </c>
      <c r="K2" t="b">
        <v>1</v>
      </c>
      <c r="L2">
        <v>5</v>
      </c>
      <c r="M2">
        <v>3</v>
      </c>
      <c r="N2" t="s">
        <v>105</v>
      </c>
      <c r="O2" t="s">
        <v>50</v>
      </c>
      <c r="P2">
        <v>0</v>
      </c>
      <c r="R2" t="s">
        <v>785</v>
      </c>
      <c r="S2">
        <v>0</v>
      </c>
      <c r="V2" t="s">
        <v>50</v>
      </c>
      <c r="W2">
        <v>0</v>
      </c>
      <c r="X2" t="s">
        <v>41</v>
      </c>
      <c r="Y2" t="s">
        <v>48</v>
      </c>
      <c r="Z2">
        <v>24.5</v>
      </c>
      <c r="AA2">
        <v>8.5</v>
      </c>
      <c r="AB2">
        <v>8</v>
      </c>
      <c r="AC2" t="s">
        <v>57</v>
      </c>
      <c r="AD2" t="s">
        <v>57</v>
      </c>
      <c r="AE2" t="s">
        <v>57</v>
      </c>
      <c r="AF2">
        <v>4</v>
      </c>
      <c r="AG2">
        <v>4</v>
      </c>
      <c r="AH2">
        <v>0</v>
      </c>
      <c r="AI2">
        <v>8</v>
      </c>
      <c r="AJ2" t="s">
        <v>61</v>
      </c>
      <c r="AK2">
        <v>0</v>
      </c>
      <c r="AL2">
        <v>3</v>
      </c>
      <c r="AN2" s="9">
        <v>43904.720567129632</v>
      </c>
      <c r="AO2">
        <v>100</v>
      </c>
      <c r="AP2" t="s">
        <v>514</v>
      </c>
      <c r="AQ2" t="s">
        <v>57</v>
      </c>
      <c r="AR2">
        <v>4</v>
      </c>
      <c r="AS2" t="s">
        <v>57</v>
      </c>
      <c r="AT2">
        <v>4</v>
      </c>
      <c r="AU2" t="s">
        <v>52</v>
      </c>
      <c r="AV2">
        <v>1</v>
      </c>
      <c r="AW2">
        <v>9</v>
      </c>
      <c r="AX2" t="s">
        <v>45</v>
      </c>
      <c r="AY2">
        <v>2</v>
      </c>
      <c r="AZ2">
        <v>5</v>
      </c>
      <c r="BA2" t="s">
        <v>39</v>
      </c>
      <c r="BB2">
        <v>1</v>
      </c>
      <c r="BC2">
        <v>0</v>
      </c>
      <c r="BD2">
        <v>0</v>
      </c>
      <c r="BE2">
        <v>3</v>
      </c>
      <c r="BF2" t="s">
        <v>581</v>
      </c>
      <c r="BG2" t="s">
        <v>582</v>
      </c>
      <c r="BH2" t="s">
        <v>581</v>
      </c>
      <c r="BI2" t="s">
        <v>582</v>
      </c>
      <c r="BJ2" t="s">
        <v>594</v>
      </c>
      <c r="BK2" t="s">
        <v>583</v>
      </c>
      <c r="BL2">
        <v>23.5</v>
      </c>
      <c r="BM2">
        <v>1.5</v>
      </c>
      <c r="BN2">
        <v>33</v>
      </c>
      <c r="BO2">
        <v>0</v>
      </c>
      <c r="BP2">
        <v>0</v>
      </c>
      <c r="BQ2" t="s">
        <v>568</v>
      </c>
      <c r="BR2">
        <v>1988</v>
      </c>
      <c r="BS2">
        <v>0</v>
      </c>
      <c r="BT2">
        <v>32</v>
      </c>
      <c r="BU2" t="s">
        <v>595</v>
      </c>
      <c r="BV2" t="s">
        <v>553</v>
      </c>
      <c r="BW2" t="s">
        <v>554</v>
      </c>
      <c r="BX2" t="s">
        <v>576</v>
      </c>
      <c r="BY2" t="s">
        <v>556</v>
      </c>
      <c r="BZ2">
        <v>2</v>
      </c>
      <c r="CA2" t="s">
        <v>596</v>
      </c>
      <c r="CB2" t="s">
        <v>573</v>
      </c>
      <c r="CC2">
        <v>0</v>
      </c>
      <c r="CD2" t="s">
        <v>521</v>
      </c>
      <c r="CE2">
        <v>7.5</v>
      </c>
      <c r="CF2">
        <v>8</v>
      </c>
      <c r="CG2" t="s">
        <v>525</v>
      </c>
      <c r="CH2" t="s">
        <v>574</v>
      </c>
      <c r="CI2" t="s">
        <v>39</v>
      </c>
    </row>
    <row r="3" spans="1:87" x14ac:dyDescent="0.35">
      <c r="A3" t="s">
        <v>593</v>
      </c>
      <c r="B3" t="s">
        <v>90</v>
      </c>
      <c r="C3" t="s">
        <v>337</v>
      </c>
      <c r="D3">
        <v>745</v>
      </c>
      <c r="E3" s="5">
        <v>744</v>
      </c>
      <c r="F3">
        <v>1</v>
      </c>
      <c r="G3" s="1">
        <v>43910.322893518518</v>
      </c>
      <c r="H3" s="1">
        <v>43910.323275462964</v>
      </c>
      <c r="I3">
        <v>100</v>
      </c>
      <c r="J3">
        <v>33</v>
      </c>
      <c r="K3" t="b">
        <v>1</v>
      </c>
      <c r="L3">
        <v>5</v>
      </c>
      <c r="M3">
        <v>3</v>
      </c>
      <c r="N3" t="s">
        <v>105</v>
      </c>
      <c r="O3" t="s">
        <v>50</v>
      </c>
      <c r="P3">
        <v>0</v>
      </c>
      <c r="R3" t="s">
        <v>785</v>
      </c>
      <c r="S3">
        <v>0</v>
      </c>
      <c r="V3" t="s">
        <v>50</v>
      </c>
      <c r="W3">
        <v>0</v>
      </c>
      <c r="X3" t="s">
        <v>41</v>
      </c>
      <c r="Y3" t="s">
        <v>48</v>
      </c>
      <c r="Z3">
        <v>24.5</v>
      </c>
      <c r="AA3">
        <v>8.5</v>
      </c>
      <c r="AB3">
        <v>8</v>
      </c>
      <c r="AC3" t="s">
        <v>57</v>
      </c>
      <c r="AD3" t="s">
        <v>57</v>
      </c>
      <c r="AE3" t="s">
        <v>57</v>
      </c>
      <c r="AF3">
        <v>4</v>
      </c>
      <c r="AG3">
        <v>4</v>
      </c>
      <c r="AH3">
        <v>0</v>
      </c>
      <c r="AI3">
        <v>8</v>
      </c>
      <c r="AJ3" t="s">
        <v>58</v>
      </c>
      <c r="AK3">
        <v>-1</v>
      </c>
      <c r="AL3">
        <v>2</v>
      </c>
      <c r="AN3" s="9">
        <v>43904.720567129632</v>
      </c>
      <c r="AO3">
        <v>100</v>
      </c>
      <c r="AP3" t="s">
        <v>514</v>
      </c>
      <c r="AQ3" t="s">
        <v>57</v>
      </c>
      <c r="AR3">
        <v>4</v>
      </c>
      <c r="AS3" t="s">
        <v>57</v>
      </c>
      <c r="AT3">
        <v>4</v>
      </c>
      <c r="AU3" t="s">
        <v>52</v>
      </c>
      <c r="AV3">
        <v>1</v>
      </c>
      <c r="AW3">
        <v>9</v>
      </c>
      <c r="AX3" t="s">
        <v>45</v>
      </c>
      <c r="AY3">
        <v>2</v>
      </c>
      <c r="AZ3">
        <v>5</v>
      </c>
      <c r="BA3" t="s">
        <v>39</v>
      </c>
      <c r="BB3">
        <v>1</v>
      </c>
      <c r="BC3">
        <v>0</v>
      </c>
      <c r="BD3">
        <v>0</v>
      </c>
      <c r="BE3">
        <v>3</v>
      </c>
      <c r="BF3" t="s">
        <v>581</v>
      </c>
      <c r="BG3" t="s">
        <v>582</v>
      </c>
      <c r="BH3" t="s">
        <v>581</v>
      </c>
      <c r="BI3" t="s">
        <v>582</v>
      </c>
      <c r="BJ3" t="s">
        <v>594</v>
      </c>
      <c r="BK3" t="s">
        <v>583</v>
      </c>
      <c r="BL3">
        <v>23.5</v>
      </c>
      <c r="BM3">
        <v>1.5</v>
      </c>
      <c r="BN3">
        <v>33</v>
      </c>
      <c r="BO3">
        <v>0</v>
      </c>
      <c r="BP3">
        <v>0</v>
      </c>
      <c r="BQ3" t="s">
        <v>568</v>
      </c>
      <c r="BR3">
        <v>1988</v>
      </c>
      <c r="BS3">
        <v>0</v>
      </c>
      <c r="BT3">
        <v>32</v>
      </c>
      <c r="BU3" t="s">
        <v>595</v>
      </c>
      <c r="BV3" t="s">
        <v>553</v>
      </c>
      <c r="BW3" t="s">
        <v>554</v>
      </c>
      <c r="BX3" t="s">
        <v>576</v>
      </c>
      <c r="BY3" t="s">
        <v>556</v>
      </c>
      <c r="BZ3">
        <v>2</v>
      </c>
      <c r="CA3" t="s">
        <v>596</v>
      </c>
      <c r="CB3" t="s">
        <v>573</v>
      </c>
      <c r="CC3">
        <v>0</v>
      </c>
      <c r="CD3" t="s">
        <v>521</v>
      </c>
      <c r="CE3">
        <v>7.5</v>
      </c>
      <c r="CF3">
        <v>8</v>
      </c>
      <c r="CG3" t="s">
        <v>525</v>
      </c>
      <c r="CH3" t="s">
        <v>574</v>
      </c>
      <c r="CI3" t="s">
        <v>39</v>
      </c>
    </row>
    <row r="4" spans="1:87" x14ac:dyDescent="0.35">
      <c r="A4" t="s">
        <v>714</v>
      </c>
      <c r="B4" t="s">
        <v>93</v>
      </c>
      <c r="C4" t="s">
        <v>307</v>
      </c>
      <c r="D4">
        <v>652</v>
      </c>
      <c r="E4" s="5">
        <v>651</v>
      </c>
      <c r="F4">
        <v>2</v>
      </c>
      <c r="G4" s="1">
        <v>43914.285775462966</v>
      </c>
      <c r="H4" s="1">
        <v>43914.286157407405</v>
      </c>
      <c r="I4">
        <v>100</v>
      </c>
      <c r="J4">
        <v>32</v>
      </c>
      <c r="K4" t="b">
        <v>1</v>
      </c>
      <c r="L4">
        <v>5</v>
      </c>
      <c r="M4">
        <v>3</v>
      </c>
      <c r="N4" t="s">
        <v>105</v>
      </c>
      <c r="O4" t="s">
        <v>50</v>
      </c>
      <c r="P4">
        <v>0</v>
      </c>
      <c r="R4" t="s">
        <v>785</v>
      </c>
      <c r="S4">
        <v>0</v>
      </c>
      <c r="V4" t="s">
        <v>39</v>
      </c>
      <c r="W4">
        <v>1</v>
      </c>
      <c r="X4" t="s">
        <v>41</v>
      </c>
      <c r="Y4" t="s">
        <v>48</v>
      </c>
      <c r="Z4">
        <v>24.5</v>
      </c>
      <c r="AA4">
        <v>8.5</v>
      </c>
      <c r="AB4">
        <v>8</v>
      </c>
      <c r="AC4" t="s">
        <v>57</v>
      </c>
      <c r="AD4" t="s">
        <v>57</v>
      </c>
      <c r="AE4" t="s">
        <v>57</v>
      </c>
      <c r="AF4">
        <v>4</v>
      </c>
      <c r="AG4">
        <v>4</v>
      </c>
      <c r="AH4">
        <v>0</v>
      </c>
      <c r="AI4">
        <v>8</v>
      </c>
      <c r="AJ4" t="s">
        <v>58</v>
      </c>
      <c r="AK4">
        <v>-1</v>
      </c>
      <c r="AL4">
        <v>2</v>
      </c>
      <c r="AN4" s="9">
        <v>43904.720567129632</v>
      </c>
      <c r="AO4">
        <v>100</v>
      </c>
      <c r="AP4" t="s">
        <v>514</v>
      </c>
      <c r="AQ4" t="s">
        <v>57</v>
      </c>
      <c r="AR4">
        <v>4</v>
      </c>
      <c r="AS4" t="s">
        <v>57</v>
      </c>
      <c r="AT4">
        <v>4</v>
      </c>
      <c r="AU4" t="s">
        <v>52</v>
      </c>
      <c r="AV4">
        <v>1</v>
      </c>
      <c r="AW4">
        <v>9</v>
      </c>
      <c r="AX4" t="s">
        <v>45</v>
      </c>
      <c r="AY4">
        <v>2</v>
      </c>
      <c r="AZ4">
        <v>5</v>
      </c>
      <c r="BA4" t="s">
        <v>39</v>
      </c>
      <c r="BB4">
        <v>1</v>
      </c>
      <c r="BC4">
        <v>0</v>
      </c>
      <c r="BD4">
        <v>0</v>
      </c>
      <c r="BE4">
        <v>3</v>
      </c>
      <c r="BF4" t="s">
        <v>581</v>
      </c>
      <c r="BG4" t="s">
        <v>582</v>
      </c>
      <c r="BH4" t="s">
        <v>581</v>
      </c>
      <c r="BI4" t="s">
        <v>582</v>
      </c>
      <c r="BJ4" t="s">
        <v>594</v>
      </c>
      <c r="BK4" t="s">
        <v>583</v>
      </c>
      <c r="BL4">
        <v>23.5</v>
      </c>
      <c r="BM4">
        <v>1.5</v>
      </c>
      <c r="BN4">
        <v>33</v>
      </c>
      <c r="BO4">
        <v>0</v>
      </c>
      <c r="BP4">
        <v>0</v>
      </c>
      <c r="BQ4" t="s">
        <v>568</v>
      </c>
      <c r="BR4">
        <v>1988</v>
      </c>
      <c r="BS4">
        <v>0</v>
      </c>
      <c r="BT4">
        <v>32</v>
      </c>
      <c r="BU4" t="s">
        <v>595</v>
      </c>
      <c r="BV4" t="s">
        <v>553</v>
      </c>
      <c r="BW4" t="s">
        <v>554</v>
      </c>
      <c r="BX4" t="s">
        <v>576</v>
      </c>
      <c r="BY4" t="s">
        <v>556</v>
      </c>
      <c r="BZ4">
        <v>2</v>
      </c>
      <c r="CA4" t="s">
        <v>596</v>
      </c>
      <c r="CB4" t="s">
        <v>573</v>
      </c>
      <c r="CC4">
        <v>0</v>
      </c>
      <c r="CD4" t="s">
        <v>521</v>
      </c>
      <c r="CE4">
        <v>7.5</v>
      </c>
      <c r="CF4">
        <v>8</v>
      </c>
      <c r="CG4" t="s">
        <v>525</v>
      </c>
      <c r="CH4" t="s">
        <v>574</v>
      </c>
      <c r="CI4" t="s">
        <v>39</v>
      </c>
    </row>
    <row r="5" spans="1:87" x14ac:dyDescent="0.35">
      <c r="A5" t="s">
        <v>678</v>
      </c>
      <c r="B5" t="s">
        <v>88</v>
      </c>
      <c r="C5" t="s">
        <v>256</v>
      </c>
      <c r="D5">
        <v>1030</v>
      </c>
      <c r="E5" s="5">
        <v>1030</v>
      </c>
      <c r="F5">
        <v>1</v>
      </c>
      <c r="G5" s="1">
        <v>43908.437581018516</v>
      </c>
      <c r="H5" s="1">
        <v>43908.438032407408</v>
      </c>
      <c r="I5">
        <v>100</v>
      </c>
      <c r="J5">
        <v>39</v>
      </c>
      <c r="K5" t="b">
        <v>1</v>
      </c>
      <c r="L5">
        <v>4</v>
      </c>
      <c r="M5">
        <v>2</v>
      </c>
      <c r="N5" t="s">
        <v>140</v>
      </c>
      <c r="O5" t="s">
        <v>50</v>
      </c>
      <c r="P5">
        <v>0</v>
      </c>
      <c r="R5" t="s">
        <v>785</v>
      </c>
      <c r="S5">
        <v>0</v>
      </c>
      <c r="V5" t="s">
        <v>39</v>
      </c>
      <c r="W5">
        <v>1</v>
      </c>
      <c r="X5" t="s">
        <v>47</v>
      </c>
      <c r="Y5" t="s">
        <v>62</v>
      </c>
      <c r="Z5">
        <v>23.5</v>
      </c>
      <c r="AA5">
        <v>7.5</v>
      </c>
      <c r="AB5">
        <v>8</v>
      </c>
      <c r="AC5" t="s">
        <v>52</v>
      </c>
      <c r="AD5" t="s">
        <v>57</v>
      </c>
      <c r="AE5" t="s">
        <v>49</v>
      </c>
      <c r="AF5">
        <v>3</v>
      </c>
      <c r="AG5">
        <v>4</v>
      </c>
      <c r="AH5">
        <v>2</v>
      </c>
      <c r="AI5">
        <v>9</v>
      </c>
      <c r="AJ5" t="s">
        <v>61</v>
      </c>
      <c r="AK5">
        <v>0</v>
      </c>
      <c r="AL5">
        <v>3</v>
      </c>
      <c r="AN5" s="9" t="s">
        <v>515</v>
      </c>
      <c r="AO5" t="s">
        <v>515</v>
      </c>
      <c r="AP5" t="s">
        <v>515</v>
      </c>
      <c r="AQ5" t="s">
        <v>515</v>
      </c>
      <c r="AR5" t="s">
        <v>515</v>
      </c>
      <c r="AS5" t="s">
        <v>515</v>
      </c>
      <c r="AT5" t="s">
        <v>515</v>
      </c>
      <c r="AU5" t="s">
        <v>515</v>
      </c>
      <c r="AV5" t="s">
        <v>515</v>
      </c>
      <c r="AW5" t="s">
        <v>515</v>
      </c>
      <c r="AX5" t="s">
        <v>515</v>
      </c>
      <c r="AY5" t="s">
        <v>515</v>
      </c>
      <c r="AZ5" t="s">
        <v>515</v>
      </c>
      <c r="BA5" t="s">
        <v>515</v>
      </c>
      <c r="BC5">
        <v>1</v>
      </c>
      <c r="BD5">
        <v>1</v>
      </c>
      <c r="BE5">
        <v>3</v>
      </c>
      <c r="BF5" t="s">
        <v>587</v>
      </c>
      <c r="BG5" t="s">
        <v>588</v>
      </c>
      <c r="BH5" t="s">
        <v>587</v>
      </c>
      <c r="BI5" t="s">
        <v>588</v>
      </c>
      <c r="BJ5" t="s">
        <v>594</v>
      </c>
      <c r="BK5" t="s">
        <v>583</v>
      </c>
      <c r="BL5">
        <v>23.5</v>
      </c>
      <c r="BM5">
        <v>1.5</v>
      </c>
      <c r="BN5">
        <v>33</v>
      </c>
      <c r="BO5">
        <v>2</v>
      </c>
      <c r="BP5">
        <v>1</v>
      </c>
      <c r="BQ5" t="s">
        <v>542</v>
      </c>
      <c r="BR5">
        <v>1984</v>
      </c>
      <c r="BS5">
        <v>1</v>
      </c>
      <c r="BT5">
        <v>36</v>
      </c>
      <c r="BU5" t="s">
        <v>552</v>
      </c>
      <c r="BV5" t="s">
        <v>553</v>
      </c>
      <c r="BW5" t="s">
        <v>554</v>
      </c>
      <c r="BX5" t="s">
        <v>571</v>
      </c>
      <c r="BY5" t="s">
        <v>556</v>
      </c>
      <c r="BZ5">
        <v>2</v>
      </c>
      <c r="CA5" t="s">
        <v>679</v>
      </c>
      <c r="CB5" t="s">
        <v>592</v>
      </c>
      <c r="CC5">
        <v>3</v>
      </c>
      <c r="CD5" t="s">
        <v>521</v>
      </c>
      <c r="CE5">
        <v>7.5</v>
      </c>
      <c r="CF5">
        <v>8</v>
      </c>
      <c r="CG5" t="s">
        <v>518</v>
      </c>
      <c r="CH5" t="s">
        <v>585</v>
      </c>
      <c r="CI5" t="s">
        <v>39</v>
      </c>
    </row>
    <row r="6" spans="1:87" x14ac:dyDescent="0.35">
      <c r="A6" t="s">
        <v>678</v>
      </c>
      <c r="B6" t="s">
        <v>91</v>
      </c>
      <c r="C6" t="s">
        <v>358</v>
      </c>
      <c r="D6">
        <v>1819</v>
      </c>
      <c r="E6" s="5">
        <v>1818</v>
      </c>
      <c r="F6">
        <v>1</v>
      </c>
      <c r="G6" s="1">
        <v>43912.762858796297</v>
      </c>
      <c r="H6" s="1">
        <v>43912.763425925928</v>
      </c>
      <c r="I6">
        <v>100</v>
      </c>
      <c r="J6">
        <v>49</v>
      </c>
      <c r="K6" t="b">
        <v>1</v>
      </c>
      <c r="L6">
        <v>4</v>
      </c>
      <c r="M6">
        <v>2</v>
      </c>
      <c r="N6" t="s">
        <v>140</v>
      </c>
      <c r="O6" t="s">
        <v>50</v>
      </c>
      <c r="P6">
        <v>0</v>
      </c>
      <c r="R6" t="s">
        <v>785</v>
      </c>
      <c r="S6">
        <v>0</v>
      </c>
      <c r="V6" t="s">
        <v>39</v>
      </c>
      <c r="W6">
        <v>1</v>
      </c>
      <c r="X6" t="s">
        <v>47</v>
      </c>
      <c r="Y6" t="s">
        <v>62</v>
      </c>
      <c r="Z6">
        <v>23.5</v>
      </c>
      <c r="AA6">
        <v>7.5</v>
      </c>
      <c r="AB6">
        <v>8</v>
      </c>
      <c r="AC6" t="s">
        <v>49</v>
      </c>
      <c r="AD6" t="s">
        <v>57</v>
      </c>
      <c r="AE6" t="s">
        <v>52</v>
      </c>
      <c r="AF6">
        <v>2</v>
      </c>
      <c r="AG6">
        <v>4</v>
      </c>
      <c r="AH6">
        <v>1</v>
      </c>
      <c r="AI6">
        <v>7</v>
      </c>
      <c r="AJ6" t="s">
        <v>64</v>
      </c>
      <c r="AK6">
        <v>-2</v>
      </c>
      <c r="AL6">
        <v>1</v>
      </c>
      <c r="AN6" s="9" t="s">
        <v>515</v>
      </c>
      <c r="AO6" t="s">
        <v>515</v>
      </c>
      <c r="AP6" t="s">
        <v>515</v>
      </c>
      <c r="AQ6" t="s">
        <v>515</v>
      </c>
      <c r="AR6" t="s">
        <v>515</v>
      </c>
      <c r="AS6" t="s">
        <v>515</v>
      </c>
      <c r="AT6" t="s">
        <v>515</v>
      </c>
      <c r="AU6" t="s">
        <v>515</v>
      </c>
      <c r="AV6" t="s">
        <v>515</v>
      </c>
      <c r="AW6" t="s">
        <v>515</v>
      </c>
      <c r="AX6" t="s">
        <v>515</v>
      </c>
      <c r="AY6" t="s">
        <v>515</v>
      </c>
      <c r="AZ6" t="s">
        <v>515</v>
      </c>
      <c r="BA6" t="s">
        <v>515</v>
      </c>
      <c r="BC6">
        <v>1</v>
      </c>
      <c r="BD6">
        <v>1</v>
      </c>
      <c r="BE6">
        <v>3</v>
      </c>
      <c r="BF6" t="s">
        <v>587</v>
      </c>
      <c r="BG6" t="s">
        <v>588</v>
      </c>
      <c r="BH6" t="s">
        <v>587</v>
      </c>
      <c r="BI6" t="s">
        <v>588</v>
      </c>
      <c r="BJ6" t="s">
        <v>594</v>
      </c>
      <c r="BK6" t="s">
        <v>583</v>
      </c>
      <c r="BL6">
        <v>23.5</v>
      </c>
      <c r="BM6">
        <v>1.5</v>
      </c>
      <c r="BN6">
        <v>33</v>
      </c>
      <c r="BO6">
        <v>2</v>
      </c>
      <c r="BP6">
        <v>1</v>
      </c>
      <c r="BQ6" t="s">
        <v>542</v>
      </c>
      <c r="BR6">
        <v>1984</v>
      </c>
      <c r="BS6">
        <v>1</v>
      </c>
      <c r="BT6">
        <v>36</v>
      </c>
      <c r="BU6" t="s">
        <v>552</v>
      </c>
      <c r="BV6" t="s">
        <v>553</v>
      </c>
      <c r="BW6" t="s">
        <v>554</v>
      </c>
      <c r="BX6" t="s">
        <v>571</v>
      </c>
      <c r="BY6" t="s">
        <v>556</v>
      </c>
      <c r="BZ6">
        <v>2</v>
      </c>
      <c r="CA6" t="s">
        <v>679</v>
      </c>
      <c r="CB6" t="s">
        <v>592</v>
      </c>
      <c r="CC6">
        <v>3</v>
      </c>
      <c r="CD6" t="s">
        <v>521</v>
      </c>
      <c r="CE6">
        <v>7.5</v>
      </c>
      <c r="CF6">
        <v>8</v>
      </c>
      <c r="CG6" t="s">
        <v>518</v>
      </c>
      <c r="CH6" t="s">
        <v>585</v>
      </c>
      <c r="CI6" t="s">
        <v>39</v>
      </c>
    </row>
    <row r="7" spans="1:87" x14ac:dyDescent="0.35">
      <c r="A7" t="s">
        <v>689</v>
      </c>
      <c r="B7" t="s">
        <v>90</v>
      </c>
      <c r="C7" t="s">
        <v>354</v>
      </c>
      <c r="D7">
        <v>1346</v>
      </c>
      <c r="E7" s="5">
        <v>1345</v>
      </c>
      <c r="F7">
        <v>1</v>
      </c>
      <c r="G7" s="1">
        <v>43910.573344907411</v>
      </c>
      <c r="H7" s="1">
        <v>43910.573761574073</v>
      </c>
      <c r="I7">
        <v>100</v>
      </c>
      <c r="J7">
        <v>35</v>
      </c>
      <c r="K7" t="b">
        <v>1</v>
      </c>
      <c r="L7">
        <v>4</v>
      </c>
      <c r="M7">
        <v>4</v>
      </c>
      <c r="N7" t="s">
        <v>146</v>
      </c>
      <c r="O7" t="s">
        <v>50</v>
      </c>
      <c r="P7">
        <v>0</v>
      </c>
      <c r="R7" t="s">
        <v>785</v>
      </c>
      <c r="S7">
        <v>0</v>
      </c>
      <c r="V7" t="s">
        <v>39</v>
      </c>
      <c r="W7">
        <v>1</v>
      </c>
      <c r="X7" t="s">
        <v>41</v>
      </c>
      <c r="Y7" t="s">
        <v>48</v>
      </c>
      <c r="Z7">
        <v>24.5</v>
      </c>
      <c r="AA7">
        <v>8.5</v>
      </c>
      <c r="AB7">
        <v>8</v>
      </c>
      <c r="AC7" t="s">
        <v>57</v>
      </c>
      <c r="AD7" t="s">
        <v>57</v>
      </c>
      <c r="AE7" t="s">
        <v>57</v>
      </c>
      <c r="AF7">
        <v>4</v>
      </c>
      <c r="AG7">
        <v>4</v>
      </c>
      <c r="AH7">
        <v>0</v>
      </c>
      <c r="AI7">
        <v>8</v>
      </c>
      <c r="AJ7" t="s">
        <v>65</v>
      </c>
      <c r="AK7">
        <v>1</v>
      </c>
      <c r="AL7">
        <v>4</v>
      </c>
      <c r="AN7" s="9">
        <v>43905.521261574075</v>
      </c>
      <c r="AO7">
        <v>100</v>
      </c>
      <c r="AP7" t="s">
        <v>514</v>
      </c>
      <c r="AQ7" t="s">
        <v>57</v>
      </c>
      <c r="AR7">
        <v>4</v>
      </c>
      <c r="AS7" t="s">
        <v>57</v>
      </c>
      <c r="AT7">
        <v>4</v>
      </c>
      <c r="AU7" t="s">
        <v>57</v>
      </c>
      <c r="AV7">
        <v>0</v>
      </c>
      <c r="AW7">
        <v>8</v>
      </c>
      <c r="AX7" t="s">
        <v>65</v>
      </c>
      <c r="AY7">
        <v>1</v>
      </c>
      <c r="AZ7">
        <v>4</v>
      </c>
      <c r="BA7" t="s">
        <v>39</v>
      </c>
      <c r="BB7">
        <v>1</v>
      </c>
      <c r="BC7">
        <v>0</v>
      </c>
      <c r="BD7">
        <v>0</v>
      </c>
      <c r="BE7">
        <v>2</v>
      </c>
      <c r="BF7" t="s">
        <v>566</v>
      </c>
      <c r="BG7" t="s">
        <v>567</v>
      </c>
      <c r="BH7" t="s">
        <v>566</v>
      </c>
      <c r="BI7" t="s">
        <v>567</v>
      </c>
      <c r="BJ7" t="s">
        <v>594</v>
      </c>
      <c r="BK7" t="s">
        <v>560</v>
      </c>
      <c r="BL7">
        <v>23.5</v>
      </c>
      <c r="BM7">
        <v>3.5</v>
      </c>
      <c r="BN7">
        <v>77</v>
      </c>
      <c r="BO7">
        <v>0</v>
      </c>
      <c r="BP7">
        <v>0</v>
      </c>
      <c r="BQ7" t="s">
        <v>568</v>
      </c>
      <c r="BR7">
        <v>1996</v>
      </c>
      <c r="BS7">
        <v>0</v>
      </c>
      <c r="BT7">
        <v>24</v>
      </c>
      <c r="BU7" t="s">
        <v>569</v>
      </c>
      <c r="BV7" t="s">
        <v>553</v>
      </c>
      <c r="BW7" t="s">
        <v>601</v>
      </c>
      <c r="BX7" t="s">
        <v>576</v>
      </c>
      <c r="BY7" t="s">
        <v>556</v>
      </c>
      <c r="BZ7">
        <v>2</v>
      </c>
      <c r="CA7" t="s">
        <v>652</v>
      </c>
      <c r="CB7" t="s">
        <v>578</v>
      </c>
      <c r="CC7">
        <v>1</v>
      </c>
      <c r="CD7" t="s">
        <v>519</v>
      </c>
      <c r="CE7">
        <v>8.5</v>
      </c>
      <c r="CF7">
        <v>9</v>
      </c>
      <c r="CG7" t="s">
        <v>524</v>
      </c>
      <c r="CH7" t="s">
        <v>574</v>
      </c>
      <c r="CI7" t="s">
        <v>39</v>
      </c>
    </row>
    <row r="8" spans="1:87" x14ac:dyDescent="0.35">
      <c r="A8" t="s">
        <v>752</v>
      </c>
      <c r="B8" t="s">
        <v>92</v>
      </c>
      <c r="C8" t="s">
        <v>377</v>
      </c>
      <c r="D8">
        <v>1306</v>
      </c>
      <c r="E8" s="5">
        <v>1305</v>
      </c>
      <c r="F8">
        <v>2</v>
      </c>
      <c r="G8" s="1">
        <v>43913.545439814814</v>
      </c>
      <c r="H8" s="1">
        <v>43913.545925925922</v>
      </c>
      <c r="I8">
        <v>100</v>
      </c>
      <c r="J8">
        <v>41</v>
      </c>
      <c r="K8" t="b">
        <v>1</v>
      </c>
      <c r="L8">
        <v>4</v>
      </c>
      <c r="M8">
        <v>4</v>
      </c>
      <c r="N8" t="s">
        <v>146</v>
      </c>
      <c r="O8" t="s">
        <v>50</v>
      </c>
      <c r="P8">
        <v>0</v>
      </c>
      <c r="R8" t="s">
        <v>785</v>
      </c>
      <c r="S8">
        <v>0</v>
      </c>
      <c r="V8" t="s">
        <v>50</v>
      </c>
      <c r="W8">
        <v>0</v>
      </c>
      <c r="X8" t="s">
        <v>41</v>
      </c>
      <c r="Y8" t="s">
        <v>42</v>
      </c>
      <c r="Z8">
        <v>24.5</v>
      </c>
      <c r="AA8">
        <v>9.5</v>
      </c>
      <c r="AB8">
        <v>9</v>
      </c>
      <c r="AC8" t="s">
        <v>57</v>
      </c>
      <c r="AD8" t="s">
        <v>57</v>
      </c>
      <c r="AE8" t="s">
        <v>57</v>
      </c>
      <c r="AF8">
        <v>4</v>
      </c>
      <c r="AG8">
        <v>4</v>
      </c>
      <c r="AH8">
        <v>0</v>
      </c>
      <c r="AI8">
        <v>8</v>
      </c>
      <c r="AJ8" t="s">
        <v>65</v>
      </c>
      <c r="AK8">
        <v>1</v>
      </c>
      <c r="AL8">
        <v>4</v>
      </c>
      <c r="AN8" s="9">
        <v>43905.521261574075</v>
      </c>
      <c r="AO8">
        <v>100</v>
      </c>
      <c r="AP8" t="s">
        <v>514</v>
      </c>
      <c r="AQ8" t="s">
        <v>57</v>
      </c>
      <c r="AR8">
        <v>4</v>
      </c>
      <c r="AS8" t="s">
        <v>57</v>
      </c>
      <c r="AT8">
        <v>4</v>
      </c>
      <c r="AU8" t="s">
        <v>57</v>
      </c>
      <c r="AV8">
        <v>0</v>
      </c>
      <c r="AW8">
        <v>8</v>
      </c>
      <c r="AX8" t="s">
        <v>65</v>
      </c>
      <c r="AY8">
        <v>1</v>
      </c>
      <c r="AZ8">
        <v>4</v>
      </c>
      <c r="BA8" t="s">
        <v>39</v>
      </c>
      <c r="BB8">
        <v>1</v>
      </c>
      <c r="BC8">
        <v>0</v>
      </c>
      <c r="BD8">
        <v>0</v>
      </c>
      <c r="BE8">
        <v>2</v>
      </c>
      <c r="BF8" t="s">
        <v>566</v>
      </c>
      <c r="BG8" t="s">
        <v>567</v>
      </c>
      <c r="BH8" t="s">
        <v>566</v>
      </c>
      <c r="BI8" t="s">
        <v>567</v>
      </c>
      <c r="BJ8" t="s">
        <v>594</v>
      </c>
      <c r="BK8" t="s">
        <v>560</v>
      </c>
      <c r="BL8">
        <v>23.5</v>
      </c>
      <c r="BM8">
        <v>3.5</v>
      </c>
      <c r="BN8">
        <v>77</v>
      </c>
      <c r="BO8">
        <v>0</v>
      </c>
      <c r="BP8">
        <v>0</v>
      </c>
      <c r="BQ8" t="s">
        <v>568</v>
      </c>
      <c r="BR8">
        <v>1996</v>
      </c>
      <c r="BS8">
        <v>0</v>
      </c>
      <c r="BT8">
        <v>24</v>
      </c>
      <c r="BU8" t="s">
        <v>569</v>
      </c>
      <c r="BV8" t="s">
        <v>553</v>
      </c>
      <c r="BW8" t="s">
        <v>601</v>
      </c>
      <c r="BX8" t="s">
        <v>576</v>
      </c>
      <c r="BY8" t="s">
        <v>556</v>
      </c>
      <c r="BZ8">
        <v>2</v>
      </c>
      <c r="CA8" t="s">
        <v>652</v>
      </c>
      <c r="CB8" t="s">
        <v>578</v>
      </c>
      <c r="CC8">
        <v>1</v>
      </c>
      <c r="CD8" t="s">
        <v>519</v>
      </c>
      <c r="CE8">
        <v>8.5</v>
      </c>
      <c r="CF8">
        <v>9</v>
      </c>
      <c r="CG8" t="s">
        <v>524</v>
      </c>
      <c r="CH8" t="s">
        <v>574</v>
      </c>
      <c r="CI8" t="s">
        <v>39</v>
      </c>
    </row>
    <row r="9" spans="1:87" x14ac:dyDescent="0.35">
      <c r="A9" t="s">
        <v>752</v>
      </c>
      <c r="B9" t="s">
        <v>96</v>
      </c>
      <c r="C9" t="s">
        <v>456</v>
      </c>
      <c r="D9">
        <v>1320</v>
      </c>
      <c r="E9" s="5">
        <v>1320</v>
      </c>
      <c r="F9">
        <v>2</v>
      </c>
      <c r="G9" s="1">
        <v>43917.555578703701</v>
      </c>
      <c r="H9" s="1">
        <v>43917.556030092594</v>
      </c>
      <c r="I9">
        <v>100</v>
      </c>
      <c r="J9">
        <v>38</v>
      </c>
      <c r="K9" t="b">
        <v>1</v>
      </c>
      <c r="L9">
        <v>4</v>
      </c>
      <c r="M9">
        <v>4</v>
      </c>
      <c r="N9" t="s">
        <v>146</v>
      </c>
      <c r="O9" t="s">
        <v>50</v>
      </c>
      <c r="P9">
        <v>0</v>
      </c>
      <c r="R9" t="s">
        <v>785</v>
      </c>
      <c r="S9">
        <v>0</v>
      </c>
      <c r="V9" t="s">
        <v>50</v>
      </c>
      <c r="W9">
        <v>0</v>
      </c>
      <c r="X9" t="s">
        <v>41</v>
      </c>
      <c r="Y9" t="s">
        <v>48</v>
      </c>
      <c r="Z9">
        <v>24.5</v>
      </c>
      <c r="AA9">
        <v>8.5</v>
      </c>
      <c r="AB9">
        <v>8</v>
      </c>
      <c r="AC9" t="s">
        <v>57</v>
      </c>
      <c r="AD9" t="s">
        <v>57</v>
      </c>
      <c r="AE9" t="s">
        <v>57</v>
      </c>
      <c r="AF9">
        <v>4</v>
      </c>
      <c r="AG9">
        <v>4</v>
      </c>
      <c r="AH9">
        <v>0</v>
      </c>
      <c r="AI9">
        <v>8</v>
      </c>
      <c r="AJ9" t="s">
        <v>58</v>
      </c>
      <c r="AK9">
        <v>-1</v>
      </c>
      <c r="AL9">
        <v>2</v>
      </c>
      <c r="AN9" s="9">
        <v>43905.521261574075</v>
      </c>
      <c r="AO9">
        <v>100</v>
      </c>
      <c r="AP9" t="s">
        <v>514</v>
      </c>
      <c r="AQ9" t="s">
        <v>57</v>
      </c>
      <c r="AR9">
        <v>4</v>
      </c>
      <c r="AS9" t="s">
        <v>57</v>
      </c>
      <c r="AT9">
        <v>4</v>
      </c>
      <c r="AU9" t="s">
        <v>57</v>
      </c>
      <c r="AV9">
        <v>0</v>
      </c>
      <c r="AW9">
        <v>8</v>
      </c>
      <c r="AX9" t="s">
        <v>65</v>
      </c>
      <c r="AY9">
        <v>1</v>
      </c>
      <c r="AZ9">
        <v>4</v>
      </c>
      <c r="BA9" t="s">
        <v>39</v>
      </c>
      <c r="BB9">
        <v>1</v>
      </c>
      <c r="BC9">
        <v>0</v>
      </c>
      <c r="BD9">
        <v>0</v>
      </c>
      <c r="BE9">
        <v>2</v>
      </c>
      <c r="BF9" t="s">
        <v>566</v>
      </c>
      <c r="BG9" t="s">
        <v>567</v>
      </c>
      <c r="BH9" t="s">
        <v>566</v>
      </c>
      <c r="BI9" t="s">
        <v>567</v>
      </c>
      <c r="BJ9" t="s">
        <v>594</v>
      </c>
      <c r="BK9" t="s">
        <v>560</v>
      </c>
      <c r="BL9">
        <v>23.5</v>
      </c>
      <c r="BM9">
        <v>3.5</v>
      </c>
      <c r="BN9">
        <v>77</v>
      </c>
      <c r="BO9">
        <v>0</v>
      </c>
      <c r="BP9">
        <v>0</v>
      </c>
      <c r="BQ9" t="s">
        <v>568</v>
      </c>
      <c r="BR9">
        <v>1996</v>
      </c>
      <c r="BS9">
        <v>0</v>
      </c>
      <c r="BT9">
        <v>24</v>
      </c>
      <c r="BU9" t="s">
        <v>569</v>
      </c>
      <c r="BV9" t="s">
        <v>553</v>
      </c>
      <c r="BW9" t="s">
        <v>601</v>
      </c>
      <c r="BX9" t="s">
        <v>576</v>
      </c>
      <c r="BY9" t="s">
        <v>556</v>
      </c>
      <c r="BZ9">
        <v>2</v>
      </c>
      <c r="CA9" t="s">
        <v>652</v>
      </c>
      <c r="CB9" t="s">
        <v>578</v>
      </c>
      <c r="CC9">
        <v>1</v>
      </c>
      <c r="CD9" t="s">
        <v>519</v>
      </c>
      <c r="CE9">
        <v>8.5</v>
      </c>
      <c r="CF9">
        <v>9</v>
      </c>
      <c r="CG9" t="s">
        <v>524</v>
      </c>
      <c r="CH9" t="s">
        <v>574</v>
      </c>
      <c r="CI9" t="s">
        <v>39</v>
      </c>
    </row>
    <row r="10" spans="1:87" x14ac:dyDescent="0.35">
      <c r="A10" t="s">
        <v>653</v>
      </c>
      <c r="B10" t="s">
        <v>88</v>
      </c>
      <c r="C10" t="s">
        <v>273</v>
      </c>
      <c r="D10">
        <v>738</v>
      </c>
      <c r="E10" s="5">
        <v>737</v>
      </c>
      <c r="F10">
        <v>1</v>
      </c>
      <c r="G10" s="1">
        <v>43908.317465277774</v>
      </c>
      <c r="H10" s="1">
        <v>43908.318680555552</v>
      </c>
      <c r="I10">
        <v>100</v>
      </c>
      <c r="J10">
        <v>105</v>
      </c>
      <c r="K10" t="b">
        <v>1</v>
      </c>
      <c r="L10">
        <v>5</v>
      </c>
      <c r="M10">
        <v>4</v>
      </c>
      <c r="N10" t="s">
        <v>128</v>
      </c>
      <c r="O10" t="s">
        <v>50</v>
      </c>
      <c r="P10">
        <v>0</v>
      </c>
      <c r="R10" t="s">
        <v>785</v>
      </c>
      <c r="S10">
        <v>0</v>
      </c>
      <c r="V10" t="s">
        <v>39</v>
      </c>
      <c r="W10">
        <v>1</v>
      </c>
      <c r="X10" t="s">
        <v>55</v>
      </c>
      <c r="Y10" t="s">
        <v>63</v>
      </c>
      <c r="Z10">
        <v>21.5</v>
      </c>
      <c r="AA10">
        <v>5.5</v>
      </c>
      <c r="AB10">
        <v>8</v>
      </c>
      <c r="AC10" t="s">
        <v>52</v>
      </c>
      <c r="AD10" t="s">
        <v>52</v>
      </c>
      <c r="AE10" t="s">
        <v>57</v>
      </c>
      <c r="AF10">
        <v>3</v>
      </c>
      <c r="AG10">
        <v>3</v>
      </c>
      <c r="AH10">
        <v>0</v>
      </c>
      <c r="AI10">
        <v>6</v>
      </c>
      <c r="AJ10" t="s">
        <v>58</v>
      </c>
      <c r="AK10">
        <v>-1</v>
      </c>
      <c r="AL10">
        <v>2</v>
      </c>
      <c r="AM10">
        <v>0.88</v>
      </c>
      <c r="AN10" s="9">
        <v>43905.970451388886</v>
      </c>
      <c r="AO10">
        <v>100</v>
      </c>
      <c r="AP10" t="s">
        <v>514</v>
      </c>
      <c r="AQ10" t="s">
        <v>57</v>
      </c>
      <c r="AR10">
        <v>4</v>
      </c>
      <c r="AS10" t="s">
        <v>52</v>
      </c>
      <c r="AT10">
        <v>3</v>
      </c>
      <c r="AU10" t="s">
        <v>44</v>
      </c>
      <c r="AV10">
        <v>3</v>
      </c>
      <c r="AW10">
        <v>10</v>
      </c>
      <c r="AX10" t="s">
        <v>64</v>
      </c>
      <c r="AY10">
        <v>-2</v>
      </c>
      <c r="AZ10">
        <v>1</v>
      </c>
      <c r="BA10" t="s">
        <v>39</v>
      </c>
      <c r="BB10">
        <v>1</v>
      </c>
      <c r="BC10">
        <v>0</v>
      </c>
      <c r="BD10">
        <v>0</v>
      </c>
      <c r="BE10">
        <v>2</v>
      </c>
      <c r="BF10" t="s">
        <v>566</v>
      </c>
      <c r="BG10" t="s">
        <v>567</v>
      </c>
      <c r="BH10" t="s">
        <v>566</v>
      </c>
      <c r="BI10" t="s">
        <v>567</v>
      </c>
      <c r="BJ10" t="s">
        <v>611</v>
      </c>
      <c r="BK10" t="s">
        <v>583</v>
      </c>
      <c r="BL10">
        <v>21.5</v>
      </c>
      <c r="BM10">
        <v>1.5</v>
      </c>
      <c r="BN10">
        <v>60</v>
      </c>
      <c r="BO10">
        <v>0</v>
      </c>
      <c r="BP10">
        <v>0</v>
      </c>
      <c r="BQ10" t="s">
        <v>568</v>
      </c>
      <c r="BR10">
        <v>1986</v>
      </c>
      <c r="BS10">
        <v>0</v>
      </c>
      <c r="BT10">
        <v>34</v>
      </c>
      <c r="BU10" t="s">
        <v>569</v>
      </c>
      <c r="BV10" t="s">
        <v>553</v>
      </c>
      <c r="BW10" t="s">
        <v>554</v>
      </c>
      <c r="BX10" t="s">
        <v>571</v>
      </c>
      <c r="BY10" t="s">
        <v>556</v>
      </c>
      <c r="BZ10">
        <v>2</v>
      </c>
      <c r="CA10" t="s">
        <v>654</v>
      </c>
      <c r="CB10" t="s">
        <v>573</v>
      </c>
      <c r="CC10">
        <v>0</v>
      </c>
      <c r="CD10" t="s">
        <v>56</v>
      </c>
      <c r="CE10">
        <v>4.5</v>
      </c>
      <c r="CF10">
        <v>7</v>
      </c>
      <c r="CG10" t="s">
        <v>520</v>
      </c>
      <c r="CH10" t="s">
        <v>585</v>
      </c>
      <c r="CI10" t="s">
        <v>39</v>
      </c>
    </row>
    <row r="11" spans="1:87" x14ac:dyDescent="0.35">
      <c r="A11" t="s">
        <v>603</v>
      </c>
      <c r="B11" t="s">
        <v>86</v>
      </c>
      <c r="C11" t="s">
        <v>178</v>
      </c>
      <c r="D11">
        <v>614</v>
      </c>
      <c r="E11" s="5">
        <v>612</v>
      </c>
      <c r="F11">
        <v>1</v>
      </c>
      <c r="G11" s="1">
        <v>43906.258900462963</v>
      </c>
      <c r="H11" s="1">
        <v>43906.259722222225</v>
      </c>
      <c r="I11">
        <v>100</v>
      </c>
      <c r="J11">
        <v>70</v>
      </c>
      <c r="K11" t="b">
        <v>1</v>
      </c>
      <c r="L11">
        <v>5</v>
      </c>
      <c r="M11">
        <v>5</v>
      </c>
      <c r="N11" t="s">
        <v>108</v>
      </c>
      <c r="O11" t="s">
        <v>50</v>
      </c>
      <c r="P11">
        <v>0</v>
      </c>
      <c r="R11" t="s">
        <v>785</v>
      </c>
      <c r="S11">
        <v>0</v>
      </c>
      <c r="V11" t="s">
        <v>39</v>
      </c>
      <c r="W11">
        <v>1</v>
      </c>
      <c r="X11" t="s">
        <v>41</v>
      </c>
      <c r="Y11" t="s">
        <v>48</v>
      </c>
      <c r="Z11">
        <v>24.5</v>
      </c>
      <c r="AA11">
        <v>8.5</v>
      </c>
      <c r="AB11">
        <v>8</v>
      </c>
      <c r="AC11" t="s">
        <v>52</v>
      </c>
      <c r="AD11" t="s">
        <v>57</v>
      </c>
      <c r="AE11" t="s">
        <v>57</v>
      </c>
      <c r="AF11">
        <v>3</v>
      </c>
      <c r="AG11">
        <v>4</v>
      </c>
      <c r="AH11">
        <v>0</v>
      </c>
      <c r="AI11">
        <v>7</v>
      </c>
      <c r="AJ11" t="s">
        <v>61</v>
      </c>
      <c r="AK11">
        <v>0</v>
      </c>
      <c r="AL11">
        <v>3</v>
      </c>
      <c r="AN11" s="9">
        <v>43904.777986111112</v>
      </c>
      <c r="AO11">
        <v>100</v>
      </c>
      <c r="AP11" t="s">
        <v>514</v>
      </c>
      <c r="AQ11" t="s">
        <v>52</v>
      </c>
      <c r="AR11">
        <v>3</v>
      </c>
      <c r="AS11" t="s">
        <v>57</v>
      </c>
      <c r="AT11">
        <v>4</v>
      </c>
      <c r="AU11" t="s">
        <v>57</v>
      </c>
      <c r="AV11">
        <v>0</v>
      </c>
      <c r="AW11">
        <v>7</v>
      </c>
      <c r="AX11" t="s">
        <v>65</v>
      </c>
      <c r="AY11">
        <v>1</v>
      </c>
      <c r="AZ11">
        <v>4</v>
      </c>
      <c r="BA11" t="s">
        <v>39</v>
      </c>
      <c r="BB11">
        <v>1</v>
      </c>
      <c r="BC11">
        <v>0</v>
      </c>
      <c r="BD11">
        <v>0</v>
      </c>
      <c r="BE11">
        <v>3</v>
      </c>
      <c r="BF11" t="s">
        <v>581</v>
      </c>
      <c r="BG11" t="s">
        <v>582</v>
      </c>
      <c r="BH11" t="s">
        <v>581</v>
      </c>
      <c r="BI11" t="s">
        <v>582</v>
      </c>
      <c r="BJ11" t="s">
        <v>559</v>
      </c>
      <c r="BK11" t="s">
        <v>583</v>
      </c>
      <c r="BL11">
        <v>22.5</v>
      </c>
      <c r="BM11">
        <v>1.5</v>
      </c>
      <c r="BN11">
        <v>42</v>
      </c>
      <c r="BO11">
        <v>0</v>
      </c>
      <c r="BP11">
        <v>0</v>
      </c>
      <c r="BQ11" t="s">
        <v>542</v>
      </c>
      <c r="BR11">
        <v>1995</v>
      </c>
      <c r="BS11">
        <v>1</v>
      </c>
      <c r="BT11">
        <v>25</v>
      </c>
      <c r="BU11" t="s">
        <v>569</v>
      </c>
      <c r="BV11" t="s">
        <v>553</v>
      </c>
      <c r="BW11" t="s">
        <v>601</v>
      </c>
      <c r="BX11" t="s">
        <v>576</v>
      </c>
      <c r="BY11" t="s">
        <v>556</v>
      </c>
      <c r="BZ11">
        <v>2</v>
      </c>
      <c r="CA11" t="s">
        <v>604</v>
      </c>
      <c r="CB11" t="s">
        <v>578</v>
      </c>
      <c r="CC11">
        <v>1</v>
      </c>
      <c r="CD11" t="s">
        <v>522</v>
      </c>
      <c r="CE11">
        <v>5.5</v>
      </c>
      <c r="CF11">
        <v>7</v>
      </c>
      <c r="CG11" t="s">
        <v>523</v>
      </c>
      <c r="CH11" t="s">
        <v>585</v>
      </c>
      <c r="CI11" t="s">
        <v>39</v>
      </c>
    </row>
    <row r="12" spans="1:87" x14ac:dyDescent="0.35">
      <c r="A12" t="s">
        <v>709</v>
      </c>
      <c r="B12" t="s">
        <v>95</v>
      </c>
      <c r="C12" t="s">
        <v>254</v>
      </c>
      <c r="D12">
        <v>1011</v>
      </c>
      <c r="E12" s="5">
        <v>1011</v>
      </c>
      <c r="F12">
        <v>2</v>
      </c>
      <c r="G12" s="1">
        <v>43916.424317129633</v>
      </c>
      <c r="H12" s="1">
        <v>43916.424641203703</v>
      </c>
      <c r="I12">
        <v>100</v>
      </c>
      <c r="J12">
        <v>28</v>
      </c>
      <c r="K12" t="b">
        <v>1</v>
      </c>
      <c r="L12">
        <v>5</v>
      </c>
      <c r="M12">
        <v>5</v>
      </c>
      <c r="N12" t="s">
        <v>108</v>
      </c>
      <c r="O12" t="s">
        <v>50</v>
      </c>
      <c r="P12">
        <v>0</v>
      </c>
      <c r="R12" t="s">
        <v>785</v>
      </c>
      <c r="S12">
        <v>0</v>
      </c>
      <c r="V12" t="s">
        <v>39</v>
      </c>
      <c r="W12">
        <v>1</v>
      </c>
      <c r="X12" t="s">
        <v>47</v>
      </c>
      <c r="Y12" t="s">
        <v>42</v>
      </c>
      <c r="Z12">
        <v>23.5</v>
      </c>
      <c r="AA12">
        <v>9.5</v>
      </c>
      <c r="AB12">
        <v>10</v>
      </c>
      <c r="AC12" t="s">
        <v>57</v>
      </c>
      <c r="AD12" t="s">
        <v>57</v>
      </c>
      <c r="AE12" t="s">
        <v>57</v>
      </c>
      <c r="AF12">
        <v>4</v>
      </c>
      <c r="AG12">
        <v>4</v>
      </c>
      <c r="AH12">
        <v>0</v>
      </c>
      <c r="AI12">
        <v>8</v>
      </c>
      <c r="AJ12" t="s">
        <v>65</v>
      </c>
      <c r="AK12">
        <v>1</v>
      </c>
      <c r="AL12">
        <v>4</v>
      </c>
      <c r="AN12" s="9">
        <v>43904.777986111112</v>
      </c>
      <c r="AO12">
        <v>100</v>
      </c>
      <c r="AP12" t="s">
        <v>514</v>
      </c>
      <c r="AQ12" t="s">
        <v>52</v>
      </c>
      <c r="AR12">
        <v>3</v>
      </c>
      <c r="AS12" t="s">
        <v>57</v>
      </c>
      <c r="AT12">
        <v>4</v>
      </c>
      <c r="AU12" t="s">
        <v>57</v>
      </c>
      <c r="AV12">
        <v>0</v>
      </c>
      <c r="AW12">
        <v>7</v>
      </c>
      <c r="AX12" t="s">
        <v>65</v>
      </c>
      <c r="AY12">
        <v>1</v>
      </c>
      <c r="AZ12">
        <v>4</v>
      </c>
      <c r="BA12" t="s">
        <v>39</v>
      </c>
      <c r="BB12">
        <v>1</v>
      </c>
      <c r="BC12">
        <v>0</v>
      </c>
      <c r="BD12">
        <v>0</v>
      </c>
      <c r="BE12">
        <v>3</v>
      </c>
      <c r="BF12" t="s">
        <v>581</v>
      </c>
      <c r="BG12" t="s">
        <v>582</v>
      </c>
      <c r="BH12" t="s">
        <v>581</v>
      </c>
      <c r="BI12" t="s">
        <v>582</v>
      </c>
      <c r="BJ12" t="s">
        <v>559</v>
      </c>
      <c r="BK12" t="s">
        <v>583</v>
      </c>
      <c r="BL12">
        <v>22.5</v>
      </c>
      <c r="BM12">
        <v>1.5</v>
      </c>
      <c r="BN12">
        <v>42</v>
      </c>
      <c r="BO12">
        <v>0</v>
      </c>
      <c r="BP12">
        <v>0</v>
      </c>
      <c r="BQ12" t="s">
        <v>542</v>
      </c>
      <c r="BR12">
        <v>1995</v>
      </c>
      <c r="BS12">
        <v>1</v>
      </c>
      <c r="BT12">
        <v>25</v>
      </c>
      <c r="BU12" t="s">
        <v>569</v>
      </c>
      <c r="BV12" t="s">
        <v>553</v>
      </c>
      <c r="BW12" t="s">
        <v>601</v>
      </c>
      <c r="BX12" t="s">
        <v>576</v>
      </c>
      <c r="BY12" t="s">
        <v>556</v>
      </c>
      <c r="BZ12">
        <v>2</v>
      </c>
      <c r="CA12" t="s">
        <v>604</v>
      </c>
      <c r="CB12" t="s">
        <v>578</v>
      </c>
      <c r="CC12">
        <v>1</v>
      </c>
      <c r="CD12" t="s">
        <v>522</v>
      </c>
      <c r="CE12">
        <v>5.5</v>
      </c>
      <c r="CF12">
        <v>7</v>
      </c>
      <c r="CG12" t="s">
        <v>523</v>
      </c>
      <c r="CH12" t="s">
        <v>585</v>
      </c>
      <c r="CI12" t="s">
        <v>39</v>
      </c>
    </row>
    <row r="13" spans="1:87" x14ac:dyDescent="0.35">
      <c r="A13" t="s">
        <v>613</v>
      </c>
      <c r="B13" t="s">
        <v>90</v>
      </c>
      <c r="C13" t="s">
        <v>181</v>
      </c>
      <c r="D13">
        <v>701</v>
      </c>
      <c r="E13" s="5">
        <v>700</v>
      </c>
      <c r="F13">
        <v>1</v>
      </c>
      <c r="G13" s="1">
        <v>43910.292025462964</v>
      </c>
      <c r="H13" s="1">
        <v>43910.29246527778</v>
      </c>
      <c r="I13">
        <v>100</v>
      </c>
      <c r="J13">
        <v>37</v>
      </c>
      <c r="K13" t="b">
        <v>1</v>
      </c>
      <c r="L13">
        <v>5</v>
      </c>
      <c r="M13">
        <v>5</v>
      </c>
      <c r="N13" t="s">
        <v>111</v>
      </c>
      <c r="O13" t="s">
        <v>50</v>
      </c>
      <c r="P13">
        <v>0</v>
      </c>
      <c r="R13" t="s">
        <v>785</v>
      </c>
      <c r="S13">
        <v>0</v>
      </c>
      <c r="V13" t="s">
        <v>39</v>
      </c>
      <c r="W13">
        <v>1</v>
      </c>
      <c r="X13" t="s">
        <v>55</v>
      </c>
      <c r="Y13" t="s">
        <v>63</v>
      </c>
      <c r="Z13">
        <v>21.5</v>
      </c>
      <c r="AA13">
        <v>5.5</v>
      </c>
      <c r="AB13">
        <v>8</v>
      </c>
      <c r="AC13" t="s">
        <v>57</v>
      </c>
      <c r="AD13" t="s">
        <v>57</v>
      </c>
      <c r="AE13" t="s">
        <v>57</v>
      </c>
      <c r="AF13">
        <v>4</v>
      </c>
      <c r="AG13">
        <v>4</v>
      </c>
      <c r="AH13">
        <v>0</v>
      </c>
      <c r="AI13">
        <v>8</v>
      </c>
      <c r="AJ13" t="s">
        <v>58</v>
      </c>
      <c r="AK13">
        <v>-1</v>
      </c>
      <c r="AL13">
        <v>2</v>
      </c>
      <c r="AN13" s="9">
        <v>43904.719004629631</v>
      </c>
      <c r="AO13">
        <v>100</v>
      </c>
      <c r="AP13" t="s">
        <v>514</v>
      </c>
      <c r="AQ13" t="s">
        <v>57</v>
      </c>
      <c r="AR13">
        <v>4</v>
      </c>
      <c r="AS13" t="s">
        <v>57</v>
      </c>
      <c r="AT13">
        <v>4</v>
      </c>
      <c r="AU13" t="s">
        <v>52</v>
      </c>
      <c r="AV13">
        <v>1</v>
      </c>
      <c r="AW13">
        <v>9</v>
      </c>
      <c r="AX13" t="s">
        <v>45</v>
      </c>
      <c r="AY13">
        <v>2</v>
      </c>
      <c r="AZ13">
        <v>5</v>
      </c>
      <c r="BA13" t="s">
        <v>39</v>
      </c>
      <c r="BB13">
        <v>1</v>
      </c>
      <c r="BC13">
        <v>0</v>
      </c>
      <c r="BD13">
        <v>0</v>
      </c>
      <c r="BE13">
        <v>2</v>
      </c>
      <c r="BF13" t="s">
        <v>566</v>
      </c>
      <c r="BG13" t="s">
        <v>567</v>
      </c>
      <c r="BH13" t="s">
        <v>566</v>
      </c>
      <c r="BI13" t="s">
        <v>567</v>
      </c>
      <c r="BJ13" t="s">
        <v>611</v>
      </c>
      <c r="BK13" t="s">
        <v>583</v>
      </c>
      <c r="BL13">
        <v>21.5</v>
      </c>
      <c r="BM13">
        <v>1.5</v>
      </c>
      <c r="BN13">
        <v>60</v>
      </c>
      <c r="BO13">
        <v>0</v>
      </c>
      <c r="BP13">
        <v>0</v>
      </c>
      <c r="BQ13" t="s">
        <v>542</v>
      </c>
      <c r="BR13">
        <v>1982</v>
      </c>
      <c r="BS13">
        <v>1</v>
      </c>
      <c r="BT13">
        <v>38</v>
      </c>
      <c r="BU13" t="s">
        <v>552</v>
      </c>
      <c r="BV13" t="s">
        <v>590</v>
      </c>
      <c r="BW13" t="s">
        <v>554</v>
      </c>
      <c r="BX13" t="s">
        <v>571</v>
      </c>
      <c r="BY13" t="s">
        <v>556</v>
      </c>
      <c r="BZ13">
        <v>2</v>
      </c>
      <c r="CA13" t="s">
        <v>614</v>
      </c>
      <c r="CB13" t="s">
        <v>573</v>
      </c>
      <c r="CC13">
        <v>0</v>
      </c>
      <c r="CD13" t="s">
        <v>522</v>
      </c>
      <c r="CE13">
        <v>5.5</v>
      </c>
      <c r="CF13">
        <v>8</v>
      </c>
      <c r="CG13" t="s">
        <v>520</v>
      </c>
      <c r="CH13" t="s">
        <v>561</v>
      </c>
      <c r="CI13" t="s">
        <v>39</v>
      </c>
    </row>
    <row r="14" spans="1:87" x14ac:dyDescent="0.35">
      <c r="A14" t="s">
        <v>687</v>
      </c>
      <c r="B14" t="s">
        <v>90</v>
      </c>
      <c r="C14" t="s">
        <v>216</v>
      </c>
      <c r="D14">
        <v>1019</v>
      </c>
      <c r="E14" s="5">
        <v>1017</v>
      </c>
      <c r="F14">
        <v>1</v>
      </c>
      <c r="G14" s="1">
        <v>43910.428923611114</v>
      </c>
      <c r="H14" s="1">
        <v>43910.429965277777</v>
      </c>
      <c r="I14">
        <v>100</v>
      </c>
      <c r="J14">
        <v>89</v>
      </c>
      <c r="K14" t="b">
        <v>1</v>
      </c>
      <c r="L14">
        <v>5</v>
      </c>
      <c r="M14">
        <v>5</v>
      </c>
      <c r="N14" t="s">
        <v>145</v>
      </c>
      <c r="O14" t="s">
        <v>50</v>
      </c>
      <c r="P14">
        <v>0</v>
      </c>
      <c r="R14" t="s">
        <v>785</v>
      </c>
      <c r="S14">
        <v>0</v>
      </c>
      <c r="V14" t="s">
        <v>50</v>
      </c>
      <c r="W14">
        <v>0</v>
      </c>
      <c r="X14" t="s">
        <v>41</v>
      </c>
      <c r="Y14" t="s">
        <v>42</v>
      </c>
      <c r="Z14">
        <v>24.5</v>
      </c>
      <c r="AA14">
        <v>9.5</v>
      </c>
      <c r="AB14">
        <v>9</v>
      </c>
      <c r="AC14" t="s">
        <v>57</v>
      </c>
      <c r="AD14" t="s">
        <v>57</v>
      </c>
      <c r="AE14" t="s">
        <v>52</v>
      </c>
      <c r="AF14">
        <v>4</v>
      </c>
      <c r="AG14">
        <v>4</v>
      </c>
      <c r="AH14">
        <v>1</v>
      </c>
      <c r="AI14">
        <v>9</v>
      </c>
      <c r="AJ14" t="s">
        <v>45</v>
      </c>
      <c r="AK14">
        <v>2</v>
      </c>
      <c r="AL14">
        <v>5</v>
      </c>
      <c r="AN14" s="9">
        <v>43905.023518518516</v>
      </c>
      <c r="AO14">
        <v>100</v>
      </c>
      <c r="AP14" t="s">
        <v>514</v>
      </c>
      <c r="AQ14" t="s">
        <v>52</v>
      </c>
      <c r="AR14">
        <v>3</v>
      </c>
      <c r="AS14" t="s">
        <v>57</v>
      </c>
      <c r="AT14">
        <v>4</v>
      </c>
      <c r="AU14" t="s">
        <v>57</v>
      </c>
      <c r="AV14">
        <v>0</v>
      </c>
      <c r="AW14">
        <v>7</v>
      </c>
      <c r="AX14" t="s">
        <v>61</v>
      </c>
      <c r="AY14">
        <v>0</v>
      </c>
      <c r="AZ14">
        <v>3</v>
      </c>
      <c r="BA14" t="s">
        <v>50</v>
      </c>
      <c r="BB14">
        <v>0</v>
      </c>
      <c r="BC14">
        <v>0</v>
      </c>
      <c r="BD14">
        <v>0</v>
      </c>
      <c r="BE14">
        <v>2</v>
      </c>
      <c r="BF14" t="s">
        <v>566</v>
      </c>
      <c r="BG14" t="s">
        <v>567</v>
      </c>
      <c r="BH14" t="s">
        <v>566</v>
      </c>
      <c r="BI14" t="s">
        <v>567</v>
      </c>
      <c r="BJ14" t="s">
        <v>41</v>
      </c>
      <c r="BK14" t="s">
        <v>560</v>
      </c>
      <c r="BL14">
        <v>24.5</v>
      </c>
      <c r="BM14">
        <v>3.5</v>
      </c>
      <c r="BN14">
        <v>70</v>
      </c>
      <c r="BO14">
        <v>0</v>
      </c>
      <c r="BP14">
        <v>0</v>
      </c>
      <c r="BQ14" t="s">
        <v>568</v>
      </c>
      <c r="BR14">
        <v>1994</v>
      </c>
      <c r="BS14">
        <v>0</v>
      </c>
      <c r="BT14">
        <v>26</v>
      </c>
      <c r="BU14" t="s">
        <v>552</v>
      </c>
      <c r="BV14" t="s">
        <v>590</v>
      </c>
      <c r="BW14" t="s">
        <v>570</v>
      </c>
      <c r="BX14" t="s">
        <v>576</v>
      </c>
      <c r="BY14" t="s">
        <v>556</v>
      </c>
      <c r="BZ14">
        <v>2</v>
      </c>
      <c r="CA14" t="s">
        <v>688</v>
      </c>
      <c r="CB14" t="s">
        <v>578</v>
      </c>
      <c r="CC14">
        <v>1</v>
      </c>
      <c r="CD14" t="s">
        <v>519</v>
      </c>
      <c r="CE14">
        <v>8.5</v>
      </c>
      <c r="CF14">
        <v>8</v>
      </c>
      <c r="CG14" t="s">
        <v>520</v>
      </c>
      <c r="CH14" t="s">
        <v>585</v>
      </c>
      <c r="CI14" t="s">
        <v>39</v>
      </c>
    </row>
    <row r="15" spans="1:87" x14ac:dyDescent="0.35">
      <c r="A15" t="s">
        <v>740</v>
      </c>
      <c r="B15" t="s">
        <v>94</v>
      </c>
      <c r="C15" t="s">
        <v>292</v>
      </c>
      <c r="D15">
        <v>1033</v>
      </c>
      <c r="E15" s="5">
        <v>1032</v>
      </c>
      <c r="F15">
        <v>2</v>
      </c>
      <c r="G15" s="1">
        <v>43915.439201388886</v>
      </c>
      <c r="H15" s="1">
        <v>43915.440057870372</v>
      </c>
      <c r="I15">
        <v>100</v>
      </c>
      <c r="J15">
        <v>73</v>
      </c>
      <c r="K15" t="b">
        <v>1</v>
      </c>
      <c r="L15">
        <v>5</v>
      </c>
      <c r="M15">
        <v>5</v>
      </c>
      <c r="N15" t="s">
        <v>145</v>
      </c>
      <c r="O15" t="s">
        <v>50</v>
      </c>
      <c r="P15">
        <v>0</v>
      </c>
      <c r="R15" t="s">
        <v>785</v>
      </c>
      <c r="S15">
        <v>0</v>
      </c>
      <c r="V15" t="s">
        <v>39</v>
      </c>
      <c r="W15">
        <v>1</v>
      </c>
      <c r="X15" t="s">
        <v>41</v>
      </c>
      <c r="Y15" t="s">
        <v>42</v>
      </c>
      <c r="Z15">
        <v>24.5</v>
      </c>
      <c r="AA15">
        <v>9.5</v>
      </c>
      <c r="AB15">
        <v>9</v>
      </c>
      <c r="AC15" t="s">
        <v>57</v>
      </c>
      <c r="AD15" t="s">
        <v>57</v>
      </c>
      <c r="AE15" t="s">
        <v>52</v>
      </c>
      <c r="AF15">
        <v>4</v>
      </c>
      <c r="AG15">
        <v>4</v>
      </c>
      <c r="AH15">
        <v>1</v>
      </c>
      <c r="AI15">
        <v>9</v>
      </c>
      <c r="AJ15" t="s">
        <v>61</v>
      </c>
      <c r="AK15">
        <v>0</v>
      </c>
      <c r="AL15">
        <v>3</v>
      </c>
      <c r="AN15" s="9">
        <v>43905.023518518516</v>
      </c>
      <c r="AO15">
        <v>100</v>
      </c>
      <c r="AP15" t="s">
        <v>514</v>
      </c>
      <c r="AQ15" t="s">
        <v>52</v>
      </c>
      <c r="AR15">
        <v>3</v>
      </c>
      <c r="AS15" t="s">
        <v>57</v>
      </c>
      <c r="AT15">
        <v>4</v>
      </c>
      <c r="AU15" t="s">
        <v>57</v>
      </c>
      <c r="AV15">
        <v>0</v>
      </c>
      <c r="AW15">
        <v>7</v>
      </c>
      <c r="AX15" t="s">
        <v>61</v>
      </c>
      <c r="AY15">
        <v>0</v>
      </c>
      <c r="AZ15">
        <v>3</v>
      </c>
      <c r="BA15" t="s">
        <v>50</v>
      </c>
      <c r="BB15">
        <v>0</v>
      </c>
      <c r="BC15">
        <v>0</v>
      </c>
      <c r="BD15">
        <v>0</v>
      </c>
      <c r="BE15">
        <v>2</v>
      </c>
      <c r="BF15" t="s">
        <v>566</v>
      </c>
      <c r="BG15" t="s">
        <v>567</v>
      </c>
      <c r="BH15" t="s">
        <v>566</v>
      </c>
      <c r="BI15" t="s">
        <v>567</v>
      </c>
      <c r="BJ15" t="s">
        <v>41</v>
      </c>
      <c r="BK15" t="s">
        <v>560</v>
      </c>
      <c r="BL15">
        <v>24.5</v>
      </c>
      <c r="BM15">
        <v>3.5</v>
      </c>
      <c r="BN15">
        <v>70</v>
      </c>
      <c r="BO15">
        <v>0</v>
      </c>
      <c r="BP15">
        <v>0</v>
      </c>
      <c r="BQ15" t="s">
        <v>568</v>
      </c>
      <c r="BR15">
        <v>1994</v>
      </c>
      <c r="BS15">
        <v>0</v>
      </c>
      <c r="BT15">
        <v>26</v>
      </c>
      <c r="BU15" t="s">
        <v>552</v>
      </c>
      <c r="BV15" t="s">
        <v>590</v>
      </c>
      <c r="BW15" t="s">
        <v>570</v>
      </c>
      <c r="BX15" t="s">
        <v>576</v>
      </c>
      <c r="BY15" t="s">
        <v>556</v>
      </c>
      <c r="BZ15">
        <v>2</v>
      </c>
      <c r="CA15" t="s">
        <v>688</v>
      </c>
      <c r="CB15" t="s">
        <v>578</v>
      </c>
      <c r="CC15">
        <v>1</v>
      </c>
      <c r="CD15" t="s">
        <v>519</v>
      </c>
      <c r="CE15">
        <v>8.5</v>
      </c>
      <c r="CF15">
        <v>8</v>
      </c>
      <c r="CG15" t="s">
        <v>520</v>
      </c>
      <c r="CH15" t="s">
        <v>585</v>
      </c>
      <c r="CI15" t="s">
        <v>39</v>
      </c>
    </row>
    <row r="16" spans="1:87" x14ac:dyDescent="0.35">
      <c r="A16" t="s">
        <v>738</v>
      </c>
      <c r="B16" t="s">
        <v>96</v>
      </c>
      <c r="C16" t="s">
        <v>263</v>
      </c>
      <c r="D16">
        <v>1156</v>
      </c>
      <c r="E16" s="5">
        <v>1156</v>
      </c>
      <c r="F16">
        <v>2</v>
      </c>
      <c r="G16" s="1">
        <v>43917.497303240743</v>
      </c>
      <c r="H16" s="1">
        <v>43917.497708333336</v>
      </c>
      <c r="I16">
        <v>100</v>
      </c>
      <c r="J16">
        <v>35</v>
      </c>
      <c r="K16" t="b">
        <v>1</v>
      </c>
      <c r="L16">
        <v>5</v>
      </c>
      <c r="M16">
        <v>4</v>
      </c>
      <c r="N16" t="s">
        <v>138</v>
      </c>
      <c r="O16" t="s">
        <v>50</v>
      </c>
      <c r="P16">
        <v>0</v>
      </c>
      <c r="R16" t="s">
        <v>785</v>
      </c>
      <c r="S16">
        <v>0</v>
      </c>
      <c r="V16" t="s">
        <v>50</v>
      </c>
      <c r="W16">
        <v>0</v>
      </c>
      <c r="X16" t="s">
        <v>60</v>
      </c>
      <c r="Y16" t="s">
        <v>62</v>
      </c>
      <c r="Z16">
        <v>22.5</v>
      </c>
      <c r="AA16">
        <v>7.5</v>
      </c>
      <c r="AB16">
        <v>9</v>
      </c>
      <c r="AC16" t="s">
        <v>57</v>
      </c>
      <c r="AD16" t="s">
        <v>57</v>
      </c>
      <c r="AE16" t="s">
        <v>57</v>
      </c>
      <c r="AF16">
        <v>4</v>
      </c>
      <c r="AG16">
        <v>4</v>
      </c>
      <c r="AH16">
        <v>0</v>
      </c>
      <c r="AI16">
        <v>8</v>
      </c>
      <c r="AJ16" t="s">
        <v>61</v>
      </c>
      <c r="AK16">
        <v>0</v>
      </c>
      <c r="AL16">
        <v>3</v>
      </c>
      <c r="AN16" s="9">
        <v>43905.882141203707</v>
      </c>
      <c r="AO16">
        <v>100</v>
      </c>
      <c r="AP16" t="s">
        <v>514</v>
      </c>
      <c r="AQ16" t="s">
        <v>57</v>
      </c>
      <c r="AR16">
        <v>4</v>
      </c>
      <c r="AS16" t="s">
        <v>57</v>
      </c>
      <c r="AT16">
        <v>4</v>
      </c>
      <c r="AU16" t="s">
        <v>52</v>
      </c>
      <c r="AV16">
        <v>1</v>
      </c>
      <c r="AW16">
        <v>9</v>
      </c>
      <c r="AX16" t="s">
        <v>65</v>
      </c>
      <c r="AY16">
        <v>1</v>
      </c>
      <c r="AZ16">
        <v>4</v>
      </c>
      <c r="BA16" t="s">
        <v>39</v>
      </c>
      <c r="BB16">
        <v>1</v>
      </c>
      <c r="BC16">
        <v>0</v>
      </c>
      <c r="BD16">
        <v>0</v>
      </c>
      <c r="BE16">
        <v>3</v>
      </c>
      <c r="BF16" t="s">
        <v>581</v>
      </c>
      <c r="BG16" t="s">
        <v>582</v>
      </c>
      <c r="BH16" t="s">
        <v>581</v>
      </c>
      <c r="BI16" t="s">
        <v>582</v>
      </c>
      <c r="BJ16" t="s">
        <v>559</v>
      </c>
      <c r="BK16" t="s">
        <v>583</v>
      </c>
      <c r="BL16">
        <v>22.5</v>
      </c>
      <c r="BM16">
        <v>1.5</v>
      </c>
      <c r="BN16">
        <v>42</v>
      </c>
      <c r="BO16">
        <v>0</v>
      </c>
      <c r="BP16">
        <v>0</v>
      </c>
      <c r="BQ16" t="s">
        <v>542</v>
      </c>
      <c r="BR16">
        <v>1995</v>
      </c>
      <c r="BS16">
        <v>1</v>
      </c>
      <c r="BT16">
        <v>25</v>
      </c>
      <c r="BU16" t="s">
        <v>569</v>
      </c>
      <c r="BV16" t="s">
        <v>553</v>
      </c>
      <c r="BW16" t="s">
        <v>570</v>
      </c>
      <c r="BX16" t="s">
        <v>576</v>
      </c>
      <c r="BY16" t="s">
        <v>556</v>
      </c>
      <c r="BZ16">
        <v>2</v>
      </c>
      <c r="CA16" t="s">
        <v>675</v>
      </c>
      <c r="CB16" t="s">
        <v>578</v>
      </c>
      <c r="CC16">
        <v>1</v>
      </c>
      <c r="CD16" t="s">
        <v>517</v>
      </c>
      <c r="CE16">
        <v>6.5</v>
      </c>
      <c r="CF16">
        <v>8</v>
      </c>
      <c r="CG16" t="s">
        <v>520</v>
      </c>
      <c r="CH16" t="s">
        <v>561</v>
      </c>
      <c r="CI16" t="s">
        <v>39</v>
      </c>
    </row>
    <row r="17" spans="1:87" x14ac:dyDescent="0.35">
      <c r="A17" t="s">
        <v>716</v>
      </c>
      <c r="B17" t="s">
        <v>95</v>
      </c>
      <c r="C17" t="s">
        <v>431</v>
      </c>
      <c r="D17">
        <v>1037</v>
      </c>
      <c r="E17" s="5">
        <v>1034</v>
      </c>
      <c r="F17">
        <v>2</v>
      </c>
      <c r="G17" s="1">
        <v>43916.440787037034</v>
      </c>
      <c r="H17" s="1">
        <v>43916.44258101852</v>
      </c>
      <c r="I17">
        <v>100</v>
      </c>
      <c r="J17">
        <v>155</v>
      </c>
      <c r="K17" t="b">
        <v>1</v>
      </c>
      <c r="L17">
        <v>5</v>
      </c>
      <c r="M17">
        <v>5</v>
      </c>
      <c r="N17" t="s">
        <v>109</v>
      </c>
      <c r="O17" t="s">
        <v>50</v>
      </c>
      <c r="P17">
        <v>0</v>
      </c>
      <c r="R17" t="s">
        <v>785</v>
      </c>
      <c r="S17">
        <v>0</v>
      </c>
      <c r="V17" t="s">
        <v>50</v>
      </c>
      <c r="W17">
        <v>0</v>
      </c>
      <c r="X17" t="s">
        <v>47</v>
      </c>
      <c r="Y17" t="s">
        <v>48</v>
      </c>
      <c r="Z17">
        <v>23.5</v>
      </c>
      <c r="AA17">
        <v>8.5</v>
      </c>
      <c r="AB17">
        <v>9</v>
      </c>
      <c r="AC17" t="s">
        <v>57</v>
      </c>
      <c r="AD17" t="s">
        <v>57</v>
      </c>
      <c r="AE17" t="s">
        <v>57</v>
      </c>
      <c r="AF17">
        <v>4</v>
      </c>
      <c r="AG17">
        <v>4</v>
      </c>
      <c r="AH17">
        <v>0</v>
      </c>
      <c r="AI17">
        <v>8</v>
      </c>
      <c r="AJ17" t="s">
        <v>45</v>
      </c>
      <c r="AK17">
        <v>2</v>
      </c>
      <c r="AL17">
        <v>5</v>
      </c>
      <c r="AM17">
        <v>0.87</v>
      </c>
      <c r="AN17" s="9">
        <v>43904.794409722221</v>
      </c>
      <c r="AO17">
        <v>100</v>
      </c>
      <c r="AP17" t="s">
        <v>514</v>
      </c>
      <c r="AQ17" t="s">
        <v>52</v>
      </c>
      <c r="AR17">
        <v>3</v>
      </c>
      <c r="AS17" t="s">
        <v>57</v>
      </c>
      <c r="AT17">
        <v>4</v>
      </c>
      <c r="AU17" t="s">
        <v>57</v>
      </c>
      <c r="AV17">
        <v>0</v>
      </c>
      <c r="AW17">
        <v>7</v>
      </c>
      <c r="AX17" t="s">
        <v>65</v>
      </c>
      <c r="AY17">
        <v>1</v>
      </c>
      <c r="AZ17">
        <v>4</v>
      </c>
      <c r="BA17" t="s">
        <v>39</v>
      </c>
      <c r="BB17">
        <v>1</v>
      </c>
      <c r="BC17">
        <v>0</v>
      </c>
      <c r="BD17">
        <v>0</v>
      </c>
      <c r="BE17">
        <v>3</v>
      </c>
      <c r="BF17" t="s">
        <v>581</v>
      </c>
      <c r="BG17" t="s">
        <v>582</v>
      </c>
      <c r="BH17" t="s">
        <v>581</v>
      </c>
      <c r="BI17" t="s">
        <v>582</v>
      </c>
      <c r="BJ17" t="s">
        <v>594</v>
      </c>
      <c r="BK17" t="s">
        <v>583</v>
      </c>
      <c r="BL17">
        <v>23.5</v>
      </c>
      <c r="BM17">
        <v>1.5</v>
      </c>
      <c r="BN17">
        <v>33</v>
      </c>
      <c r="BO17">
        <v>0</v>
      </c>
      <c r="BP17">
        <v>0</v>
      </c>
      <c r="BQ17" t="s">
        <v>568</v>
      </c>
      <c r="BR17">
        <v>1995</v>
      </c>
      <c r="BS17">
        <v>0</v>
      </c>
      <c r="BT17">
        <v>25</v>
      </c>
      <c r="BU17" t="s">
        <v>569</v>
      </c>
      <c r="BV17" t="s">
        <v>553</v>
      </c>
      <c r="BW17" t="s">
        <v>554</v>
      </c>
      <c r="BX17" t="s">
        <v>571</v>
      </c>
      <c r="BY17" t="s">
        <v>556</v>
      </c>
      <c r="BZ17">
        <v>2</v>
      </c>
      <c r="CA17" t="s">
        <v>609</v>
      </c>
      <c r="CB17" t="s">
        <v>578</v>
      </c>
      <c r="CC17">
        <v>1</v>
      </c>
      <c r="CD17" t="s">
        <v>521</v>
      </c>
      <c r="CE17">
        <v>7.5</v>
      </c>
      <c r="CF17">
        <v>8</v>
      </c>
      <c r="CG17" t="s">
        <v>520</v>
      </c>
      <c r="CH17" t="s">
        <v>579</v>
      </c>
      <c r="CI17" t="s">
        <v>39</v>
      </c>
    </row>
    <row r="18" spans="1:87" x14ac:dyDescent="0.35">
      <c r="A18" t="s">
        <v>683</v>
      </c>
      <c r="B18" t="s">
        <v>90</v>
      </c>
      <c r="C18" t="s">
        <v>356</v>
      </c>
      <c r="D18">
        <v>1714</v>
      </c>
      <c r="E18" s="5">
        <v>1714</v>
      </c>
      <c r="F18">
        <v>1</v>
      </c>
      <c r="G18" s="1">
        <v>43910.718101851853</v>
      </c>
      <c r="H18" s="1">
        <v>43910.718425925923</v>
      </c>
      <c r="I18">
        <v>100</v>
      </c>
      <c r="J18">
        <v>27</v>
      </c>
      <c r="K18" t="b">
        <v>1</v>
      </c>
      <c r="L18">
        <v>4</v>
      </c>
      <c r="M18">
        <v>1</v>
      </c>
      <c r="N18" t="s">
        <v>143</v>
      </c>
      <c r="O18" t="s">
        <v>50</v>
      </c>
      <c r="P18">
        <v>0</v>
      </c>
      <c r="R18" t="s">
        <v>785</v>
      </c>
      <c r="S18">
        <v>0</v>
      </c>
      <c r="V18" t="s">
        <v>50</v>
      </c>
      <c r="W18">
        <v>0</v>
      </c>
      <c r="X18" t="s">
        <v>47</v>
      </c>
      <c r="Y18" t="s">
        <v>62</v>
      </c>
      <c r="Z18">
        <v>23.5</v>
      </c>
      <c r="AA18">
        <v>7.5</v>
      </c>
      <c r="AB18">
        <v>8</v>
      </c>
      <c r="AC18" t="s">
        <v>57</v>
      </c>
      <c r="AD18" t="s">
        <v>57</v>
      </c>
      <c r="AE18" t="s">
        <v>57</v>
      </c>
      <c r="AF18">
        <v>4</v>
      </c>
      <c r="AG18">
        <v>4</v>
      </c>
      <c r="AH18">
        <v>0</v>
      </c>
      <c r="AI18">
        <v>8</v>
      </c>
      <c r="AJ18" t="s">
        <v>58</v>
      </c>
      <c r="AK18">
        <v>-1</v>
      </c>
      <c r="AL18">
        <v>2</v>
      </c>
      <c r="AN18" s="9" t="s">
        <v>515</v>
      </c>
      <c r="AO18" t="s">
        <v>515</v>
      </c>
      <c r="AP18" t="s">
        <v>515</v>
      </c>
      <c r="AQ18" t="s">
        <v>515</v>
      </c>
      <c r="AR18" t="s">
        <v>515</v>
      </c>
      <c r="AS18" t="s">
        <v>515</v>
      </c>
      <c r="AT18" t="s">
        <v>515</v>
      </c>
      <c r="AU18" t="s">
        <v>515</v>
      </c>
      <c r="AV18" t="s">
        <v>515</v>
      </c>
      <c r="AW18" t="s">
        <v>515</v>
      </c>
      <c r="AX18" t="s">
        <v>515</v>
      </c>
      <c r="AY18" t="s">
        <v>515</v>
      </c>
      <c r="AZ18" t="s">
        <v>515</v>
      </c>
      <c r="BA18" t="s">
        <v>515</v>
      </c>
      <c r="BC18">
        <v>0</v>
      </c>
      <c r="BD18">
        <v>0</v>
      </c>
      <c r="BE18">
        <v>1</v>
      </c>
      <c r="BF18" t="s">
        <v>562</v>
      </c>
      <c r="BG18" t="s">
        <v>563</v>
      </c>
      <c r="BH18" t="s">
        <v>562</v>
      </c>
      <c r="BI18" t="s">
        <v>563</v>
      </c>
      <c r="BJ18" t="s">
        <v>559</v>
      </c>
      <c r="BK18" t="s">
        <v>560</v>
      </c>
      <c r="BL18">
        <v>22.5</v>
      </c>
      <c r="BM18">
        <v>3.5</v>
      </c>
      <c r="BN18">
        <v>100</v>
      </c>
      <c r="BO18">
        <v>0</v>
      </c>
      <c r="BP18">
        <v>0</v>
      </c>
      <c r="BQ18" t="s">
        <v>568</v>
      </c>
      <c r="BR18">
        <v>1996</v>
      </c>
      <c r="BS18">
        <v>0</v>
      </c>
      <c r="BT18">
        <v>24</v>
      </c>
      <c r="BU18" t="s">
        <v>569</v>
      </c>
      <c r="BV18" t="s">
        <v>553</v>
      </c>
      <c r="BW18" t="s">
        <v>601</v>
      </c>
      <c r="BX18" t="s">
        <v>571</v>
      </c>
      <c r="BY18" t="s">
        <v>556</v>
      </c>
      <c r="BZ18">
        <v>2</v>
      </c>
      <c r="CA18" t="s">
        <v>684</v>
      </c>
      <c r="CB18" t="s">
        <v>578</v>
      </c>
      <c r="CC18">
        <v>1</v>
      </c>
      <c r="CD18" t="s">
        <v>521</v>
      </c>
      <c r="CE18">
        <v>7.5</v>
      </c>
      <c r="CF18">
        <v>9</v>
      </c>
      <c r="CG18" t="s">
        <v>525</v>
      </c>
      <c r="CH18" t="s">
        <v>561</v>
      </c>
      <c r="CI18" t="s">
        <v>39</v>
      </c>
    </row>
    <row r="19" spans="1:87" x14ac:dyDescent="0.35">
      <c r="A19" t="s">
        <v>696</v>
      </c>
      <c r="B19" t="s">
        <v>86</v>
      </c>
      <c r="C19" t="s">
        <v>219</v>
      </c>
      <c r="D19">
        <v>1242</v>
      </c>
      <c r="E19" s="5">
        <v>1241</v>
      </c>
      <c r="F19">
        <v>1</v>
      </c>
      <c r="G19" s="1">
        <v>43906.528993055559</v>
      </c>
      <c r="H19" s="1">
        <v>43906.529803240737</v>
      </c>
      <c r="I19">
        <v>100</v>
      </c>
      <c r="J19">
        <v>70</v>
      </c>
      <c r="K19" t="b">
        <v>1</v>
      </c>
      <c r="L19">
        <v>5</v>
      </c>
      <c r="M19">
        <v>4</v>
      </c>
      <c r="N19" t="s">
        <v>150</v>
      </c>
      <c r="O19" t="s">
        <v>50</v>
      </c>
      <c r="P19">
        <v>0</v>
      </c>
      <c r="R19" t="s">
        <v>785</v>
      </c>
      <c r="S19">
        <v>0</v>
      </c>
      <c r="V19" t="s">
        <v>39</v>
      </c>
      <c r="W19">
        <v>1</v>
      </c>
      <c r="X19" t="s">
        <v>60</v>
      </c>
      <c r="Y19" t="s">
        <v>62</v>
      </c>
      <c r="Z19">
        <v>22.5</v>
      </c>
      <c r="AA19">
        <v>7.5</v>
      </c>
      <c r="AB19">
        <v>9</v>
      </c>
      <c r="AC19" t="s">
        <v>52</v>
      </c>
      <c r="AD19" t="s">
        <v>52</v>
      </c>
      <c r="AE19" t="s">
        <v>49</v>
      </c>
      <c r="AF19">
        <v>3</v>
      </c>
      <c r="AG19">
        <v>3</v>
      </c>
      <c r="AH19">
        <v>2</v>
      </c>
      <c r="AI19">
        <v>8</v>
      </c>
      <c r="AJ19" t="s">
        <v>65</v>
      </c>
      <c r="AK19">
        <v>1</v>
      </c>
      <c r="AL19">
        <v>4</v>
      </c>
      <c r="AN19" s="9" t="s">
        <v>515</v>
      </c>
      <c r="AO19" t="s">
        <v>515</v>
      </c>
      <c r="AP19" t="s">
        <v>515</v>
      </c>
      <c r="AQ19" t="s">
        <v>515</v>
      </c>
      <c r="AR19" t="s">
        <v>515</v>
      </c>
      <c r="AS19" t="s">
        <v>515</v>
      </c>
      <c r="AT19" t="s">
        <v>515</v>
      </c>
      <c r="AU19" t="s">
        <v>515</v>
      </c>
      <c r="AV19" t="s">
        <v>515</v>
      </c>
      <c r="AW19" t="s">
        <v>515</v>
      </c>
      <c r="AX19" t="s">
        <v>515</v>
      </c>
      <c r="AY19" t="s">
        <v>515</v>
      </c>
      <c r="AZ19" t="s">
        <v>515</v>
      </c>
      <c r="BA19" t="s">
        <v>515</v>
      </c>
      <c r="BC19">
        <v>0</v>
      </c>
      <c r="BD19">
        <v>0</v>
      </c>
      <c r="BE19">
        <v>1</v>
      </c>
      <c r="BF19" t="s">
        <v>562</v>
      </c>
      <c r="BG19" t="s">
        <v>563</v>
      </c>
      <c r="BH19" t="s">
        <v>562</v>
      </c>
      <c r="BI19" t="s">
        <v>563</v>
      </c>
      <c r="BJ19" t="s">
        <v>559</v>
      </c>
      <c r="BK19" t="s">
        <v>606</v>
      </c>
      <c r="BL19">
        <v>22.5</v>
      </c>
      <c r="BM19">
        <v>5.5</v>
      </c>
      <c r="BN19">
        <v>100</v>
      </c>
      <c r="BO19">
        <v>0</v>
      </c>
      <c r="BP19">
        <v>0</v>
      </c>
      <c r="BQ19" t="s">
        <v>568</v>
      </c>
      <c r="BR19">
        <v>1991</v>
      </c>
      <c r="BS19">
        <v>0</v>
      </c>
      <c r="BT19">
        <v>29</v>
      </c>
      <c r="BU19" t="s">
        <v>569</v>
      </c>
      <c r="BV19" t="s">
        <v>553</v>
      </c>
      <c r="BW19" t="s">
        <v>697</v>
      </c>
      <c r="BX19" t="s">
        <v>576</v>
      </c>
      <c r="BY19" t="s">
        <v>556</v>
      </c>
      <c r="BZ19">
        <v>2</v>
      </c>
      <c r="CA19" t="s">
        <v>667</v>
      </c>
      <c r="CB19" t="s">
        <v>558</v>
      </c>
      <c r="CC19">
        <v>1</v>
      </c>
      <c r="CD19" t="s">
        <v>521</v>
      </c>
      <c r="CE19">
        <v>7.5</v>
      </c>
      <c r="CF19">
        <v>9</v>
      </c>
      <c r="CG19" t="s">
        <v>520</v>
      </c>
      <c r="CH19" t="s">
        <v>585</v>
      </c>
      <c r="CI19" t="s">
        <v>39</v>
      </c>
    </row>
    <row r="20" spans="1:87" x14ac:dyDescent="0.35">
      <c r="A20" t="s">
        <v>703</v>
      </c>
      <c r="B20" t="s">
        <v>86</v>
      </c>
      <c r="C20" t="s">
        <v>222</v>
      </c>
      <c r="D20">
        <v>1626</v>
      </c>
      <c r="E20" s="5">
        <v>1625</v>
      </c>
      <c r="F20">
        <v>1</v>
      </c>
      <c r="G20" s="1">
        <v>43906.684328703705</v>
      </c>
      <c r="H20" s="1">
        <v>43906.685219907406</v>
      </c>
      <c r="I20">
        <v>100</v>
      </c>
      <c r="J20">
        <v>77</v>
      </c>
      <c r="K20" t="b">
        <v>1</v>
      </c>
      <c r="L20">
        <v>2</v>
      </c>
      <c r="M20">
        <v>0</v>
      </c>
      <c r="N20" t="s">
        <v>153</v>
      </c>
      <c r="O20" t="s">
        <v>50</v>
      </c>
      <c r="P20">
        <v>0</v>
      </c>
      <c r="R20" t="s">
        <v>785</v>
      </c>
      <c r="S20">
        <v>0</v>
      </c>
      <c r="V20" t="s">
        <v>39</v>
      </c>
      <c r="W20">
        <v>1</v>
      </c>
      <c r="X20" t="s">
        <v>47</v>
      </c>
      <c r="Y20" t="s">
        <v>62</v>
      </c>
      <c r="Z20">
        <v>23.5</v>
      </c>
      <c r="AA20">
        <v>7.5</v>
      </c>
      <c r="AB20">
        <v>8</v>
      </c>
      <c r="AC20" t="s">
        <v>44</v>
      </c>
      <c r="AD20" t="s">
        <v>57</v>
      </c>
      <c r="AE20" t="s">
        <v>57</v>
      </c>
      <c r="AF20">
        <v>1</v>
      </c>
      <c r="AG20">
        <v>4</v>
      </c>
      <c r="AH20">
        <v>0</v>
      </c>
      <c r="AI20">
        <v>5</v>
      </c>
      <c r="AJ20" t="s">
        <v>65</v>
      </c>
      <c r="AK20">
        <v>1</v>
      </c>
      <c r="AL20">
        <v>4</v>
      </c>
      <c r="AN20" s="9" t="s">
        <v>515</v>
      </c>
      <c r="AO20" t="s">
        <v>515</v>
      </c>
      <c r="AP20" t="s">
        <v>515</v>
      </c>
      <c r="AQ20" t="s">
        <v>515</v>
      </c>
      <c r="AR20" t="s">
        <v>515</v>
      </c>
      <c r="AS20" t="s">
        <v>515</v>
      </c>
      <c r="AT20" t="s">
        <v>515</v>
      </c>
      <c r="AU20" t="s">
        <v>515</v>
      </c>
      <c r="AV20" t="s">
        <v>515</v>
      </c>
      <c r="AW20" t="s">
        <v>515</v>
      </c>
      <c r="AX20" t="s">
        <v>515</v>
      </c>
      <c r="AY20" t="s">
        <v>515</v>
      </c>
      <c r="AZ20" t="s">
        <v>515</v>
      </c>
      <c r="BA20" t="s">
        <v>515</v>
      </c>
      <c r="BC20">
        <v>0</v>
      </c>
      <c r="BD20">
        <v>0</v>
      </c>
      <c r="BE20">
        <v>2</v>
      </c>
      <c r="BF20" t="s">
        <v>566</v>
      </c>
      <c r="BG20" t="s">
        <v>567</v>
      </c>
      <c r="BH20" t="s">
        <v>566</v>
      </c>
      <c r="BI20" t="s">
        <v>567</v>
      </c>
      <c r="BJ20" t="s">
        <v>594</v>
      </c>
      <c r="BK20" t="s">
        <v>560</v>
      </c>
      <c r="BL20">
        <v>23.5</v>
      </c>
      <c r="BM20">
        <v>3.5</v>
      </c>
      <c r="BN20">
        <v>77</v>
      </c>
      <c r="BO20">
        <v>0</v>
      </c>
      <c r="BP20">
        <v>0</v>
      </c>
      <c r="BQ20" t="s">
        <v>542</v>
      </c>
      <c r="BR20">
        <v>1994</v>
      </c>
      <c r="BS20">
        <v>1</v>
      </c>
      <c r="BT20">
        <v>26</v>
      </c>
      <c r="BU20" t="s">
        <v>569</v>
      </c>
      <c r="BV20" t="s">
        <v>590</v>
      </c>
      <c r="BW20" t="s">
        <v>570</v>
      </c>
      <c r="BX20" t="s">
        <v>576</v>
      </c>
      <c r="BY20" t="s">
        <v>556</v>
      </c>
      <c r="BZ20">
        <v>2</v>
      </c>
      <c r="CA20" t="s">
        <v>704</v>
      </c>
      <c r="CB20" t="s">
        <v>573</v>
      </c>
      <c r="CC20">
        <v>0</v>
      </c>
      <c r="CD20" t="s">
        <v>519</v>
      </c>
      <c r="CE20">
        <v>8.5</v>
      </c>
      <c r="CF20">
        <v>9</v>
      </c>
      <c r="CG20" t="s">
        <v>525</v>
      </c>
      <c r="CH20" t="s">
        <v>579</v>
      </c>
      <c r="CI20" t="s">
        <v>39</v>
      </c>
    </row>
    <row r="21" spans="1:87" x14ac:dyDescent="0.35">
      <c r="A21" t="s">
        <v>575</v>
      </c>
      <c r="B21" t="s">
        <v>87</v>
      </c>
      <c r="C21" t="s">
        <v>225</v>
      </c>
      <c r="D21">
        <v>531</v>
      </c>
      <c r="E21" s="5">
        <v>530</v>
      </c>
      <c r="F21">
        <v>1</v>
      </c>
      <c r="G21" s="1">
        <v>43907.229409722226</v>
      </c>
      <c r="H21" s="1">
        <v>43907.230011574073</v>
      </c>
      <c r="I21">
        <v>100</v>
      </c>
      <c r="J21">
        <v>52</v>
      </c>
      <c r="K21" t="b">
        <v>1</v>
      </c>
      <c r="L21">
        <v>5</v>
      </c>
      <c r="M21">
        <v>2</v>
      </c>
      <c r="N21" t="s">
        <v>102</v>
      </c>
      <c r="O21" t="s">
        <v>50</v>
      </c>
      <c r="P21">
        <v>0</v>
      </c>
      <c r="R21" t="s">
        <v>785</v>
      </c>
      <c r="S21">
        <v>0</v>
      </c>
      <c r="V21" t="s">
        <v>50</v>
      </c>
      <c r="W21">
        <v>0</v>
      </c>
      <c r="X21" t="s">
        <v>41</v>
      </c>
      <c r="Y21" t="s">
        <v>62</v>
      </c>
      <c r="Z21">
        <v>24.5</v>
      </c>
      <c r="AA21">
        <v>7.5</v>
      </c>
      <c r="AB21">
        <v>7</v>
      </c>
      <c r="AC21" t="s">
        <v>57</v>
      </c>
      <c r="AD21" t="s">
        <v>57</v>
      </c>
      <c r="AE21" t="s">
        <v>57</v>
      </c>
      <c r="AF21">
        <v>4</v>
      </c>
      <c r="AG21">
        <v>4</v>
      </c>
      <c r="AH21">
        <v>0</v>
      </c>
      <c r="AI21">
        <v>8</v>
      </c>
      <c r="AJ21" t="s">
        <v>58</v>
      </c>
      <c r="AK21">
        <v>-1</v>
      </c>
      <c r="AL21">
        <v>2</v>
      </c>
      <c r="AN21" s="9" t="s">
        <v>515</v>
      </c>
      <c r="AO21" t="s">
        <v>515</v>
      </c>
      <c r="AP21" t="s">
        <v>515</v>
      </c>
      <c r="AQ21" t="s">
        <v>515</v>
      </c>
      <c r="AR21" t="s">
        <v>515</v>
      </c>
      <c r="AS21" t="s">
        <v>515</v>
      </c>
      <c r="AT21" t="s">
        <v>515</v>
      </c>
      <c r="AU21" t="s">
        <v>515</v>
      </c>
      <c r="AV21" t="s">
        <v>515</v>
      </c>
      <c r="AW21" t="s">
        <v>515</v>
      </c>
      <c r="AX21" t="s">
        <v>515</v>
      </c>
      <c r="AY21" t="s">
        <v>515</v>
      </c>
      <c r="AZ21" t="s">
        <v>515</v>
      </c>
      <c r="BA21" t="s">
        <v>515</v>
      </c>
      <c r="BC21">
        <v>0</v>
      </c>
      <c r="BD21">
        <v>0</v>
      </c>
      <c r="BE21">
        <v>2</v>
      </c>
      <c r="BF21" t="s">
        <v>566</v>
      </c>
      <c r="BG21" t="s">
        <v>567</v>
      </c>
      <c r="BH21" t="s">
        <v>566</v>
      </c>
      <c r="BI21" t="s">
        <v>567</v>
      </c>
      <c r="BJ21" t="s">
        <v>41</v>
      </c>
      <c r="BK21" t="s">
        <v>560</v>
      </c>
      <c r="BL21">
        <v>24.5</v>
      </c>
      <c r="BM21">
        <v>3.5</v>
      </c>
      <c r="BN21">
        <v>70</v>
      </c>
      <c r="BO21">
        <v>0</v>
      </c>
      <c r="BP21">
        <v>0</v>
      </c>
      <c r="BQ21" t="s">
        <v>568</v>
      </c>
      <c r="BR21">
        <v>1991</v>
      </c>
      <c r="BS21">
        <v>0</v>
      </c>
      <c r="BT21">
        <v>29</v>
      </c>
      <c r="BU21" t="s">
        <v>569</v>
      </c>
      <c r="BV21" t="s">
        <v>553</v>
      </c>
      <c r="BW21" t="s">
        <v>570</v>
      </c>
      <c r="BX21" t="s">
        <v>576</v>
      </c>
      <c r="BY21" t="s">
        <v>556</v>
      </c>
      <c r="BZ21">
        <v>2</v>
      </c>
      <c r="CA21" t="s">
        <v>577</v>
      </c>
      <c r="CB21" t="s">
        <v>578</v>
      </c>
      <c r="CC21">
        <v>1</v>
      </c>
      <c r="CD21" t="s">
        <v>517</v>
      </c>
      <c r="CE21">
        <v>6.5</v>
      </c>
      <c r="CF21">
        <v>6</v>
      </c>
      <c r="CG21" t="s">
        <v>518</v>
      </c>
      <c r="CH21" t="s">
        <v>579</v>
      </c>
      <c r="CI21" t="s">
        <v>39</v>
      </c>
    </row>
    <row r="22" spans="1:87" x14ac:dyDescent="0.35">
      <c r="A22" t="s">
        <v>682</v>
      </c>
      <c r="B22" t="s">
        <v>87</v>
      </c>
      <c r="C22" t="s">
        <v>254</v>
      </c>
      <c r="D22">
        <v>1011</v>
      </c>
      <c r="E22" s="5">
        <v>1010</v>
      </c>
      <c r="F22">
        <v>1</v>
      </c>
      <c r="G22" s="1">
        <v>43907.42396990741</v>
      </c>
      <c r="H22" s="1">
        <v>43907.424432870372</v>
      </c>
      <c r="I22">
        <v>100</v>
      </c>
      <c r="J22">
        <v>39</v>
      </c>
      <c r="K22" t="b">
        <v>1</v>
      </c>
      <c r="L22">
        <v>3</v>
      </c>
      <c r="M22">
        <v>2</v>
      </c>
      <c r="N22" t="s">
        <v>142</v>
      </c>
      <c r="O22" t="s">
        <v>50</v>
      </c>
      <c r="P22">
        <v>0</v>
      </c>
      <c r="R22" t="s">
        <v>785</v>
      </c>
      <c r="S22">
        <v>0</v>
      </c>
      <c r="V22" t="s">
        <v>39</v>
      </c>
      <c r="W22">
        <v>1</v>
      </c>
      <c r="X22" t="s">
        <v>41</v>
      </c>
      <c r="Y22" t="s">
        <v>48</v>
      </c>
      <c r="Z22">
        <v>24.5</v>
      </c>
      <c r="AA22">
        <v>8.5</v>
      </c>
      <c r="AB22">
        <v>8</v>
      </c>
      <c r="AC22" t="s">
        <v>57</v>
      </c>
      <c r="AD22" t="s">
        <v>57</v>
      </c>
      <c r="AE22" t="s">
        <v>57</v>
      </c>
      <c r="AF22">
        <v>4</v>
      </c>
      <c r="AG22">
        <v>4</v>
      </c>
      <c r="AH22">
        <v>0</v>
      </c>
      <c r="AI22">
        <v>8</v>
      </c>
      <c r="AJ22" t="s">
        <v>61</v>
      </c>
      <c r="AK22">
        <v>0</v>
      </c>
      <c r="AL22">
        <v>3</v>
      </c>
      <c r="AN22" s="9">
        <v>43904.722129629627</v>
      </c>
      <c r="AO22">
        <v>100</v>
      </c>
      <c r="AP22" t="s">
        <v>514</v>
      </c>
      <c r="AQ22" t="s">
        <v>57</v>
      </c>
      <c r="AR22">
        <v>4</v>
      </c>
      <c r="AS22" t="s">
        <v>57</v>
      </c>
      <c r="AT22">
        <v>4</v>
      </c>
      <c r="AU22" t="s">
        <v>43</v>
      </c>
      <c r="AV22">
        <v>4</v>
      </c>
      <c r="AW22">
        <v>12</v>
      </c>
      <c r="AX22" t="s">
        <v>61</v>
      </c>
      <c r="AY22">
        <v>0</v>
      </c>
      <c r="AZ22">
        <v>3</v>
      </c>
      <c r="BA22" t="s">
        <v>39</v>
      </c>
      <c r="BB22">
        <v>1</v>
      </c>
      <c r="BC22">
        <v>0</v>
      </c>
      <c r="BD22">
        <v>0</v>
      </c>
      <c r="BE22">
        <v>2</v>
      </c>
      <c r="BF22" t="s">
        <v>566</v>
      </c>
      <c r="BG22" t="s">
        <v>567</v>
      </c>
      <c r="BH22" t="s">
        <v>566</v>
      </c>
      <c r="BI22" t="s">
        <v>567</v>
      </c>
      <c r="BJ22" t="s">
        <v>41</v>
      </c>
      <c r="BK22" t="s">
        <v>560</v>
      </c>
      <c r="BL22">
        <v>24.5</v>
      </c>
      <c r="BM22">
        <v>3.5</v>
      </c>
      <c r="BN22">
        <v>70</v>
      </c>
      <c r="BO22">
        <v>0</v>
      </c>
      <c r="BP22">
        <v>0</v>
      </c>
      <c r="BQ22" t="s">
        <v>568</v>
      </c>
      <c r="BR22">
        <v>1991</v>
      </c>
      <c r="BS22">
        <v>0</v>
      </c>
      <c r="BT22">
        <v>29</v>
      </c>
      <c r="BU22" t="s">
        <v>589</v>
      </c>
      <c r="BV22" t="s">
        <v>590</v>
      </c>
      <c r="BW22" t="s">
        <v>601</v>
      </c>
      <c r="BX22" t="s">
        <v>576</v>
      </c>
      <c r="BY22" t="s">
        <v>556</v>
      </c>
      <c r="BZ22">
        <v>2</v>
      </c>
      <c r="CA22" t="s">
        <v>572</v>
      </c>
      <c r="CB22" t="s">
        <v>648</v>
      </c>
      <c r="CC22">
        <v>2</v>
      </c>
      <c r="CD22" t="s">
        <v>521</v>
      </c>
      <c r="CE22">
        <v>7.5</v>
      </c>
      <c r="CF22">
        <v>7</v>
      </c>
      <c r="CG22" t="s">
        <v>518</v>
      </c>
      <c r="CH22" t="s">
        <v>585</v>
      </c>
      <c r="CI22" t="s">
        <v>39</v>
      </c>
    </row>
    <row r="23" spans="1:87" x14ac:dyDescent="0.35">
      <c r="A23" t="s">
        <v>649</v>
      </c>
      <c r="B23" t="s">
        <v>89</v>
      </c>
      <c r="C23" t="s">
        <v>180</v>
      </c>
      <c r="D23">
        <v>648</v>
      </c>
      <c r="E23" s="5">
        <v>648</v>
      </c>
      <c r="F23">
        <v>1</v>
      </c>
      <c r="G23" s="1">
        <v>43909.283449074072</v>
      </c>
      <c r="H23" s="1">
        <v>43909.283854166664</v>
      </c>
      <c r="I23">
        <v>100</v>
      </c>
      <c r="J23">
        <v>34</v>
      </c>
      <c r="K23" t="b">
        <v>1</v>
      </c>
      <c r="L23">
        <v>5</v>
      </c>
      <c r="M23">
        <v>5</v>
      </c>
      <c r="N23" t="s">
        <v>126</v>
      </c>
      <c r="O23" t="s">
        <v>50</v>
      </c>
      <c r="P23">
        <v>0</v>
      </c>
      <c r="R23" t="s">
        <v>785</v>
      </c>
      <c r="S23">
        <v>0</v>
      </c>
      <c r="V23" t="s">
        <v>39</v>
      </c>
      <c r="W23">
        <v>1</v>
      </c>
      <c r="X23" t="s">
        <v>41</v>
      </c>
      <c r="Y23" t="s">
        <v>48</v>
      </c>
      <c r="Z23">
        <v>24.5</v>
      </c>
      <c r="AA23">
        <v>8.5</v>
      </c>
      <c r="AB23">
        <v>8</v>
      </c>
      <c r="AC23" t="s">
        <v>57</v>
      </c>
      <c r="AD23" t="s">
        <v>57</v>
      </c>
      <c r="AE23" t="s">
        <v>57</v>
      </c>
      <c r="AF23">
        <v>4</v>
      </c>
      <c r="AG23">
        <v>4</v>
      </c>
      <c r="AH23">
        <v>0</v>
      </c>
      <c r="AI23">
        <v>8</v>
      </c>
      <c r="AJ23" t="s">
        <v>45</v>
      </c>
      <c r="AK23">
        <v>2</v>
      </c>
      <c r="AL23">
        <v>5</v>
      </c>
      <c r="AN23" s="9">
        <v>43904.731435185182</v>
      </c>
      <c r="AO23">
        <v>100</v>
      </c>
      <c r="AP23" t="s">
        <v>514</v>
      </c>
      <c r="AQ23" t="s">
        <v>57</v>
      </c>
      <c r="AR23">
        <v>4</v>
      </c>
      <c r="AS23" t="s">
        <v>57</v>
      </c>
      <c r="AT23">
        <v>4</v>
      </c>
      <c r="AU23" t="s">
        <v>57</v>
      </c>
      <c r="AV23">
        <v>0</v>
      </c>
      <c r="AW23">
        <v>8</v>
      </c>
      <c r="AX23" t="s">
        <v>65</v>
      </c>
      <c r="AY23">
        <v>1</v>
      </c>
      <c r="AZ23">
        <v>4</v>
      </c>
      <c r="BA23" t="s">
        <v>39</v>
      </c>
      <c r="BB23">
        <v>1</v>
      </c>
      <c r="BC23">
        <v>0</v>
      </c>
      <c r="BD23">
        <v>0</v>
      </c>
      <c r="BE23">
        <v>1</v>
      </c>
      <c r="BF23" t="s">
        <v>562</v>
      </c>
      <c r="BG23" t="s">
        <v>563</v>
      </c>
      <c r="BH23" t="s">
        <v>562</v>
      </c>
      <c r="BI23" t="s">
        <v>563</v>
      </c>
      <c r="BJ23" t="s">
        <v>41</v>
      </c>
      <c r="BK23" t="s">
        <v>606</v>
      </c>
      <c r="BL23">
        <v>24.5</v>
      </c>
      <c r="BM23">
        <v>5.5</v>
      </c>
      <c r="BN23">
        <v>100</v>
      </c>
      <c r="BO23">
        <v>0</v>
      </c>
      <c r="BP23">
        <v>0</v>
      </c>
      <c r="BQ23" t="s">
        <v>542</v>
      </c>
      <c r="BR23">
        <v>1995</v>
      </c>
      <c r="BS23">
        <v>1</v>
      </c>
      <c r="BT23">
        <v>25</v>
      </c>
      <c r="BU23" t="s">
        <v>569</v>
      </c>
      <c r="BV23" t="s">
        <v>590</v>
      </c>
      <c r="BW23" t="s">
        <v>554</v>
      </c>
      <c r="BX23" t="s">
        <v>571</v>
      </c>
      <c r="BY23" t="s">
        <v>556</v>
      </c>
      <c r="BZ23">
        <v>2</v>
      </c>
      <c r="CA23" t="s">
        <v>650</v>
      </c>
      <c r="CB23" t="s">
        <v>578</v>
      </c>
      <c r="CC23">
        <v>1</v>
      </c>
      <c r="CD23" t="s">
        <v>521</v>
      </c>
      <c r="CE23">
        <v>7.5</v>
      </c>
      <c r="CF23">
        <v>7</v>
      </c>
      <c r="CG23" t="s">
        <v>520</v>
      </c>
      <c r="CH23" t="s">
        <v>585</v>
      </c>
      <c r="CI23" t="s">
        <v>39</v>
      </c>
    </row>
    <row r="24" spans="1:87" x14ac:dyDescent="0.35">
      <c r="A24" t="s">
        <v>711</v>
      </c>
      <c r="B24" t="s">
        <v>93</v>
      </c>
      <c r="C24" t="s">
        <v>395</v>
      </c>
      <c r="D24">
        <v>1135</v>
      </c>
      <c r="E24" s="5">
        <v>1134</v>
      </c>
      <c r="F24">
        <v>2</v>
      </c>
      <c r="G24" s="1">
        <v>43914.482060185182</v>
      </c>
      <c r="H24" s="1">
        <v>43914.482638888891</v>
      </c>
      <c r="I24">
        <v>100</v>
      </c>
      <c r="J24">
        <v>49</v>
      </c>
      <c r="K24" t="b">
        <v>1</v>
      </c>
      <c r="L24">
        <v>5</v>
      </c>
      <c r="M24">
        <v>5</v>
      </c>
      <c r="N24" t="s">
        <v>126</v>
      </c>
      <c r="O24" t="s">
        <v>50</v>
      </c>
      <c r="P24">
        <v>0</v>
      </c>
      <c r="R24" t="s">
        <v>785</v>
      </c>
      <c r="S24">
        <v>0</v>
      </c>
      <c r="V24" t="s">
        <v>50</v>
      </c>
      <c r="W24">
        <v>0</v>
      </c>
      <c r="X24" t="s">
        <v>41</v>
      </c>
      <c r="Y24" t="s">
        <v>56</v>
      </c>
      <c r="Z24">
        <v>24.5</v>
      </c>
      <c r="AA24">
        <v>4.5</v>
      </c>
      <c r="AB24">
        <v>4</v>
      </c>
      <c r="AC24" t="s">
        <v>52</v>
      </c>
      <c r="AD24" t="s">
        <v>57</v>
      </c>
      <c r="AE24" t="s">
        <v>57</v>
      </c>
      <c r="AF24">
        <v>3</v>
      </c>
      <c r="AG24">
        <v>4</v>
      </c>
      <c r="AH24">
        <v>0</v>
      </c>
      <c r="AI24">
        <v>7</v>
      </c>
      <c r="AJ24" t="s">
        <v>61</v>
      </c>
      <c r="AK24">
        <v>0</v>
      </c>
      <c r="AL24">
        <v>3</v>
      </c>
      <c r="AN24" s="9">
        <v>43904.731435185182</v>
      </c>
      <c r="AO24">
        <v>100</v>
      </c>
      <c r="AP24" t="s">
        <v>514</v>
      </c>
      <c r="AQ24" t="s">
        <v>57</v>
      </c>
      <c r="AR24">
        <v>4</v>
      </c>
      <c r="AS24" t="s">
        <v>57</v>
      </c>
      <c r="AT24">
        <v>4</v>
      </c>
      <c r="AU24" t="s">
        <v>57</v>
      </c>
      <c r="AV24">
        <v>0</v>
      </c>
      <c r="AW24">
        <v>8</v>
      </c>
      <c r="AX24" t="s">
        <v>65</v>
      </c>
      <c r="AY24">
        <v>1</v>
      </c>
      <c r="AZ24">
        <v>4</v>
      </c>
      <c r="BA24" t="s">
        <v>39</v>
      </c>
      <c r="BB24">
        <v>1</v>
      </c>
      <c r="BC24">
        <v>0</v>
      </c>
      <c r="BD24">
        <v>0</v>
      </c>
      <c r="BE24">
        <v>1</v>
      </c>
      <c r="BF24" t="s">
        <v>562</v>
      </c>
      <c r="BG24" t="s">
        <v>563</v>
      </c>
      <c r="BH24" t="s">
        <v>562</v>
      </c>
      <c r="BI24" t="s">
        <v>563</v>
      </c>
      <c r="BJ24" t="s">
        <v>41</v>
      </c>
      <c r="BK24" t="s">
        <v>606</v>
      </c>
      <c r="BL24">
        <v>24.5</v>
      </c>
      <c r="BM24">
        <v>5.5</v>
      </c>
      <c r="BN24">
        <v>100</v>
      </c>
      <c r="BO24">
        <v>0</v>
      </c>
      <c r="BP24">
        <v>0</v>
      </c>
      <c r="BQ24" t="s">
        <v>542</v>
      </c>
      <c r="BR24">
        <v>1995</v>
      </c>
      <c r="BS24">
        <v>1</v>
      </c>
      <c r="BT24">
        <v>25</v>
      </c>
      <c r="BU24" t="s">
        <v>569</v>
      </c>
      <c r="BV24" t="s">
        <v>590</v>
      </c>
      <c r="BW24" t="s">
        <v>554</v>
      </c>
      <c r="BX24" t="s">
        <v>571</v>
      </c>
      <c r="BY24" t="s">
        <v>556</v>
      </c>
      <c r="BZ24">
        <v>2</v>
      </c>
      <c r="CA24" t="s">
        <v>650</v>
      </c>
      <c r="CB24" t="s">
        <v>578</v>
      </c>
      <c r="CC24">
        <v>1</v>
      </c>
      <c r="CD24" t="s">
        <v>521</v>
      </c>
      <c r="CE24">
        <v>7.5</v>
      </c>
      <c r="CF24">
        <v>7</v>
      </c>
      <c r="CG24" t="s">
        <v>520</v>
      </c>
      <c r="CH24" t="s">
        <v>585</v>
      </c>
      <c r="CI24" t="s">
        <v>39</v>
      </c>
    </row>
    <row r="25" spans="1:87" x14ac:dyDescent="0.35">
      <c r="A25" t="s">
        <v>651</v>
      </c>
      <c r="B25" t="s">
        <v>86</v>
      </c>
      <c r="C25" t="s">
        <v>197</v>
      </c>
      <c r="D25">
        <v>811</v>
      </c>
      <c r="E25" s="5">
        <v>810</v>
      </c>
      <c r="F25">
        <v>1</v>
      </c>
      <c r="G25" s="1">
        <v>43906.340312499997</v>
      </c>
      <c r="H25" s="1">
        <v>43906.341550925928</v>
      </c>
      <c r="I25">
        <v>100</v>
      </c>
      <c r="J25">
        <v>106</v>
      </c>
      <c r="K25" t="b">
        <v>1</v>
      </c>
      <c r="L25">
        <v>5</v>
      </c>
      <c r="M25">
        <v>5</v>
      </c>
      <c r="N25" t="s">
        <v>127</v>
      </c>
      <c r="O25" t="s">
        <v>50</v>
      </c>
      <c r="P25">
        <v>0</v>
      </c>
      <c r="R25" t="s">
        <v>785</v>
      </c>
      <c r="S25">
        <v>0</v>
      </c>
      <c r="V25" t="s">
        <v>39</v>
      </c>
      <c r="W25">
        <v>1</v>
      </c>
      <c r="X25" t="s">
        <v>55</v>
      </c>
      <c r="Y25" t="s">
        <v>62</v>
      </c>
      <c r="Z25">
        <v>21.5</v>
      </c>
      <c r="AA25">
        <v>7.5</v>
      </c>
      <c r="AB25">
        <v>10</v>
      </c>
      <c r="AC25" t="s">
        <v>57</v>
      </c>
      <c r="AD25" t="s">
        <v>57</v>
      </c>
      <c r="AE25" t="s">
        <v>52</v>
      </c>
      <c r="AF25">
        <v>4</v>
      </c>
      <c r="AG25">
        <v>4</v>
      </c>
      <c r="AH25">
        <v>1</v>
      </c>
      <c r="AI25">
        <v>9</v>
      </c>
      <c r="AJ25" t="s">
        <v>65</v>
      </c>
      <c r="AK25">
        <v>1</v>
      </c>
      <c r="AL25">
        <v>4</v>
      </c>
      <c r="AN25" s="9">
        <v>43904.719074074077</v>
      </c>
      <c r="AO25">
        <v>100</v>
      </c>
      <c r="AP25" t="s">
        <v>514</v>
      </c>
      <c r="AQ25" t="s">
        <v>57</v>
      </c>
      <c r="AR25">
        <v>4</v>
      </c>
      <c r="AS25" t="s">
        <v>57</v>
      </c>
      <c r="AT25">
        <v>4</v>
      </c>
      <c r="AU25" t="s">
        <v>52</v>
      </c>
      <c r="AV25">
        <v>1</v>
      </c>
      <c r="AW25">
        <v>9</v>
      </c>
      <c r="AX25" t="s">
        <v>65</v>
      </c>
      <c r="AY25">
        <v>1</v>
      </c>
      <c r="AZ25">
        <v>4</v>
      </c>
      <c r="BA25" t="s">
        <v>39</v>
      </c>
      <c r="BB25">
        <v>1</v>
      </c>
      <c r="BC25">
        <v>0</v>
      </c>
      <c r="BD25">
        <v>0</v>
      </c>
      <c r="BE25">
        <v>3</v>
      </c>
      <c r="BF25" t="s">
        <v>581</v>
      </c>
      <c r="BG25" t="s">
        <v>582</v>
      </c>
      <c r="BH25" t="s">
        <v>581</v>
      </c>
      <c r="BI25" t="s">
        <v>582</v>
      </c>
      <c r="BJ25" t="s">
        <v>559</v>
      </c>
      <c r="BK25" t="s">
        <v>583</v>
      </c>
      <c r="BL25">
        <v>22.5</v>
      </c>
      <c r="BM25">
        <v>1.5</v>
      </c>
      <c r="BN25">
        <v>42</v>
      </c>
      <c r="BO25">
        <v>0</v>
      </c>
      <c r="BP25">
        <v>0</v>
      </c>
      <c r="BQ25" t="s">
        <v>542</v>
      </c>
      <c r="BR25">
        <v>1997</v>
      </c>
      <c r="BS25">
        <v>1</v>
      </c>
      <c r="BT25">
        <v>23</v>
      </c>
      <c r="BU25" t="s">
        <v>569</v>
      </c>
      <c r="BV25" t="s">
        <v>553</v>
      </c>
      <c r="BW25" t="s">
        <v>554</v>
      </c>
      <c r="BX25" t="s">
        <v>576</v>
      </c>
      <c r="BY25" t="s">
        <v>556</v>
      </c>
      <c r="BZ25">
        <v>2</v>
      </c>
      <c r="CA25" t="s">
        <v>652</v>
      </c>
      <c r="CB25" t="s">
        <v>578</v>
      </c>
      <c r="CC25">
        <v>1</v>
      </c>
      <c r="CD25" t="s">
        <v>517</v>
      </c>
      <c r="CE25">
        <v>6.5</v>
      </c>
      <c r="CF25">
        <v>8</v>
      </c>
      <c r="CG25" t="s">
        <v>520</v>
      </c>
      <c r="CH25" t="s">
        <v>641</v>
      </c>
      <c r="CI25" t="s">
        <v>39</v>
      </c>
    </row>
    <row r="26" spans="1:87" x14ac:dyDescent="0.35">
      <c r="A26" t="s">
        <v>694</v>
      </c>
      <c r="B26" t="s">
        <v>86</v>
      </c>
      <c r="C26" t="s">
        <v>218</v>
      </c>
      <c r="D26">
        <v>1057</v>
      </c>
      <c r="E26" s="5">
        <v>1056</v>
      </c>
      <c r="F26">
        <v>1</v>
      </c>
      <c r="G26" s="1">
        <v>43906.45585648148</v>
      </c>
      <c r="H26" s="1">
        <v>43906.456655092596</v>
      </c>
      <c r="I26">
        <v>100</v>
      </c>
      <c r="J26">
        <v>69</v>
      </c>
      <c r="K26" t="b">
        <v>1</v>
      </c>
      <c r="L26">
        <v>4</v>
      </c>
      <c r="M26">
        <v>4</v>
      </c>
      <c r="N26" t="s">
        <v>149</v>
      </c>
      <c r="O26" t="s">
        <v>50</v>
      </c>
      <c r="P26">
        <v>0</v>
      </c>
      <c r="R26" t="s">
        <v>785</v>
      </c>
      <c r="S26">
        <v>0</v>
      </c>
      <c r="V26" t="s">
        <v>39</v>
      </c>
      <c r="W26">
        <v>1</v>
      </c>
      <c r="X26" t="s">
        <v>41</v>
      </c>
      <c r="Y26" t="s">
        <v>42</v>
      </c>
      <c r="Z26">
        <v>24.5</v>
      </c>
      <c r="AA26">
        <v>9.5</v>
      </c>
      <c r="AB26">
        <v>9</v>
      </c>
      <c r="AC26" t="s">
        <v>57</v>
      </c>
      <c r="AD26" t="s">
        <v>57</v>
      </c>
      <c r="AE26" t="s">
        <v>57</v>
      </c>
      <c r="AF26">
        <v>4</v>
      </c>
      <c r="AG26">
        <v>4</v>
      </c>
      <c r="AH26">
        <v>0</v>
      </c>
      <c r="AI26">
        <v>8</v>
      </c>
      <c r="AJ26" t="s">
        <v>45</v>
      </c>
      <c r="AK26">
        <v>2</v>
      </c>
      <c r="AL26">
        <v>5</v>
      </c>
      <c r="AN26" s="9">
        <v>43905.88108796296</v>
      </c>
      <c r="AO26">
        <v>100</v>
      </c>
      <c r="AP26" t="s">
        <v>514</v>
      </c>
      <c r="AQ26" t="s">
        <v>57</v>
      </c>
      <c r="AR26">
        <v>4</v>
      </c>
      <c r="AS26" t="s">
        <v>57</v>
      </c>
      <c r="AT26">
        <v>4</v>
      </c>
      <c r="AU26" t="s">
        <v>52</v>
      </c>
      <c r="AV26">
        <v>1</v>
      </c>
      <c r="AW26">
        <v>9</v>
      </c>
      <c r="AX26" t="s">
        <v>65</v>
      </c>
      <c r="AY26">
        <v>1</v>
      </c>
      <c r="AZ26">
        <v>4</v>
      </c>
      <c r="BA26" t="s">
        <v>39</v>
      </c>
      <c r="BB26">
        <v>1</v>
      </c>
      <c r="BC26">
        <v>0</v>
      </c>
      <c r="BD26">
        <v>0</v>
      </c>
      <c r="BE26">
        <v>3</v>
      </c>
      <c r="BF26" t="s">
        <v>581</v>
      </c>
      <c r="BG26" t="s">
        <v>582</v>
      </c>
      <c r="BH26" t="s">
        <v>581</v>
      </c>
      <c r="BI26" t="s">
        <v>582</v>
      </c>
      <c r="BJ26" t="s">
        <v>594</v>
      </c>
      <c r="BK26" t="s">
        <v>583</v>
      </c>
      <c r="BL26">
        <v>23.5</v>
      </c>
      <c r="BM26">
        <v>1.5</v>
      </c>
      <c r="BN26">
        <v>33</v>
      </c>
      <c r="BO26">
        <v>0</v>
      </c>
      <c r="BP26">
        <v>0</v>
      </c>
      <c r="BQ26" t="s">
        <v>568</v>
      </c>
      <c r="BR26">
        <v>1993</v>
      </c>
      <c r="BS26">
        <v>0</v>
      </c>
      <c r="BT26">
        <v>27</v>
      </c>
      <c r="BU26" t="s">
        <v>569</v>
      </c>
      <c r="BV26" t="s">
        <v>553</v>
      </c>
      <c r="BW26" t="s">
        <v>601</v>
      </c>
      <c r="BX26" t="s">
        <v>571</v>
      </c>
      <c r="BY26" t="s">
        <v>556</v>
      </c>
      <c r="BZ26">
        <v>2</v>
      </c>
      <c r="CA26" t="s">
        <v>695</v>
      </c>
      <c r="CB26" t="s">
        <v>578</v>
      </c>
      <c r="CC26">
        <v>1</v>
      </c>
      <c r="CD26" t="s">
        <v>519</v>
      </c>
      <c r="CE26">
        <v>8.5</v>
      </c>
      <c r="CF26">
        <v>9</v>
      </c>
      <c r="CG26" t="s">
        <v>520</v>
      </c>
      <c r="CH26" t="s">
        <v>561</v>
      </c>
      <c r="CI26" t="s">
        <v>39</v>
      </c>
    </row>
    <row r="27" spans="1:87" x14ac:dyDescent="0.35">
      <c r="A27" t="s">
        <v>694</v>
      </c>
      <c r="B27" t="s">
        <v>89</v>
      </c>
      <c r="C27" t="s">
        <v>317</v>
      </c>
      <c r="D27">
        <v>916</v>
      </c>
      <c r="E27" s="5">
        <v>915</v>
      </c>
      <c r="F27">
        <v>1</v>
      </c>
      <c r="G27" s="1">
        <v>43909.386087962965</v>
      </c>
      <c r="H27" s="1">
        <v>43909.386458333334</v>
      </c>
      <c r="I27">
        <v>100</v>
      </c>
      <c r="J27">
        <v>32</v>
      </c>
      <c r="K27" t="b">
        <v>1</v>
      </c>
      <c r="L27">
        <v>4</v>
      </c>
      <c r="M27">
        <v>4</v>
      </c>
      <c r="N27" t="s">
        <v>149</v>
      </c>
      <c r="O27" t="s">
        <v>50</v>
      </c>
      <c r="P27">
        <v>0</v>
      </c>
      <c r="R27" t="s">
        <v>785</v>
      </c>
      <c r="S27">
        <v>0</v>
      </c>
      <c r="V27" t="s">
        <v>39</v>
      </c>
      <c r="W27">
        <v>1</v>
      </c>
      <c r="X27" t="s">
        <v>41</v>
      </c>
      <c r="Y27" t="s">
        <v>48</v>
      </c>
      <c r="Z27">
        <v>24.5</v>
      </c>
      <c r="AA27">
        <v>8.5</v>
      </c>
      <c r="AB27">
        <v>8</v>
      </c>
      <c r="AC27" t="s">
        <v>57</v>
      </c>
      <c r="AD27" t="s">
        <v>57</v>
      </c>
      <c r="AE27" t="s">
        <v>57</v>
      </c>
      <c r="AF27">
        <v>4</v>
      </c>
      <c r="AG27">
        <v>4</v>
      </c>
      <c r="AH27">
        <v>0</v>
      </c>
      <c r="AI27">
        <v>8</v>
      </c>
      <c r="AJ27" t="s">
        <v>45</v>
      </c>
      <c r="AK27">
        <v>2</v>
      </c>
      <c r="AL27">
        <v>5</v>
      </c>
      <c r="AN27" s="9">
        <v>43905.88108796296</v>
      </c>
      <c r="AO27">
        <v>100</v>
      </c>
      <c r="AP27" t="s">
        <v>514</v>
      </c>
      <c r="AQ27" t="s">
        <v>57</v>
      </c>
      <c r="AR27">
        <v>4</v>
      </c>
      <c r="AS27" t="s">
        <v>57</v>
      </c>
      <c r="AT27">
        <v>4</v>
      </c>
      <c r="AU27" t="s">
        <v>52</v>
      </c>
      <c r="AV27">
        <v>1</v>
      </c>
      <c r="AW27">
        <v>9</v>
      </c>
      <c r="AX27" t="s">
        <v>65</v>
      </c>
      <c r="AY27">
        <v>1</v>
      </c>
      <c r="AZ27">
        <v>4</v>
      </c>
      <c r="BA27" t="s">
        <v>39</v>
      </c>
      <c r="BB27">
        <v>1</v>
      </c>
      <c r="BC27">
        <v>0</v>
      </c>
      <c r="BD27">
        <v>0</v>
      </c>
      <c r="BE27">
        <v>3</v>
      </c>
      <c r="BF27" t="s">
        <v>581</v>
      </c>
      <c r="BG27" t="s">
        <v>582</v>
      </c>
      <c r="BH27" t="s">
        <v>581</v>
      </c>
      <c r="BI27" t="s">
        <v>582</v>
      </c>
      <c r="BJ27" t="s">
        <v>594</v>
      </c>
      <c r="BK27" t="s">
        <v>583</v>
      </c>
      <c r="BL27">
        <v>23.5</v>
      </c>
      <c r="BM27">
        <v>1.5</v>
      </c>
      <c r="BN27">
        <v>33</v>
      </c>
      <c r="BO27">
        <v>0</v>
      </c>
      <c r="BP27">
        <v>0</v>
      </c>
      <c r="BQ27" t="s">
        <v>568</v>
      </c>
      <c r="BR27">
        <v>1993</v>
      </c>
      <c r="BS27">
        <v>0</v>
      </c>
      <c r="BT27">
        <v>27</v>
      </c>
      <c r="BU27" t="s">
        <v>569</v>
      </c>
      <c r="BV27" t="s">
        <v>553</v>
      </c>
      <c r="BW27" t="s">
        <v>601</v>
      </c>
      <c r="BX27" t="s">
        <v>571</v>
      </c>
      <c r="BY27" t="s">
        <v>556</v>
      </c>
      <c r="BZ27">
        <v>2</v>
      </c>
      <c r="CA27" t="s">
        <v>695</v>
      </c>
      <c r="CB27" t="s">
        <v>578</v>
      </c>
      <c r="CC27">
        <v>1</v>
      </c>
      <c r="CD27" t="s">
        <v>519</v>
      </c>
      <c r="CE27">
        <v>8.5</v>
      </c>
      <c r="CF27">
        <v>9</v>
      </c>
      <c r="CG27" t="s">
        <v>520</v>
      </c>
      <c r="CH27" t="s">
        <v>561</v>
      </c>
      <c r="CI27" t="s">
        <v>39</v>
      </c>
    </row>
    <row r="28" spans="1:87" x14ac:dyDescent="0.35">
      <c r="A28" t="s">
        <v>750</v>
      </c>
      <c r="B28" t="s">
        <v>92</v>
      </c>
      <c r="C28" t="s">
        <v>375</v>
      </c>
      <c r="D28">
        <v>1131</v>
      </c>
      <c r="E28" s="5">
        <v>1130</v>
      </c>
      <c r="F28">
        <v>2</v>
      </c>
      <c r="G28" s="1">
        <v>43913.479791666665</v>
      </c>
      <c r="H28" s="1">
        <v>43913.480208333334</v>
      </c>
      <c r="I28">
        <v>100</v>
      </c>
      <c r="J28">
        <v>35</v>
      </c>
      <c r="K28" t="b">
        <v>1</v>
      </c>
      <c r="L28">
        <v>4</v>
      </c>
      <c r="M28">
        <v>4</v>
      </c>
      <c r="N28" t="s">
        <v>149</v>
      </c>
      <c r="O28" t="s">
        <v>50</v>
      </c>
      <c r="P28">
        <v>0</v>
      </c>
      <c r="R28" t="s">
        <v>785</v>
      </c>
      <c r="S28">
        <v>0</v>
      </c>
      <c r="V28" t="s">
        <v>50</v>
      </c>
      <c r="W28">
        <v>0</v>
      </c>
      <c r="X28" t="s">
        <v>41</v>
      </c>
      <c r="Y28" t="s">
        <v>42</v>
      </c>
      <c r="Z28">
        <v>24.5</v>
      </c>
      <c r="AA28">
        <v>9.5</v>
      </c>
      <c r="AB28">
        <v>9</v>
      </c>
      <c r="AC28" t="s">
        <v>57</v>
      </c>
      <c r="AD28" t="s">
        <v>57</v>
      </c>
      <c r="AE28" t="s">
        <v>57</v>
      </c>
      <c r="AF28">
        <v>4</v>
      </c>
      <c r="AG28">
        <v>4</v>
      </c>
      <c r="AH28">
        <v>0</v>
      </c>
      <c r="AI28">
        <v>8</v>
      </c>
      <c r="AJ28" t="s">
        <v>61</v>
      </c>
      <c r="AK28">
        <v>0</v>
      </c>
      <c r="AL28">
        <v>3</v>
      </c>
      <c r="AN28" s="9">
        <v>43905.88108796296</v>
      </c>
      <c r="AO28">
        <v>100</v>
      </c>
      <c r="AP28" t="s">
        <v>514</v>
      </c>
      <c r="AQ28" t="s">
        <v>57</v>
      </c>
      <c r="AR28">
        <v>4</v>
      </c>
      <c r="AS28" t="s">
        <v>57</v>
      </c>
      <c r="AT28">
        <v>4</v>
      </c>
      <c r="AU28" t="s">
        <v>52</v>
      </c>
      <c r="AV28">
        <v>1</v>
      </c>
      <c r="AW28">
        <v>9</v>
      </c>
      <c r="AX28" t="s">
        <v>65</v>
      </c>
      <c r="AY28">
        <v>1</v>
      </c>
      <c r="AZ28">
        <v>4</v>
      </c>
      <c r="BA28" t="s">
        <v>39</v>
      </c>
      <c r="BB28">
        <v>1</v>
      </c>
      <c r="BC28">
        <v>0</v>
      </c>
      <c r="BD28">
        <v>0</v>
      </c>
      <c r="BE28">
        <v>3</v>
      </c>
      <c r="BF28" t="s">
        <v>581</v>
      </c>
      <c r="BG28" t="s">
        <v>582</v>
      </c>
      <c r="BH28" t="s">
        <v>581</v>
      </c>
      <c r="BI28" t="s">
        <v>582</v>
      </c>
      <c r="BJ28" t="s">
        <v>594</v>
      </c>
      <c r="BK28" t="s">
        <v>583</v>
      </c>
      <c r="BL28">
        <v>23.5</v>
      </c>
      <c r="BM28">
        <v>1.5</v>
      </c>
      <c r="BN28">
        <v>33</v>
      </c>
      <c r="BO28">
        <v>0</v>
      </c>
      <c r="BP28">
        <v>0</v>
      </c>
      <c r="BQ28" t="s">
        <v>568</v>
      </c>
      <c r="BR28">
        <v>1993</v>
      </c>
      <c r="BS28">
        <v>0</v>
      </c>
      <c r="BT28">
        <v>27</v>
      </c>
      <c r="BU28" t="s">
        <v>569</v>
      </c>
      <c r="BV28" t="s">
        <v>553</v>
      </c>
      <c r="BW28" t="s">
        <v>601</v>
      </c>
      <c r="BX28" t="s">
        <v>571</v>
      </c>
      <c r="BY28" t="s">
        <v>556</v>
      </c>
      <c r="BZ28">
        <v>2</v>
      </c>
      <c r="CA28" t="s">
        <v>695</v>
      </c>
      <c r="CB28" t="s">
        <v>578</v>
      </c>
      <c r="CC28">
        <v>1</v>
      </c>
      <c r="CD28" t="s">
        <v>519</v>
      </c>
      <c r="CE28">
        <v>8.5</v>
      </c>
      <c r="CF28">
        <v>9</v>
      </c>
      <c r="CG28" t="s">
        <v>520</v>
      </c>
      <c r="CH28" t="s">
        <v>561</v>
      </c>
      <c r="CI28" t="s">
        <v>39</v>
      </c>
    </row>
    <row r="29" spans="1:87" x14ac:dyDescent="0.35">
      <c r="A29" t="s">
        <v>750</v>
      </c>
      <c r="B29" t="s">
        <v>93</v>
      </c>
      <c r="C29" t="s">
        <v>397</v>
      </c>
      <c r="D29">
        <v>1447</v>
      </c>
      <c r="E29" s="5">
        <v>1446</v>
      </c>
      <c r="F29">
        <v>2</v>
      </c>
      <c r="G29" s="1">
        <v>43914.615428240744</v>
      </c>
      <c r="H29" s="1">
        <v>43914.615960648145</v>
      </c>
      <c r="I29">
        <v>100</v>
      </c>
      <c r="J29">
        <v>46</v>
      </c>
      <c r="K29" t="b">
        <v>1</v>
      </c>
      <c r="L29">
        <v>4</v>
      </c>
      <c r="M29">
        <v>4</v>
      </c>
      <c r="N29" t="s">
        <v>149</v>
      </c>
      <c r="O29" t="s">
        <v>50</v>
      </c>
      <c r="P29">
        <v>0</v>
      </c>
      <c r="R29" t="s">
        <v>785</v>
      </c>
      <c r="S29">
        <v>0</v>
      </c>
      <c r="V29" t="s">
        <v>50</v>
      </c>
      <c r="W29">
        <v>0</v>
      </c>
      <c r="X29" t="s">
        <v>47</v>
      </c>
      <c r="Y29" t="s">
        <v>42</v>
      </c>
      <c r="Z29">
        <v>23.5</v>
      </c>
      <c r="AA29">
        <v>9.5</v>
      </c>
      <c r="AB29">
        <v>10</v>
      </c>
      <c r="AC29" t="s">
        <v>57</v>
      </c>
      <c r="AD29" t="s">
        <v>57</v>
      </c>
      <c r="AE29" t="s">
        <v>57</v>
      </c>
      <c r="AF29">
        <v>4</v>
      </c>
      <c r="AG29">
        <v>4</v>
      </c>
      <c r="AH29">
        <v>0</v>
      </c>
      <c r="AI29">
        <v>8</v>
      </c>
      <c r="AJ29" t="s">
        <v>61</v>
      </c>
      <c r="AK29">
        <v>0</v>
      </c>
      <c r="AL29">
        <v>3</v>
      </c>
      <c r="AN29" s="9">
        <v>43905.88108796296</v>
      </c>
      <c r="AO29">
        <v>100</v>
      </c>
      <c r="AP29" t="s">
        <v>514</v>
      </c>
      <c r="AQ29" t="s">
        <v>57</v>
      </c>
      <c r="AR29">
        <v>4</v>
      </c>
      <c r="AS29" t="s">
        <v>57</v>
      </c>
      <c r="AT29">
        <v>4</v>
      </c>
      <c r="AU29" t="s">
        <v>52</v>
      </c>
      <c r="AV29">
        <v>1</v>
      </c>
      <c r="AW29">
        <v>9</v>
      </c>
      <c r="AX29" t="s">
        <v>65</v>
      </c>
      <c r="AY29">
        <v>1</v>
      </c>
      <c r="AZ29">
        <v>4</v>
      </c>
      <c r="BA29" t="s">
        <v>39</v>
      </c>
      <c r="BB29">
        <v>1</v>
      </c>
      <c r="BC29">
        <v>0</v>
      </c>
      <c r="BD29">
        <v>0</v>
      </c>
      <c r="BE29">
        <v>3</v>
      </c>
      <c r="BF29" t="s">
        <v>581</v>
      </c>
      <c r="BG29" t="s">
        <v>582</v>
      </c>
      <c r="BH29" t="s">
        <v>581</v>
      </c>
      <c r="BI29" t="s">
        <v>582</v>
      </c>
      <c r="BJ29" t="s">
        <v>594</v>
      </c>
      <c r="BK29" t="s">
        <v>583</v>
      </c>
      <c r="BL29">
        <v>23.5</v>
      </c>
      <c r="BM29">
        <v>1.5</v>
      </c>
      <c r="BN29">
        <v>33</v>
      </c>
      <c r="BO29">
        <v>0</v>
      </c>
      <c r="BP29">
        <v>0</v>
      </c>
      <c r="BQ29" t="s">
        <v>568</v>
      </c>
      <c r="BR29">
        <v>1993</v>
      </c>
      <c r="BS29">
        <v>0</v>
      </c>
      <c r="BT29">
        <v>27</v>
      </c>
      <c r="BU29" t="s">
        <v>569</v>
      </c>
      <c r="BV29" t="s">
        <v>553</v>
      </c>
      <c r="BW29" t="s">
        <v>601</v>
      </c>
      <c r="BX29" t="s">
        <v>571</v>
      </c>
      <c r="BY29" t="s">
        <v>556</v>
      </c>
      <c r="BZ29">
        <v>2</v>
      </c>
      <c r="CA29" t="s">
        <v>695</v>
      </c>
      <c r="CB29" t="s">
        <v>578</v>
      </c>
      <c r="CC29">
        <v>1</v>
      </c>
      <c r="CD29" t="s">
        <v>519</v>
      </c>
      <c r="CE29">
        <v>8.5</v>
      </c>
      <c r="CF29">
        <v>9</v>
      </c>
      <c r="CG29" t="s">
        <v>520</v>
      </c>
      <c r="CH29" t="s">
        <v>561</v>
      </c>
      <c r="CI29" t="s">
        <v>39</v>
      </c>
    </row>
    <row r="30" spans="1:87" x14ac:dyDescent="0.35">
      <c r="A30" t="s">
        <v>750</v>
      </c>
      <c r="B30" t="s">
        <v>95</v>
      </c>
      <c r="C30" t="s">
        <v>213</v>
      </c>
      <c r="D30">
        <v>945</v>
      </c>
      <c r="E30" s="5">
        <v>944</v>
      </c>
      <c r="F30">
        <v>2</v>
      </c>
      <c r="G30" s="1">
        <v>43916.4062037037</v>
      </c>
      <c r="H30" s="1">
        <v>43916.4065625</v>
      </c>
      <c r="I30">
        <v>100</v>
      </c>
      <c r="J30">
        <v>31</v>
      </c>
      <c r="K30" t="b">
        <v>1</v>
      </c>
      <c r="L30">
        <v>4</v>
      </c>
      <c r="M30">
        <v>4</v>
      </c>
      <c r="N30" t="s">
        <v>149</v>
      </c>
      <c r="O30" t="s">
        <v>50</v>
      </c>
      <c r="P30">
        <v>0</v>
      </c>
      <c r="R30" t="s">
        <v>785</v>
      </c>
      <c r="S30">
        <v>0</v>
      </c>
      <c r="V30" t="s">
        <v>39</v>
      </c>
      <c r="W30">
        <v>1</v>
      </c>
      <c r="X30" t="s">
        <v>47</v>
      </c>
      <c r="Y30" t="s">
        <v>48</v>
      </c>
      <c r="Z30">
        <v>23.5</v>
      </c>
      <c r="AA30">
        <v>8.5</v>
      </c>
      <c r="AB30">
        <v>9</v>
      </c>
      <c r="AC30" t="s">
        <v>57</v>
      </c>
      <c r="AD30" t="s">
        <v>57</v>
      </c>
      <c r="AE30" t="s">
        <v>57</v>
      </c>
      <c r="AF30">
        <v>4</v>
      </c>
      <c r="AG30">
        <v>4</v>
      </c>
      <c r="AH30">
        <v>0</v>
      </c>
      <c r="AI30">
        <v>8</v>
      </c>
      <c r="AJ30" t="s">
        <v>65</v>
      </c>
      <c r="AK30">
        <v>1</v>
      </c>
      <c r="AL30">
        <v>4</v>
      </c>
      <c r="AN30" s="9">
        <v>43905.88108796296</v>
      </c>
      <c r="AO30">
        <v>100</v>
      </c>
      <c r="AP30" t="s">
        <v>514</v>
      </c>
      <c r="AQ30" t="s">
        <v>57</v>
      </c>
      <c r="AR30">
        <v>4</v>
      </c>
      <c r="AS30" t="s">
        <v>57</v>
      </c>
      <c r="AT30">
        <v>4</v>
      </c>
      <c r="AU30" t="s">
        <v>52</v>
      </c>
      <c r="AV30">
        <v>1</v>
      </c>
      <c r="AW30">
        <v>9</v>
      </c>
      <c r="AX30" t="s">
        <v>65</v>
      </c>
      <c r="AY30">
        <v>1</v>
      </c>
      <c r="AZ30">
        <v>4</v>
      </c>
      <c r="BA30" t="s">
        <v>39</v>
      </c>
      <c r="BB30">
        <v>1</v>
      </c>
      <c r="BC30">
        <v>0</v>
      </c>
      <c r="BD30">
        <v>0</v>
      </c>
      <c r="BE30">
        <v>3</v>
      </c>
      <c r="BF30" t="s">
        <v>581</v>
      </c>
      <c r="BG30" t="s">
        <v>582</v>
      </c>
      <c r="BH30" t="s">
        <v>581</v>
      </c>
      <c r="BI30" t="s">
        <v>582</v>
      </c>
      <c r="BJ30" t="s">
        <v>594</v>
      </c>
      <c r="BK30" t="s">
        <v>583</v>
      </c>
      <c r="BL30">
        <v>23.5</v>
      </c>
      <c r="BM30">
        <v>1.5</v>
      </c>
      <c r="BN30">
        <v>33</v>
      </c>
      <c r="BO30">
        <v>0</v>
      </c>
      <c r="BP30">
        <v>0</v>
      </c>
      <c r="BQ30" t="s">
        <v>568</v>
      </c>
      <c r="BR30">
        <v>1993</v>
      </c>
      <c r="BS30">
        <v>0</v>
      </c>
      <c r="BT30">
        <v>27</v>
      </c>
      <c r="BU30" t="s">
        <v>569</v>
      </c>
      <c r="BV30" t="s">
        <v>553</v>
      </c>
      <c r="BW30" t="s">
        <v>601</v>
      </c>
      <c r="BX30" t="s">
        <v>571</v>
      </c>
      <c r="BY30" t="s">
        <v>556</v>
      </c>
      <c r="BZ30">
        <v>2</v>
      </c>
      <c r="CA30" t="s">
        <v>695</v>
      </c>
      <c r="CB30" t="s">
        <v>578</v>
      </c>
      <c r="CC30">
        <v>1</v>
      </c>
      <c r="CD30" t="s">
        <v>519</v>
      </c>
      <c r="CE30">
        <v>8.5</v>
      </c>
      <c r="CF30">
        <v>9</v>
      </c>
      <c r="CG30" t="s">
        <v>520</v>
      </c>
      <c r="CH30" t="s">
        <v>561</v>
      </c>
      <c r="CI30" t="s">
        <v>39</v>
      </c>
    </row>
    <row r="31" spans="1:87" x14ac:dyDescent="0.35">
      <c r="A31" t="s">
        <v>750</v>
      </c>
      <c r="B31" t="s">
        <v>96</v>
      </c>
      <c r="C31" t="s">
        <v>462</v>
      </c>
      <c r="D31">
        <v>1826</v>
      </c>
      <c r="E31" s="5">
        <v>1826</v>
      </c>
      <c r="F31">
        <v>2</v>
      </c>
      <c r="G31" s="1">
        <v>43917.768067129633</v>
      </c>
      <c r="H31" s="1">
        <v>43917.768518518518</v>
      </c>
      <c r="I31">
        <v>100</v>
      </c>
      <c r="J31">
        <v>39</v>
      </c>
      <c r="K31" t="b">
        <v>1</v>
      </c>
      <c r="L31">
        <v>4</v>
      </c>
      <c r="M31">
        <v>4</v>
      </c>
      <c r="N31" t="s">
        <v>149</v>
      </c>
      <c r="O31" t="s">
        <v>50</v>
      </c>
      <c r="P31">
        <v>0</v>
      </c>
      <c r="R31" t="s">
        <v>785</v>
      </c>
      <c r="S31">
        <v>0</v>
      </c>
      <c r="V31" t="s">
        <v>39</v>
      </c>
      <c r="W31">
        <v>1</v>
      </c>
      <c r="X31" t="s">
        <v>41</v>
      </c>
      <c r="Y31" t="s">
        <v>48</v>
      </c>
      <c r="Z31">
        <v>24.5</v>
      </c>
      <c r="AA31">
        <v>8.5</v>
      </c>
      <c r="AB31">
        <v>8</v>
      </c>
      <c r="AC31" t="s">
        <v>57</v>
      </c>
      <c r="AD31" t="s">
        <v>57</v>
      </c>
      <c r="AE31" t="s">
        <v>57</v>
      </c>
      <c r="AF31">
        <v>4</v>
      </c>
      <c r="AG31">
        <v>4</v>
      </c>
      <c r="AH31">
        <v>0</v>
      </c>
      <c r="AI31">
        <v>8</v>
      </c>
      <c r="AJ31" t="s">
        <v>61</v>
      </c>
      <c r="AK31">
        <v>0</v>
      </c>
      <c r="AL31">
        <v>3</v>
      </c>
      <c r="AN31" s="9">
        <v>43905.88108796296</v>
      </c>
      <c r="AO31">
        <v>100</v>
      </c>
      <c r="AP31" t="s">
        <v>514</v>
      </c>
      <c r="AQ31" t="s">
        <v>57</v>
      </c>
      <c r="AR31">
        <v>4</v>
      </c>
      <c r="AS31" t="s">
        <v>57</v>
      </c>
      <c r="AT31">
        <v>4</v>
      </c>
      <c r="AU31" t="s">
        <v>52</v>
      </c>
      <c r="AV31">
        <v>1</v>
      </c>
      <c r="AW31">
        <v>9</v>
      </c>
      <c r="AX31" t="s">
        <v>65</v>
      </c>
      <c r="AY31">
        <v>1</v>
      </c>
      <c r="AZ31">
        <v>4</v>
      </c>
      <c r="BA31" t="s">
        <v>39</v>
      </c>
      <c r="BB31">
        <v>1</v>
      </c>
      <c r="BC31">
        <v>0</v>
      </c>
      <c r="BD31">
        <v>0</v>
      </c>
      <c r="BE31">
        <v>3</v>
      </c>
      <c r="BF31" t="s">
        <v>581</v>
      </c>
      <c r="BG31" t="s">
        <v>582</v>
      </c>
      <c r="BH31" t="s">
        <v>581</v>
      </c>
      <c r="BI31" t="s">
        <v>582</v>
      </c>
      <c r="BJ31" t="s">
        <v>594</v>
      </c>
      <c r="BK31" t="s">
        <v>583</v>
      </c>
      <c r="BL31">
        <v>23.5</v>
      </c>
      <c r="BM31">
        <v>1.5</v>
      </c>
      <c r="BN31">
        <v>33</v>
      </c>
      <c r="BO31">
        <v>0</v>
      </c>
      <c r="BP31">
        <v>0</v>
      </c>
      <c r="BQ31" t="s">
        <v>568</v>
      </c>
      <c r="BR31">
        <v>1993</v>
      </c>
      <c r="BS31">
        <v>0</v>
      </c>
      <c r="BT31">
        <v>27</v>
      </c>
      <c r="BU31" t="s">
        <v>569</v>
      </c>
      <c r="BV31" t="s">
        <v>553</v>
      </c>
      <c r="BW31" t="s">
        <v>601</v>
      </c>
      <c r="BX31" t="s">
        <v>571</v>
      </c>
      <c r="BY31" t="s">
        <v>556</v>
      </c>
      <c r="BZ31">
        <v>2</v>
      </c>
      <c r="CA31" t="s">
        <v>695</v>
      </c>
      <c r="CB31" t="s">
        <v>578</v>
      </c>
      <c r="CC31">
        <v>1</v>
      </c>
      <c r="CD31" t="s">
        <v>519</v>
      </c>
      <c r="CE31">
        <v>8.5</v>
      </c>
      <c r="CF31">
        <v>9</v>
      </c>
      <c r="CG31" t="s">
        <v>520</v>
      </c>
      <c r="CH31" t="s">
        <v>561</v>
      </c>
      <c r="CI31" t="s">
        <v>39</v>
      </c>
    </row>
    <row r="32" spans="1:87" x14ac:dyDescent="0.35">
      <c r="A32" t="s">
        <v>698</v>
      </c>
      <c r="B32" t="s">
        <v>89</v>
      </c>
      <c r="C32" t="s">
        <v>309</v>
      </c>
      <c r="D32">
        <v>710</v>
      </c>
      <c r="E32" s="5">
        <v>709</v>
      </c>
      <c r="F32">
        <v>1</v>
      </c>
      <c r="G32" s="1">
        <v>43909.29824074074</v>
      </c>
      <c r="H32" s="1">
        <v>43909.298784722225</v>
      </c>
      <c r="I32">
        <v>100</v>
      </c>
      <c r="J32">
        <v>47</v>
      </c>
      <c r="K32" t="b">
        <v>1</v>
      </c>
      <c r="L32">
        <v>5</v>
      </c>
      <c r="M32">
        <v>4</v>
      </c>
      <c r="N32" t="s">
        <v>151</v>
      </c>
      <c r="O32" t="s">
        <v>50</v>
      </c>
      <c r="P32">
        <v>0</v>
      </c>
      <c r="R32" t="s">
        <v>785</v>
      </c>
      <c r="S32">
        <v>0</v>
      </c>
      <c r="V32" t="s">
        <v>50</v>
      </c>
      <c r="W32">
        <v>0</v>
      </c>
      <c r="X32" t="s">
        <v>47</v>
      </c>
      <c r="Y32" t="s">
        <v>51</v>
      </c>
      <c r="Z32">
        <v>23.5</v>
      </c>
      <c r="AA32">
        <v>6.5</v>
      </c>
      <c r="AB32">
        <v>7</v>
      </c>
      <c r="AC32" t="s">
        <v>52</v>
      </c>
      <c r="AD32" t="s">
        <v>57</v>
      </c>
      <c r="AE32" t="s">
        <v>57</v>
      </c>
      <c r="AF32">
        <v>3</v>
      </c>
      <c r="AG32">
        <v>4</v>
      </c>
      <c r="AH32">
        <v>0</v>
      </c>
      <c r="AI32">
        <v>7</v>
      </c>
      <c r="AJ32" t="s">
        <v>64</v>
      </c>
      <c r="AK32">
        <v>-2</v>
      </c>
      <c r="AL32">
        <v>1</v>
      </c>
      <c r="AM32">
        <v>0.77</v>
      </c>
      <c r="AN32" s="9">
        <v>43905.751284722224</v>
      </c>
      <c r="AO32">
        <v>100</v>
      </c>
      <c r="AP32" t="s">
        <v>514</v>
      </c>
      <c r="AQ32" t="s">
        <v>57</v>
      </c>
      <c r="AR32">
        <v>4</v>
      </c>
      <c r="AS32" t="s">
        <v>57</v>
      </c>
      <c r="AT32">
        <v>4</v>
      </c>
      <c r="AU32" t="s">
        <v>43</v>
      </c>
      <c r="AV32">
        <v>4</v>
      </c>
      <c r="AW32">
        <v>12</v>
      </c>
      <c r="AX32" t="s">
        <v>58</v>
      </c>
      <c r="AY32">
        <v>-1</v>
      </c>
      <c r="AZ32">
        <v>2</v>
      </c>
      <c r="BA32" t="s">
        <v>39</v>
      </c>
      <c r="BB32">
        <v>1</v>
      </c>
      <c r="BC32">
        <v>0</v>
      </c>
      <c r="BD32">
        <v>0</v>
      </c>
      <c r="BE32">
        <v>1</v>
      </c>
      <c r="BF32" t="s">
        <v>562</v>
      </c>
      <c r="BG32" t="s">
        <v>563</v>
      </c>
      <c r="BH32" t="s">
        <v>562</v>
      </c>
      <c r="BI32" t="s">
        <v>563</v>
      </c>
      <c r="BJ32" t="s">
        <v>594</v>
      </c>
      <c r="BK32" t="s">
        <v>606</v>
      </c>
      <c r="BL32">
        <v>23.5</v>
      </c>
      <c r="BM32">
        <v>5.5</v>
      </c>
      <c r="BN32">
        <v>100</v>
      </c>
      <c r="BO32">
        <v>0</v>
      </c>
      <c r="BP32">
        <v>0</v>
      </c>
      <c r="BQ32" t="s">
        <v>542</v>
      </c>
      <c r="BR32">
        <v>1993</v>
      </c>
      <c r="BS32">
        <v>1</v>
      </c>
      <c r="BT32">
        <v>27</v>
      </c>
      <c r="BU32" t="s">
        <v>569</v>
      </c>
      <c r="BV32" t="s">
        <v>553</v>
      </c>
      <c r="BW32" t="s">
        <v>570</v>
      </c>
      <c r="BX32" t="s">
        <v>571</v>
      </c>
      <c r="BY32" t="s">
        <v>556</v>
      </c>
      <c r="BZ32">
        <v>2</v>
      </c>
      <c r="CA32" t="s">
        <v>699</v>
      </c>
      <c r="CB32" t="s">
        <v>558</v>
      </c>
      <c r="CC32">
        <v>1</v>
      </c>
      <c r="CD32" t="s">
        <v>522</v>
      </c>
      <c r="CE32">
        <v>5.5</v>
      </c>
      <c r="CF32">
        <v>6</v>
      </c>
      <c r="CG32" t="s">
        <v>523</v>
      </c>
      <c r="CH32" t="s">
        <v>561</v>
      </c>
      <c r="CI32" t="s">
        <v>39</v>
      </c>
    </row>
    <row r="33" spans="1:87" x14ac:dyDescent="0.35">
      <c r="A33" t="s">
        <v>698</v>
      </c>
      <c r="B33" t="s">
        <v>90</v>
      </c>
      <c r="C33" t="s">
        <v>330</v>
      </c>
      <c r="D33">
        <v>422</v>
      </c>
      <c r="E33" s="5">
        <v>421</v>
      </c>
      <c r="F33">
        <v>1</v>
      </c>
      <c r="G33" s="1">
        <v>43910.181388888886</v>
      </c>
      <c r="H33" s="1">
        <v>43910.182141203702</v>
      </c>
      <c r="I33">
        <v>100</v>
      </c>
      <c r="J33">
        <v>65</v>
      </c>
      <c r="K33" t="b">
        <v>1</v>
      </c>
      <c r="L33">
        <v>5</v>
      </c>
      <c r="M33">
        <v>4</v>
      </c>
      <c r="N33" t="s">
        <v>151</v>
      </c>
      <c r="O33" t="s">
        <v>50</v>
      </c>
      <c r="P33">
        <v>0</v>
      </c>
      <c r="R33" t="s">
        <v>785</v>
      </c>
      <c r="S33">
        <v>0</v>
      </c>
      <c r="V33" t="s">
        <v>50</v>
      </c>
      <c r="W33">
        <v>0</v>
      </c>
      <c r="X33" t="s">
        <v>55</v>
      </c>
      <c r="Y33" t="s">
        <v>51</v>
      </c>
      <c r="Z33">
        <v>21.5</v>
      </c>
      <c r="AA33">
        <v>6.5</v>
      </c>
      <c r="AB33">
        <v>9</v>
      </c>
      <c r="AC33" t="s">
        <v>57</v>
      </c>
      <c r="AD33" t="s">
        <v>57</v>
      </c>
      <c r="AE33" t="s">
        <v>57</v>
      </c>
      <c r="AF33">
        <v>4</v>
      </c>
      <c r="AG33">
        <v>4</v>
      </c>
      <c r="AH33">
        <v>0</v>
      </c>
      <c r="AI33">
        <v>8</v>
      </c>
      <c r="AJ33" t="s">
        <v>61</v>
      </c>
      <c r="AK33">
        <v>0</v>
      </c>
      <c r="AL33">
        <v>3</v>
      </c>
      <c r="AM33">
        <v>0.83</v>
      </c>
      <c r="AN33" s="9">
        <v>43905.751284722224</v>
      </c>
      <c r="AO33">
        <v>100</v>
      </c>
      <c r="AP33" t="s">
        <v>514</v>
      </c>
      <c r="AQ33" t="s">
        <v>57</v>
      </c>
      <c r="AR33">
        <v>4</v>
      </c>
      <c r="AS33" t="s">
        <v>57</v>
      </c>
      <c r="AT33">
        <v>4</v>
      </c>
      <c r="AU33" t="s">
        <v>43</v>
      </c>
      <c r="AV33">
        <v>4</v>
      </c>
      <c r="AW33">
        <v>12</v>
      </c>
      <c r="AX33" t="s">
        <v>58</v>
      </c>
      <c r="AY33">
        <v>-1</v>
      </c>
      <c r="AZ33">
        <v>2</v>
      </c>
      <c r="BA33" t="s">
        <v>39</v>
      </c>
      <c r="BB33">
        <v>1</v>
      </c>
      <c r="BC33">
        <v>0</v>
      </c>
      <c r="BD33">
        <v>0</v>
      </c>
      <c r="BE33">
        <v>1</v>
      </c>
      <c r="BF33" t="s">
        <v>562</v>
      </c>
      <c r="BG33" t="s">
        <v>563</v>
      </c>
      <c r="BH33" t="s">
        <v>562</v>
      </c>
      <c r="BI33" t="s">
        <v>563</v>
      </c>
      <c r="BJ33" t="s">
        <v>594</v>
      </c>
      <c r="BK33" t="s">
        <v>606</v>
      </c>
      <c r="BL33">
        <v>23.5</v>
      </c>
      <c r="BM33">
        <v>5.5</v>
      </c>
      <c r="BN33">
        <v>100</v>
      </c>
      <c r="BO33">
        <v>0</v>
      </c>
      <c r="BP33">
        <v>0</v>
      </c>
      <c r="BQ33" t="s">
        <v>542</v>
      </c>
      <c r="BR33">
        <v>1993</v>
      </c>
      <c r="BS33">
        <v>1</v>
      </c>
      <c r="BT33">
        <v>27</v>
      </c>
      <c r="BU33" t="s">
        <v>569</v>
      </c>
      <c r="BV33" t="s">
        <v>553</v>
      </c>
      <c r="BW33" t="s">
        <v>570</v>
      </c>
      <c r="BX33" t="s">
        <v>571</v>
      </c>
      <c r="BY33" t="s">
        <v>556</v>
      </c>
      <c r="BZ33">
        <v>2</v>
      </c>
      <c r="CA33" t="s">
        <v>699</v>
      </c>
      <c r="CB33" t="s">
        <v>558</v>
      </c>
      <c r="CC33">
        <v>1</v>
      </c>
      <c r="CD33" t="s">
        <v>522</v>
      </c>
      <c r="CE33">
        <v>5.5</v>
      </c>
      <c r="CF33">
        <v>6</v>
      </c>
      <c r="CG33" t="s">
        <v>523</v>
      </c>
      <c r="CH33" t="s">
        <v>561</v>
      </c>
      <c r="CI33" t="s">
        <v>39</v>
      </c>
    </row>
    <row r="34" spans="1:87" x14ac:dyDescent="0.35">
      <c r="A34" t="s">
        <v>733</v>
      </c>
      <c r="B34" t="s">
        <v>96</v>
      </c>
      <c r="C34" t="s">
        <v>464</v>
      </c>
      <c r="D34">
        <v>2116</v>
      </c>
      <c r="E34" s="5">
        <v>2116</v>
      </c>
      <c r="F34">
        <v>2</v>
      </c>
      <c r="G34" s="1">
        <v>43917.886261574073</v>
      </c>
      <c r="H34" s="1">
        <v>43917.886655092596</v>
      </c>
      <c r="I34">
        <v>100</v>
      </c>
      <c r="J34">
        <v>34</v>
      </c>
      <c r="K34" t="b">
        <v>1</v>
      </c>
      <c r="L34">
        <v>5</v>
      </c>
      <c r="M34">
        <v>4</v>
      </c>
      <c r="N34" t="s">
        <v>151</v>
      </c>
      <c r="O34" t="s">
        <v>50</v>
      </c>
      <c r="P34">
        <v>0</v>
      </c>
      <c r="R34" t="s">
        <v>785</v>
      </c>
      <c r="S34">
        <v>0</v>
      </c>
      <c r="V34" t="s">
        <v>50</v>
      </c>
      <c r="W34">
        <v>0</v>
      </c>
      <c r="X34" t="s">
        <v>47</v>
      </c>
      <c r="Y34" t="s">
        <v>51</v>
      </c>
      <c r="Z34">
        <v>23.5</v>
      </c>
      <c r="AA34">
        <v>6.5</v>
      </c>
      <c r="AB34">
        <v>7</v>
      </c>
      <c r="AC34" t="s">
        <v>57</v>
      </c>
      <c r="AD34" t="s">
        <v>57</v>
      </c>
      <c r="AE34" t="s">
        <v>57</v>
      </c>
      <c r="AF34">
        <v>4</v>
      </c>
      <c r="AG34">
        <v>4</v>
      </c>
      <c r="AH34">
        <v>0</v>
      </c>
      <c r="AI34">
        <v>8</v>
      </c>
      <c r="AJ34" t="s">
        <v>64</v>
      </c>
      <c r="AK34">
        <v>-2</v>
      </c>
      <c r="AL34">
        <v>1</v>
      </c>
      <c r="AM34">
        <v>0.69</v>
      </c>
      <c r="AN34" s="9">
        <v>43905.751284722224</v>
      </c>
      <c r="AO34">
        <v>100</v>
      </c>
      <c r="AP34" t="s">
        <v>514</v>
      </c>
      <c r="AQ34" t="s">
        <v>57</v>
      </c>
      <c r="AR34">
        <v>4</v>
      </c>
      <c r="AS34" t="s">
        <v>57</v>
      </c>
      <c r="AT34">
        <v>4</v>
      </c>
      <c r="AU34" t="s">
        <v>43</v>
      </c>
      <c r="AV34">
        <v>4</v>
      </c>
      <c r="AW34">
        <v>12</v>
      </c>
      <c r="AX34" t="s">
        <v>58</v>
      </c>
      <c r="AY34">
        <v>-1</v>
      </c>
      <c r="AZ34">
        <v>2</v>
      </c>
      <c r="BA34" t="s">
        <v>39</v>
      </c>
      <c r="BB34">
        <v>1</v>
      </c>
      <c r="BC34">
        <v>0</v>
      </c>
      <c r="BD34">
        <v>0</v>
      </c>
      <c r="BE34">
        <v>1</v>
      </c>
      <c r="BF34" t="s">
        <v>562</v>
      </c>
      <c r="BG34" t="s">
        <v>563</v>
      </c>
      <c r="BH34" t="s">
        <v>562</v>
      </c>
      <c r="BI34" t="s">
        <v>563</v>
      </c>
      <c r="BJ34" t="s">
        <v>594</v>
      </c>
      <c r="BK34" t="s">
        <v>606</v>
      </c>
      <c r="BL34">
        <v>23.5</v>
      </c>
      <c r="BM34">
        <v>5.5</v>
      </c>
      <c r="BN34">
        <v>100</v>
      </c>
      <c r="BO34">
        <v>0</v>
      </c>
      <c r="BP34">
        <v>0</v>
      </c>
      <c r="BQ34" t="s">
        <v>542</v>
      </c>
      <c r="BR34">
        <v>1993</v>
      </c>
      <c r="BS34">
        <v>1</v>
      </c>
      <c r="BT34">
        <v>27</v>
      </c>
      <c r="BU34" t="s">
        <v>569</v>
      </c>
      <c r="BV34" t="s">
        <v>553</v>
      </c>
      <c r="BW34" t="s">
        <v>570</v>
      </c>
      <c r="BX34" t="s">
        <v>571</v>
      </c>
      <c r="BY34" t="s">
        <v>556</v>
      </c>
      <c r="BZ34">
        <v>2</v>
      </c>
      <c r="CA34" t="s">
        <v>699</v>
      </c>
      <c r="CB34" t="s">
        <v>558</v>
      </c>
      <c r="CC34">
        <v>1</v>
      </c>
      <c r="CD34" t="s">
        <v>522</v>
      </c>
      <c r="CE34">
        <v>5.5</v>
      </c>
      <c r="CF34">
        <v>6</v>
      </c>
      <c r="CG34" t="s">
        <v>523</v>
      </c>
      <c r="CH34" t="s">
        <v>561</v>
      </c>
      <c r="CI34" t="s">
        <v>39</v>
      </c>
    </row>
    <row r="35" spans="1:87" x14ac:dyDescent="0.35">
      <c r="A35" t="s">
        <v>757</v>
      </c>
      <c r="B35" t="s">
        <v>93</v>
      </c>
      <c r="C35" t="s">
        <v>201</v>
      </c>
      <c r="D35">
        <v>827</v>
      </c>
      <c r="E35" s="5">
        <v>826</v>
      </c>
      <c r="F35">
        <v>2</v>
      </c>
      <c r="G35" s="1">
        <v>43914.351863425924</v>
      </c>
      <c r="H35" s="1">
        <v>43914.352719907409</v>
      </c>
      <c r="I35">
        <v>100</v>
      </c>
      <c r="J35">
        <v>73</v>
      </c>
      <c r="K35" t="b">
        <v>1</v>
      </c>
      <c r="L35">
        <v>5</v>
      </c>
      <c r="M35">
        <v>4</v>
      </c>
      <c r="N35" t="s">
        <v>141</v>
      </c>
      <c r="O35" t="s">
        <v>50</v>
      </c>
      <c r="P35">
        <v>0</v>
      </c>
      <c r="R35" t="s">
        <v>785</v>
      </c>
      <c r="S35">
        <v>0</v>
      </c>
      <c r="V35" t="s">
        <v>39</v>
      </c>
      <c r="W35">
        <v>1</v>
      </c>
      <c r="X35" t="s">
        <v>41</v>
      </c>
      <c r="Y35" t="s">
        <v>63</v>
      </c>
      <c r="Z35">
        <v>24.5</v>
      </c>
      <c r="AA35">
        <v>5.5</v>
      </c>
      <c r="AB35">
        <v>5</v>
      </c>
      <c r="AC35" t="s">
        <v>44</v>
      </c>
      <c r="AD35" t="s">
        <v>52</v>
      </c>
      <c r="AE35" t="s">
        <v>57</v>
      </c>
      <c r="AF35">
        <v>1</v>
      </c>
      <c r="AG35">
        <v>3</v>
      </c>
      <c r="AH35">
        <v>0</v>
      </c>
      <c r="AI35">
        <v>4</v>
      </c>
      <c r="AJ35" t="s">
        <v>64</v>
      </c>
      <c r="AK35">
        <v>-2</v>
      </c>
      <c r="AL35">
        <v>1</v>
      </c>
      <c r="AN35" s="9">
        <v>43904.724803240744</v>
      </c>
      <c r="AO35">
        <v>100</v>
      </c>
      <c r="AP35" t="s">
        <v>514</v>
      </c>
      <c r="AQ35" t="s">
        <v>52</v>
      </c>
      <c r="AR35">
        <v>3</v>
      </c>
      <c r="AS35" t="s">
        <v>57</v>
      </c>
      <c r="AT35">
        <v>4</v>
      </c>
      <c r="AU35" t="s">
        <v>43</v>
      </c>
      <c r="AV35">
        <v>4</v>
      </c>
      <c r="AW35">
        <v>11</v>
      </c>
      <c r="AX35" t="s">
        <v>45</v>
      </c>
      <c r="AY35">
        <v>2</v>
      </c>
      <c r="AZ35">
        <v>5</v>
      </c>
      <c r="BA35" t="s">
        <v>39</v>
      </c>
      <c r="BB35">
        <v>1</v>
      </c>
      <c r="BC35">
        <v>0</v>
      </c>
      <c r="BD35">
        <v>0</v>
      </c>
      <c r="BE35">
        <v>3</v>
      </c>
      <c r="BF35" t="s">
        <v>581</v>
      </c>
      <c r="BG35" t="s">
        <v>582</v>
      </c>
      <c r="BH35" t="s">
        <v>581</v>
      </c>
      <c r="BI35" t="s">
        <v>582</v>
      </c>
      <c r="BJ35" t="s">
        <v>594</v>
      </c>
      <c r="BK35" t="s">
        <v>583</v>
      </c>
      <c r="BL35">
        <v>23.5</v>
      </c>
      <c r="BM35">
        <v>1.5</v>
      </c>
      <c r="BN35">
        <v>33</v>
      </c>
      <c r="BO35">
        <v>0</v>
      </c>
      <c r="BP35">
        <v>0</v>
      </c>
      <c r="BQ35" t="s">
        <v>542</v>
      </c>
      <c r="BR35">
        <v>1980</v>
      </c>
      <c r="BS35">
        <v>1</v>
      </c>
      <c r="BT35">
        <v>40</v>
      </c>
      <c r="BU35" t="s">
        <v>552</v>
      </c>
      <c r="BV35" t="s">
        <v>590</v>
      </c>
      <c r="BW35" t="s">
        <v>554</v>
      </c>
      <c r="BX35" t="s">
        <v>571</v>
      </c>
      <c r="BY35" t="s">
        <v>556</v>
      </c>
      <c r="BZ35">
        <v>2</v>
      </c>
      <c r="CA35" t="s">
        <v>681</v>
      </c>
      <c r="CB35" t="s">
        <v>558</v>
      </c>
      <c r="CC35">
        <v>1</v>
      </c>
      <c r="CD35" t="s">
        <v>517</v>
      </c>
      <c r="CE35">
        <v>6.5</v>
      </c>
      <c r="CF35">
        <v>7</v>
      </c>
      <c r="CG35" t="s">
        <v>518</v>
      </c>
      <c r="CH35" t="s">
        <v>579</v>
      </c>
      <c r="CI35" t="s">
        <v>39</v>
      </c>
    </row>
    <row r="36" spans="1:87" x14ac:dyDescent="0.35">
      <c r="A36" t="s">
        <v>735</v>
      </c>
      <c r="B36" t="s">
        <v>93</v>
      </c>
      <c r="C36" t="s">
        <v>388</v>
      </c>
      <c r="D36">
        <v>814</v>
      </c>
      <c r="E36" s="5">
        <v>813</v>
      </c>
      <c r="F36">
        <v>2</v>
      </c>
      <c r="G36" s="1">
        <v>43914.342546296299</v>
      </c>
      <c r="H36" s="1">
        <v>43914.343541666669</v>
      </c>
      <c r="I36">
        <v>100</v>
      </c>
      <c r="J36">
        <v>86</v>
      </c>
      <c r="K36" t="b">
        <v>1</v>
      </c>
      <c r="L36">
        <v>5</v>
      </c>
      <c r="M36">
        <v>5</v>
      </c>
      <c r="N36" t="s">
        <v>120</v>
      </c>
      <c r="O36" t="s">
        <v>50</v>
      </c>
      <c r="P36">
        <v>0</v>
      </c>
      <c r="R36" t="s">
        <v>785</v>
      </c>
      <c r="S36">
        <v>0</v>
      </c>
      <c r="V36" t="s">
        <v>39</v>
      </c>
      <c r="W36">
        <v>1</v>
      </c>
      <c r="X36" t="s">
        <v>47</v>
      </c>
      <c r="Y36" t="s">
        <v>62</v>
      </c>
      <c r="Z36">
        <v>23.5</v>
      </c>
      <c r="AA36">
        <v>7.5</v>
      </c>
      <c r="AB36">
        <v>8</v>
      </c>
      <c r="AC36" t="s">
        <v>57</v>
      </c>
      <c r="AD36" t="s">
        <v>52</v>
      </c>
      <c r="AE36" t="s">
        <v>57</v>
      </c>
      <c r="AF36">
        <v>4</v>
      </c>
      <c r="AG36">
        <v>3</v>
      </c>
      <c r="AH36">
        <v>0</v>
      </c>
      <c r="AI36">
        <v>7</v>
      </c>
      <c r="AJ36" t="s">
        <v>65</v>
      </c>
      <c r="AK36">
        <v>1</v>
      </c>
      <c r="AL36">
        <v>4</v>
      </c>
      <c r="AN36" s="9">
        <v>43905.389189814814</v>
      </c>
      <c r="AO36">
        <v>100</v>
      </c>
      <c r="AP36" t="s">
        <v>514</v>
      </c>
      <c r="AQ36" t="s">
        <v>52</v>
      </c>
      <c r="AR36">
        <v>3</v>
      </c>
      <c r="AS36" t="s">
        <v>49</v>
      </c>
      <c r="AT36">
        <v>2</v>
      </c>
      <c r="AU36" t="s">
        <v>43</v>
      </c>
      <c r="AV36">
        <v>4</v>
      </c>
      <c r="AW36">
        <v>9</v>
      </c>
      <c r="AX36" t="s">
        <v>61</v>
      </c>
      <c r="AY36">
        <v>0</v>
      </c>
      <c r="AZ36">
        <v>3</v>
      </c>
      <c r="BA36" t="s">
        <v>39</v>
      </c>
      <c r="BB36">
        <v>1</v>
      </c>
      <c r="BC36">
        <v>0</v>
      </c>
      <c r="BD36">
        <v>0</v>
      </c>
      <c r="BE36">
        <v>3</v>
      </c>
      <c r="BF36" t="s">
        <v>581</v>
      </c>
      <c r="BG36" t="s">
        <v>582</v>
      </c>
      <c r="BH36" t="s">
        <v>581</v>
      </c>
      <c r="BI36" t="s">
        <v>582</v>
      </c>
      <c r="BJ36" t="s">
        <v>559</v>
      </c>
      <c r="BK36" t="s">
        <v>583</v>
      </c>
      <c r="BL36">
        <v>22.5</v>
      </c>
      <c r="BM36">
        <v>1.5</v>
      </c>
      <c r="BN36">
        <v>42</v>
      </c>
      <c r="BO36">
        <v>0</v>
      </c>
      <c r="BP36">
        <v>0</v>
      </c>
      <c r="BQ36" t="s">
        <v>568</v>
      </c>
      <c r="BR36">
        <v>1977</v>
      </c>
      <c r="BS36">
        <v>0</v>
      </c>
      <c r="BT36">
        <v>43</v>
      </c>
      <c r="BU36" t="s">
        <v>589</v>
      </c>
      <c r="BV36" t="s">
        <v>553</v>
      </c>
      <c r="BW36" t="s">
        <v>554</v>
      </c>
      <c r="BX36" t="s">
        <v>571</v>
      </c>
      <c r="BY36" t="s">
        <v>556</v>
      </c>
      <c r="BZ36">
        <v>2</v>
      </c>
      <c r="CA36" t="s">
        <v>633</v>
      </c>
      <c r="CB36" t="s">
        <v>558</v>
      </c>
      <c r="CC36">
        <v>1</v>
      </c>
      <c r="CD36" t="s">
        <v>517</v>
      </c>
      <c r="CE36">
        <v>6.5</v>
      </c>
      <c r="CF36">
        <v>8</v>
      </c>
      <c r="CG36" t="s">
        <v>520</v>
      </c>
      <c r="CH36" t="s">
        <v>574</v>
      </c>
      <c r="CI36" t="s">
        <v>39</v>
      </c>
    </row>
    <row r="37" spans="1:87" x14ac:dyDescent="0.35">
      <c r="A37" t="s">
        <v>731</v>
      </c>
      <c r="B37" t="s">
        <v>95</v>
      </c>
      <c r="C37" t="s">
        <v>216</v>
      </c>
      <c r="D37">
        <v>1019</v>
      </c>
      <c r="E37" s="5">
        <v>1019</v>
      </c>
      <c r="F37">
        <v>2</v>
      </c>
      <c r="G37" s="1">
        <v>43916.430231481485</v>
      </c>
      <c r="H37" s="1">
        <v>43916.430543981478</v>
      </c>
      <c r="I37">
        <v>100</v>
      </c>
      <c r="J37">
        <v>26</v>
      </c>
      <c r="K37" t="b">
        <v>1</v>
      </c>
      <c r="L37">
        <v>5</v>
      </c>
      <c r="M37">
        <v>4</v>
      </c>
      <c r="N37" t="s">
        <v>121</v>
      </c>
      <c r="O37" t="s">
        <v>50</v>
      </c>
      <c r="P37">
        <v>0</v>
      </c>
      <c r="R37" t="s">
        <v>785</v>
      </c>
      <c r="S37">
        <v>0</v>
      </c>
      <c r="V37" t="s">
        <v>39</v>
      </c>
      <c r="W37">
        <v>1</v>
      </c>
      <c r="X37" t="s">
        <v>41</v>
      </c>
      <c r="Y37" t="s">
        <v>51</v>
      </c>
      <c r="Z37">
        <v>24.5</v>
      </c>
      <c r="AA37">
        <v>6.5</v>
      </c>
      <c r="AB37">
        <v>6</v>
      </c>
      <c r="AC37" t="s">
        <v>57</v>
      </c>
      <c r="AD37" t="s">
        <v>57</v>
      </c>
      <c r="AE37" t="s">
        <v>57</v>
      </c>
      <c r="AF37">
        <v>4</v>
      </c>
      <c r="AG37">
        <v>4</v>
      </c>
      <c r="AH37">
        <v>0</v>
      </c>
      <c r="AI37">
        <v>8</v>
      </c>
      <c r="AJ37" t="s">
        <v>64</v>
      </c>
      <c r="AK37">
        <v>-2</v>
      </c>
      <c r="AL37">
        <v>1</v>
      </c>
      <c r="AN37" s="9">
        <v>43904.938680555555</v>
      </c>
      <c r="AO37">
        <v>100</v>
      </c>
      <c r="AP37" t="s">
        <v>514</v>
      </c>
      <c r="AQ37" t="s">
        <v>52</v>
      </c>
      <c r="AR37">
        <v>3</v>
      </c>
      <c r="AS37" t="s">
        <v>52</v>
      </c>
      <c r="AT37">
        <v>3</v>
      </c>
      <c r="AU37" t="s">
        <v>57</v>
      </c>
      <c r="AV37">
        <v>0</v>
      </c>
      <c r="AW37">
        <v>6</v>
      </c>
      <c r="AX37" t="s">
        <v>61</v>
      </c>
      <c r="AY37">
        <v>0</v>
      </c>
      <c r="AZ37">
        <v>3</v>
      </c>
      <c r="BA37" t="s">
        <v>39</v>
      </c>
      <c r="BB37">
        <v>1</v>
      </c>
      <c r="BC37">
        <v>0</v>
      </c>
      <c r="BD37">
        <v>0</v>
      </c>
      <c r="BE37">
        <v>2</v>
      </c>
      <c r="BF37" t="s">
        <v>566</v>
      </c>
      <c r="BG37" t="s">
        <v>567</v>
      </c>
      <c r="BH37" t="s">
        <v>566</v>
      </c>
      <c r="BI37" t="s">
        <v>567</v>
      </c>
      <c r="BJ37" t="s">
        <v>594</v>
      </c>
      <c r="BK37" t="s">
        <v>560</v>
      </c>
      <c r="BL37">
        <v>23.5</v>
      </c>
      <c r="BM37">
        <v>3.5</v>
      </c>
      <c r="BN37">
        <v>77</v>
      </c>
      <c r="BO37">
        <v>0</v>
      </c>
      <c r="BP37">
        <v>0</v>
      </c>
      <c r="BQ37" t="s">
        <v>568</v>
      </c>
      <c r="BR37">
        <v>1995</v>
      </c>
      <c r="BS37">
        <v>0</v>
      </c>
      <c r="BT37">
        <v>25</v>
      </c>
      <c r="BU37" t="s">
        <v>569</v>
      </c>
      <c r="BV37" t="s">
        <v>553</v>
      </c>
      <c r="BW37" t="s">
        <v>570</v>
      </c>
      <c r="BX37" t="s">
        <v>576</v>
      </c>
      <c r="BY37" t="s">
        <v>556</v>
      </c>
      <c r="BZ37">
        <v>2</v>
      </c>
      <c r="CA37" t="s">
        <v>635</v>
      </c>
      <c r="CB37" t="s">
        <v>578</v>
      </c>
      <c r="CC37">
        <v>1</v>
      </c>
      <c r="CD37" t="s">
        <v>517</v>
      </c>
      <c r="CE37">
        <v>6.5</v>
      </c>
      <c r="CF37">
        <v>7</v>
      </c>
      <c r="CG37" t="s">
        <v>518</v>
      </c>
      <c r="CH37" t="s">
        <v>561</v>
      </c>
      <c r="CI37" t="s">
        <v>39</v>
      </c>
    </row>
    <row r="38" spans="1:87" x14ac:dyDescent="0.35">
      <c r="A38" t="s">
        <v>712</v>
      </c>
      <c r="B38" t="s">
        <v>92</v>
      </c>
      <c r="C38" t="s">
        <v>225</v>
      </c>
      <c r="D38">
        <v>531</v>
      </c>
      <c r="E38" s="5">
        <v>516</v>
      </c>
      <c r="F38">
        <v>2</v>
      </c>
      <c r="G38" s="1">
        <v>43913.219930555555</v>
      </c>
      <c r="H38" s="1">
        <v>43913.230046296296</v>
      </c>
      <c r="I38">
        <v>100</v>
      </c>
      <c r="J38">
        <v>873</v>
      </c>
      <c r="K38" t="b">
        <v>1</v>
      </c>
      <c r="L38">
        <v>5</v>
      </c>
      <c r="M38">
        <v>5</v>
      </c>
      <c r="N38" t="s">
        <v>104</v>
      </c>
      <c r="O38" t="s">
        <v>50</v>
      </c>
      <c r="P38">
        <v>0</v>
      </c>
      <c r="R38" t="s">
        <v>785</v>
      </c>
      <c r="S38">
        <v>0</v>
      </c>
      <c r="V38" t="s">
        <v>39</v>
      </c>
      <c r="W38">
        <v>1</v>
      </c>
      <c r="X38" t="s">
        <v>41</v>
      </c>
      <c r="Y38" t="s">
        <v>48</v>
      </c>
      <c r="Z38">
        <v>24.5</v>
      </c>
      <c r="AA38">
        <v>8.5</v>
      </c>
      <c r="AB38">
        <v>8</v>
      </c>
      <c r="AC38" t="s">
        <v>49</v>
      </c>
      <c r="AD38" t="s">
        <v>57</v>
      </c>
      <c r="AE38" t="s">
        <v>43</v>
      </c>
      <c r="AF38">
        <v>2</v>
      </c>
      <c r="AG38">
        <v>4</v>
      </c>
      <c r="AH38">
        <v>4</v>
      </c>
      <c r="AI38">
        <v>10</v>
      </c>
      <c r="AJ38" t="s">
        <v>64</v>
      </c>
      <c r="AK38">
        <v>-2</v>
      </c>
      <c r="AL38">
        <v>1</v>
      </c>
      <c r="AN38" s="9" t="s">
        <v>515</v>
      </c>
      <c r="AO38" t="s">
        <v>515</v>
      </c>
      <c r="AP38" t="s">
        <v>515</v>
      </c>
      <c r="AQ38" t="s">
        <v>515</v>
      </c>
      <c r="AR38" t="s">
        <v>515</v>
      </c>
      <c r="AS38" t="s">
        <v>515</v>
      </c>
      <c r="AT38" t="s">
        <v>515</v>
      </c>
      <c r="AU38" t="s">
        <v>515</v>
      </c>
      <c r="AV38" t="s">
        <v>515</v>
      </c>
      <c r="AW38" t="s">
        <v>515</v>
      </c>
      <c r="AX38" t="s">
        <v>515</v>
      </c>
      <c r="AY38" t="s">
        <v>515</v>
      </c>
      <c r="AZ38" t="s">
        <v>515</v>
      </c>
      <c r="BA38" t="s">
        <v>515</v>
      </c>
      <c r="BC38">
        <v>1</v>
      </c>
      <c r="BD38">
        <v>1</v>
      </c>
      <c r="BE38">
        <v>3</v>
      </c>
      <c r="BF38" t="s">
        <v>587</v>
      </c>
      <c r="BG38" t="s">
        <v>588</v>
      </c>
      <c r="BH38" t="s">
        <v>587</v>
      </c>
      <c r="BI38" t="s">
        <v>588</v>
      </c>
      <c r="BJ38" t="s">
        <v>41</v>
      </c>
      <c r="BK38" t="s">
        <v>583</v>
      </c>
      <c r="BL38">
        <v>24.5</v>
      </c>
      <c r="BM38">
        <v>1.5</v>
      </c>
      <c r="BN38">
        <v>30</v>
      </c>
      <c r="BO38">
        <v>1</v>
      </c>
      <c r="BP38">
        <v>1</v>
      </c>
      <c r="BQ38" t="s">
        <v>542</v>
      </c>
      <c r="BR38">
        <v>1983</v>
      </c>
      <c r="BS38">
        <v>1</v>
      </c>
      <c r="BT38">
        <v>37</v>
      </c>
      <c r="BU38" t="s">
        <v>589</v>
      </c>
      <c r="BV38" t="s">
        <v>590</v>
      </c>
      <c r="BW38" t="s">
        <v>554</v>
      </c>
      <c r="BX38" t="s">
        <v>555</v>
      </c>
      <c r="BY38" t="s">
        <v>556</v>
      </c>
      <c r="BZ38">
        <v>2</v>
      </c>
      <c r="CA38" t="s">
        <v>591</v>
      </c>
      <c r="CB38" t="s">
        <v>592</v>
      </c>
      <c r="CC38">
        <v>3</v>
      </c>
      <c r="CD38" t="s">
        <v>56</v>
      </c>
      <c r="CE38">
        <v>4.5</v>
      </c>
      <c r="CF38">
        <v>4</v>
      </c>
      <c r="CG38" t="s">
        <v>523</v>
      </c>
      <c r="CH38" t="s">
        <v>561</v>
      </c>
      <c r="CI38" t="s">
        <v>39</v>
      </c>
    </row>
    <row r="39" spans="1:87" x14ac:dyDescent="0.35">
      <c r="A39" t="s">
        <v>626</v>
      </c>
      <c r="B39" t="s">
        <v>90</v>
      </c>
      <c r="C39" t="s">
        <v>191</v>
      </c>
      <c r="D39">
        <v>731</v>
      </c>
      <c r="E39" s="5">
        <v>730</v>
      </c>
      <c r="F39">
        <v>1</v>
      </c>
      <c r="G39" s="1">
        <v>43910.312615740739</v>
      </c>
      <c r="H39" s="1">
        <v>43910.313217592593</v>
      </c>
      <c r="I39">
        <v>100</v>
      </c>
      <c r="J39">
        <v>52</v>
      </c>
      <c r="K39" t="b">
        <v>1</v>
      </c>
      <c r="L39">
        <v>4</v>
      </c>
      <c r="M39">
        <v>4</v>
      </c>
      <c r="N39" t="s">
        <v>117</v>
      </c>
      <c r="O39" t="s">
        <v>50</v>
      </c>
      <c r="P39">
        <v>0</v>
      </c>
      <c r="R39" t="s">
        <v>785</v>
      </c>
      <c r="S39">
        <v>0</v>
      </c>
      <c r="V39" t="s">
        <v>50</v>
      </c>
      <c r="W39">
        <v>0</v>
      </c>
      <c r="X39" t="s">
        <v>47</v>
      </c>
      <c r="Y39" t="s">
        <v>51</v>
      </c>
      <c r="Z39">
        <v>23.5</v>
      </c>
      <c r="AA39">
        <v>6.5</v>
      </c>
      <c r="AB39">
        <v>7</v>
      </c>
      <c r="AC39" t="s">
        <v>57</v>
      </c>
      <c r="AD39" t="s">
        <v>57</v>
      </c>
      <c r="AE39" t="s">
        <v>44</v>
      </c>
      <c r="AF39">
        <v>4</v>
      </c>
      <c r="AG39">
        <v>4</v>
      </c>
      <c r="AH39">
        <v>3</v>
      </c>
      <c r="AI39">
        <v>11</v>
      </c>
      <c r="AJ39" t="s">
        <v>61</v>
      </c>
      <c r="AK39">
        <v>0</v>
      </c>
      <c r="AL39">
        <v>3</v>
      </c>
      <c r="AN39" s="9">
        <v>43904.768101851849</v>
      </c>
      <c r="AO39">
        <v>100</v>
      </c>
      <c r="AP39" t="s">
        <v>514</v>
      </c>
      <c r="AQ39" t="s">
        <v>57</v>
      </c>
      <c r="AR39">
        <v>4</v>
      </c>
      <c r="AS39" t="s">
        <v>57</v>
      </c>
      <c r="AT39">
        <v>4</v>
      </c>
      <c r="AU39" t="s">
        <v>52</v>
      </c>
      <c r="AV39">
        <v>1</v>
      </c>
      <c r="AW39">
        <v>9</v>
      </c>
      <c r="AX39" t="s">
        <v>45</v>
      </c>
      <c r="AY39">
        <v>2</v>
      </c>
      <c r="AZ39">
        <v>5</v>
      </c>
      <c r="BA39" t="s">
        <v>39</v>
      </c>
      <c r="BB39">
        <v>1</v>
      </c>
      <c r="BC39">
        <v>0</v>
      </c>
      <c r="BD39">
        <v>0</v>
      </c>
      <c r="BE39">
        <v>1</v>
      </c>
      <c r="BF39" t="s">
        <v>562</v>
      </c>
      <c r="BG39" t="s">
        <v>563</v>
      </c>
      <c r="BH39" t="s">
        <v>562</v>
      </c>
      <c r="BI39" t="s">
        <v>563</v>
      </c>
      <c r="BJ39" t="s">
        <v>559</v>
      </c>
      <c r="BK39" t="s">
        <v>620</v>
      </c>
      <c r="BL39">
        <v>22.5</v>
      </c>
      <c r="BM39">
        <v>4.5</v>
      </c>
      <c r="BN39">
        <v>100</v>
      </c>
      <c r="BO39">
        <v>0</v>
      </c>
      <c r="BP39">
        <v>0</v>
      </c>
      <c r="BQ39" t="s">
        <v>542</v>
      </c>
      <c r="BR39">
        <v>1994</v>
      </c>
      <c r="BS39">
        <v>1</v>
      </c>
      <c r="BT39">
        <v>26</v>
      </c>
      <c r="BU39" t="s">
        <v>552</v>
      </c>
      <c r="BV39" t="s">
        <v>553</v>
      </c>
      <c r="BW39" t="s">
        <v>601</v>
      </c>
      <c r="BX39" t="s">
        <v>576</v>
      </c>
      <c r="BY39" t="s">
        <v>556</v>
      </c>
      <c r="BZ39">
        <v>2</v>
      </c>
      <c r="CA39" t="s">
        <v>627</v>
      </c>
      <c r="CB39" t="s">
        <v>578</v>
      </c>
      <c r="CC39">
        <v>1</v>
      </c>
      <c r="CD39" t="s">
        <v>522</v>
      </c>
      <c r="CE39">
        <v>5.5</v>
      </c>
      <c r="CF39">
        <v>7</v>
      </c>
      <c r="CG39" t="s">
        <v>520</v>
      </c>
      <c r="CH39" t="s">
        <v>585</v>
      </c>
      <c r="CI39" t="s">
        <v>39</v>
      </c>
    </row>
    <row r="40" spans="1:87" x14ac:dyDescent="0.35">
      <c r="A40" t="s">
        <v>725</v>
      </c>
      <c r="B40" t="s">
        <v>92</v>
      </c>
      <c r="C40" t="s">
        <v>363</v>
      </c>
      <c r="D40">
        <v>816</v>
      </c>
      <c r="E40" s="5">
        <v>815</v>
      </c>
      <c r="F40">
        <v>2</v>
      </c>
      <c r="G40" s="1">
        <v>43913.344351851854</v>
      </c>
      <c r="H40" s="1">
        <v>43913.344814814816</v>
      </c>
      <c r="I40">
        <v>100</v>
      </c>
      <c r="J40">
        <v>39</v>
      </c>
      <c r="K40" t="b">
        <v>1</v>
      </c>
      <c r="L40">
        <v>4</v>
      </c>
      <c r="M40">
        <v>4</v>
      </c>
      <c r="N40" t="s">
        <v>117</v>
      </c>
      <c r="O40" t="s">
        <v>50</v>
      </c>
      <c r="P40">
        <v>0</v>
      </c>
      <c r="R40" t="s">
        <v>785</v>
      </c>
      <c r="S40">
        <v>0</v>
      </c>
      <c r="V40" t="s">
        <v>39</v>
      </c>
      <c r="W40">
        <v>1</v>
      </c>
      <c r="X40" t="s">
        <v>60</v>
      </c>
      <c r="Y40" t="s">
        <v>51</v>
      </c>
      <c r="Z40">
        <v>22.5</v>
      </c>
      <c r="AA40">
        <v>6.5</v>
      </c>
      <c r="AB40">
        <v>8</v>
      </c>
      <c r="AC40" t="s">
        <v>57</v>
      </c>
      <c r="AD40" t="s">
        <v>57</v>
      </c>
      <c r="AE40" t="s">
        <v>49</v>
      </c>
      <c r="AF40">
        <v>4</v>
      </c>
      <c r="AG40">
        <v>4</v>
      </c>
      <c r="AH40">
        <v>2</v>
      </c>
      <c r="AI40">
        <v>10</v>
      </c>
      <c r="AJ40" t="s">
        <v>65</v>
      </c>
      <c r="AK40">
        <v>1</v>
      </c>
      <c r="AL40">
        <v>4</v>
      </c>
      <c r="AN40" s="9">
        <v>43904.768101851849</v>
      </c>
      <c r="AO40">
        <v>100</v>
      </c>
      <c r="AP40" t="s">
        <v>514</v>
      </c>
      <c r="AQ40" t="s">
        <v>57</v>
      </c>
      <c r="AR40">
        <v>4</v>
      </c>
      <c r="AS40" t="s">
        <v>57</v>
      </c>
      <c r="AT40">
        <v>4</v>
      </c>
      <c r="AU40" t="s">
        <v>52</v>
      </c>
      <c r="AV40">
        <v>1</v>
      </c>
      <c r="AW40">
        <v>9</v>
      </c>
      <c r="AX40" t="s">
        <v>45</v>
      </c>
      <c r="AY40">
        <v>2</v>
      </c>
      <c r="AZ40">
        <v>5</v>
      </c>
      <c r="BA40" t="s">
        <v>39</v>
      </c>
      <c r="BB40">
        <v>1</v>
      </c>
      <c r="BC40">
        <v>0</v>
      </c>
      <c r="BD40">
        <v>0</v>
      </c>
      <c r="BE40">
        <v>1</v>
      </c>
      <c r="BF40" t="s">
        <v>562</v>
      </c>
      <c r="BG40" t="s">
        <v>563</v>
      </c>
      <c r="BH40" t="s">
        <v>562</v>
      </c>
      <c r="BI40" t="s">
        <v>563</v>
      </c>
      <c r="BJ40" t="s">
        <v>559</v>
      </c>
      <c r="BK40" t="s">
        <v>620</v>
      </c>
      <c r="BL40">
        <v>22.5</v>
      </c>
      <c r="BM40">
        <v>4.5</v>
      </c>
      <c r="BN40">
        <v>100</v>
      </c>
      <c r="BO40">
        <v>0</v>
      </c>
      <c r="BP40">
        <v>0</v>
      </c>
      <c r="BQ40" t="s">
        <v>542</v>
      </c>
      <c r="BR40">
        <v>1994</v>
      </c>
      <c r="BS40">
        <v>1</v>
      </c>
      <c r="BT40">
        <v>26</v>
      </c>
      <c r="BU40" t="s">
        <v>552</v>
      </c>
      <c r="BV40" t="s">
        <v>553</v>
      </c>
      <c r="BW40" t="s">
        <v>601</v>
      </c>
      <c r="BX40" t="s">
        <v>576</v>
      </c>
      <c r="BY40" t="s">
        <v>556</v>
      </c>
      <c r="BZ40">
        <v>2</v>
      </c>
      <c r="CA40" t="s">
        <v>627</v>
      </c>
      <c r="CB40" t="s">
        <v>578</v>
      </c>
      <c r="CC40">
        <v>1</v>
      </c>
      <c r="CD40" t="s">
        <v>522</v>
      </c>
      <c r="CE40">
        <v>5.5</v>
      </c>
      <c r="CF40">
        <v>7</v>
      </c>
      <c r="CG40" t="s">
        <v>520</v>
      </c>
      <c r="CH40" t="s">
        <v>585</v>
      </c>
      <c r="CI40" t="s">
        <v>39</v>
      </c>
    </row>
    <row r="41" spans="1:87" x14ac:dyDescent="0.35">
      <c r="A41" t="s">
        <v>725</v>
      </c>
      <c r="B41" t="s">
        <v>96</v>
      </c>
      <c r="C41" t="s">
        <v>449</v>
      </c>
      <c r="D41">
        <v>938</v>
      </c>
      <c r="E41" s="5">
        <v>935</v>
      </c>
      <c r="F41">
        <v>2</v>
      </c>
      <c r="G41" s="1">
        <v>43917.399722222224</v>
      </c>
      <c r="H41" s="1">
        <v>43917.401643518519</v>
      </c>
      <c r="I41">
        <v>100</v>
      </c>
      <c r="J41">
        <v>165</v>
      </c>
      <c r="K41" t="b">
        <v>1</v>
      </c>
      <c r="L41">
        <v>4</v>
      </c>
      <c r="M41">
        <v>4</v>
      </c>
      <c r="N41" t="s">
        <v>117</v>
      </c>
      <c r="O41" t="s">
        <v>50</v>
      </c>
      <c r="P41">
        <v>0</v>
      </c>
      <c r="R41" t="s">
        <v>785</v>
      </c>
      <c r="S41">
        <v>0</v>
      </c>
      <c r="V41" t="s">
        <v>50</v>
      </c>
      <c r="W41">
        <v>0</v>
      </c>
      <c r="X41" t="s">
        <v>41</v>
      </c>
      <c r="Y41" t="s">
        <v>62</v>
      </c>
      <c r="Z41">
        <v>24.5</v>
      </c>
      <c r="AA41">
        <v>7.5</v>
      </c>
      <c r="AB41">
        <v>7</v>
      </c>
      <c r="AC41" t="s">
        <v>57</v>
      </c>
      <c r="AD41" t="s">
        <v>57</v>
      </c>
      <c r="AE41" t="s">
        <v>57</v>
      </c>
      <c r="AF41">
        <v>4</v>
      </c>
      <c r="AG41">
        <v>4</v>
      </c>
      <c r="AH41">
        <v>0</v>
      </c>
      <c r="AI41">
        <v>8</v>
      </c>
      <c r="AJ41" t="s">
        <v>64</v>
      </c>
      <c r="AK41">
        <v>-2</v>
      </c>
      <c r="AL41">
        <v>1</v>
      </c>
      <c r="AN41" s="9">
        <v>43904.768101851849</v>
      </c>
      <c r="AO41">
        <v>100</v>
      </c>
      <c r="AP41" t="s">
        <v>514</v>
      </c>
      <c r="AQ41" t="s">
        <v>57</v>
      </c>
      <c r="AR41">
        <v>4</v>
      </c>
      <c r="AS41" t="s">
        <v>57</v>
      </c>
      <c r="AT41">
        <v>4</v>
      </c>
      <c r="AU41" t="s">
        <v>52</v>
      </c>
      <c r="AV41">
        <v>1</v>
      </c>
      <c r="AW41">
        <v>9</v>
      </c>
      <c r="AX41" t="s">
        <v>45</v>
      </c>
      <c r="AY41">
        <v>2</v>
      </c>
      <c r="AZ41">
        <v>5</v>
      </c>
      <c r="BA41" t="s">
        <v>39</v>
      </c>
      <c r="BB41">
        <v>1</v>
      </c>
      <c r="BC41">
        <v>0</v>
      </c>
      <c r="BD41">
        <v>0</v>
      </c>
      <c r="BE41">
        <v>1</v>
      </c>
      <c r="BF41" t="s">
        <v>562</v>
      </c>
      <c r="BG41" t="s">
        <v>563</v>
      </c>
      <c r="BH41" t="s">
        <v>562</v>
      </c>
      <c r="BI41" t="s">
        <v>563</v>
      </c>
      <c r="BJ41" t="s">
        <v>559</v>
      </c>
      <c r="BK41" t="s">
        <v>620</v>
      </c>
      <c r="BL41">
        <v>22.5</v>
      </c>
      <c r="BM41">
        <v>4.5</v>
      </c>
      <c r="BN41">
        <v>100</v>
      </c>
      <c r="BO41">
        <v>0</v>
      </c>
      <c r="BP41">
        <v>0</v>
      </c>
      <c r="BQ41" t="s">
        <v>542</v>
      </c>
      <c r="BR41">
        <v>1994</v>
      </c>
      <c r="BS41">
        <v>1</v>
      </c>
      <c r="BT41">
        <v>26</v>
      </c>
      <c r="BU41" t="s">
        <v>552</v>
      </c>
      <c r="BV41" t="s">
        <v>553</v>
      </c>
      <c r="BW41" t="s">
        <v>601</v>
      </c>
      <c r="BX41" t="s">
        <v>576</v>
      </c>
      <c r="BY41" t="s">
        <v>556</v>
      </c>
      <c r="BZ41">
        <v>2</v>
      </c>
      <c r="CA41" t="s">
        <v>627</v>
      </c>
      <c r="CB41" t="s">
        <v>578</v>
      </c>
      <c r="CC41">
        <v>1</v>
      </c>
      <c r="CD41" t="s">
        <v>522</v>
      </c>
      <c r="CE41">
        <v>5.5</v>
      </c>
      <c r="CF41">
        <v>7</v>
      </c>
      <c r="CG41" t="s">
        <v>520</v>
      </c>
      <c r="CH41" t="s">
        <v>585</v>
      </c>
      <c r="CI41" t="s">
        <v>39</v>
      </c>
    </row>
    <row r="42" spans="1:87" x14ac:dyDescent="0.35">
      <c r="A42" t="s">
        <v>723</v>
      </c>
      <c r="B42" t="s">
        <v>93</v>
      </c>
      <c r="C42" t="s">
        <v>238</v>
      </c>
      <c r="D42">
        <v>746</v>
      </c>
      <c r="E42" s="5">
        <v>745</v>
      </c>
      <c r="F42">
        <v>2</v>
      </c>
      <c r="G42" s="1">
        <v>43914.323136574072</v>
      </c>
      <c r="H42" s="1">
        <v>43914.323622685188</v>
      </c>
      <c r="I42">
        <v>100</v>
      </c>
      <c r="J42">
        <v>41</v>
      </c>
      <c r="K42" t="b">
        <v>1</v>
      </c>
      <c r="L42">
        <v>5</v>
      </c>
      <c r="M42">
        <v>5</v>
      </c>
      <c r="N42" t="s">
        <v>110</v>
      </c>
      <c r="O42" t="s">
        <v>50</v>
      </c>
      <c r="P42">
        <v>0</v>
      </c>
      <c r="R42" t="s">
        <v>785</v>
      </c>
      <c r="S42">
        <v>0</v>
      </c>
      <c r="V42" t="s">
        <v>39</v>
      </c>
      <c r="W42">
        <v>1</v>
      </c>
      <c r="X42" t="s">
        <v>60</v>
      </c>
      <c r="Y42" t="s">
        <v>51</v>
      </c>
      <c r="Z42">
        <v>22.5</v>
      </c>
      <c r="AA42">
        <v>6.5</v>
      </c>
      <c r="AB42">
        <v>8</v>
      </c>
      <c r="AC42" t="s">
        <v>57</v>
      </c>
      <c r="AD42" t="s">
        <v>57</v>
      </c>
      <c r="AE42" t="s">
        <v>57</v>
      </c>
      <c r="AF42">
        <v>4</v>
      </c>
      <c r="AG42">
        <v>4</v>
      </c>
      <c r="AH42">
        <v>0</v>
      </c>
      <c r="AI42">
        <v>8</v>
      </c>
      <c r="AJ42" t="s">
        <v>45</v>
      </c>
      <c r="AK42">
        <v>2</v>
      </c>
      <c r="AL42">
        <v>5</v>
      </c>
      <c r="AN42" s="9">
        <v>43904.757916666669</v>
      </c>
      <c r="AO42">
        <v>100</v>
      </c>
      <c r="AP42" t="s">
        <v>514</v>
      </c>
      <c r="AQ42" t="s">
        <v>57</v>
      </c>
      <c r="AR42">
        <v>4</v>
      </c>
      <c r="AS42" t="s">
        <v>52</v>
      </c>
      <c r="AT42">
        <v>3</v>
      </c>
      <c r="AU42" t="s">
        <v>52</v>
      </c>
      <c r="AV42">
        <v>1</v>
      </c>
      <c r="AW42">
        <v>8</v>
      </c>
      <c r="AX42" t="s">
        <v>45</v>
      </c>
      <c r="AY42">
        <v>2</v>
      </c>
      <c r="AZ42">
        <v>5</v>
      </c>
      <c r="BA42" t="s">
        <v>39</v>
      </c>
      <c r="BB42">
        <v>1</v>
      </c>
      <c r="BC42">
        <v>0</v>
      </c>
      <c r="BD42">
        <v>0</v>
      </c>
      <c r="BE42">
        <v>2</v>
      </c>
      <c r="BF42" t="s">
        <v>566</v>
      </c>
      <c r="BG42" t="s">
        <v>567</v>
      </c>
      <c r="BH42" t="s">
        <v>566</v>
      </c>
      <c r="BI42" t="s">
        <v>567</v>
      </c>
      <c r="BJ42" t="s">
        <v>611</v>
      </c>
      <c r="BK42" t="s">
        <v>583</v>
      </c>
      <c r="BL42">
        <v>21.5</v>
      </c>
      <c r="BM42">
        <v>1.5</v>
      </c>
      <c r="BN42">
        <v>60</v>
      </c>
      <c r="BO42">
        <v>0</v>
      </c>
      <c r="BP42">
        <v>0</v>
      </c>
      <c r="BQ42" t="s">
        <v>542</v>
      </c>
      <c r="BR42">
        <v>1996</v>
      </c>
      <c r="BS42">
        <v>1</v>
      </c>
      <c r="BT42">
        <v>24</v>
      </c>
      <c r="BU42" t="s">
        <v>569</v>
      </c>
      <c r="BV42" t="s">
        <v>590</v>
      </c>
      <c r="BW42" t="s">
        <v>554</v>
      </c>
      <c r="BX42" t="s">
        <v>576</v>
      </c>
      <c r="BY42" t="s">
        <v>556</v>
      </c>
      <c r="BZ42">
        <v>2</v>
      </c>
      <c r="CA42" t="s">
        <v>612</v>
      </c>
      <c r="CB42" t="s">
        <v>573</v>
      </c>
      <c r="CC42">
        <v>0</v>
      </c>
      <c r="CD42" t="s">
        <v>522</v>
      </c>
      <c r="CE42">
        <v>5.5</v>
      </c>
      <c r="CF42">
        <v>8</v>
      </c>
      <c r="CG42" t="s">
        <v>520</v>
      </c>
      <c r="CH42" t="s">
        <v>561</v>
      </c>
      <c r="CI42" t="s">
        <v>39</v>
      </c>
    </row>
    <row r="43" spans="1:87" x14ac:dyDescent="0.35">
      <c r="A43" t="s">
        <v>760</v>
      </c>
      <c r="B43" t="s">
        <v>95</v>
      </c>
      <c r="C43" t="s">
        <v>402</v>
      </c>
      <c r="D43">
        <v>548</v>
      </c>
      <c r="E43" s="5">
        <v>1234</v>
      </c>
      <c r="F43">
        <v>2</v>
      </c>
      <c r="G43" s="1">
        <v>43915.524131944447</v>
      </c>
      <c r="H43" s="1">
        <v>43916.241805555554</v>
      </c>
      <c r="I43">
        <v>100</v>
      </c>
      <c r="J43">
        <v>62007</v>
      </c>
      <c r="K43" t="b">
        <v>1</v>
      </c>
      <c r="L43">
        <v>5</v>
      </c>
      <c r="M43">
        <v>4</v>
      </c>
      <c r="N43" t="s">
        <v>131</v>
      </c>
      <c r="O43" t="s">
        <v>50</v>
      </c>
      <c r="P43">
        <v>0</v>
      </c>
      <c r="R43" t="s">
        <v>785</v>
      </c>
      <c r="S43">
        <v>0</v>
      </c>
      <c r="V43" t="s">
        <v>39</v>
      </c>
      <c r="W43">
        <v>1</v>
      </c>
      <c r="X43" t="s">
        <v>41</v>
      </c>
      <c r="Y43" t="s">
        <v>42</v>
      </c>
      <c r="Z43">
        <v>24.5</v>
      </c>
      <c r="AA43">
        <v>9.5</v>
      </c>
      <c r="AB43">
        <v>9</v>
      </c>
      <c r="AC43" t="s">
        <v>57</v>
      </c>
      <c r="AD43" t="s">
        <v>57</v>
      </c>
      <c r="AE43" t="s">
        <v>57</v>
      </c>
      <c r="AF43">
        <v>4</v>
      </c>
      <c r="AG43">
        <v>4</v>
      </c>
      <c r="AH43">
        <v>0</v>
      </c>
      <c r="AI43">
        <v>8</v>
      </c>
      <c r="AJ43" t="s">
        <v>58</v>
      </c>
      <c r="AK43">
        <v>-1</v>
      </c>
      <c r="AL43">
        <v>2</v>
      </c>
      <c r="AN43" s="9" t="s">
        <v>515</v>
      </c>
      <c r="AO43" t="s">
        <v>515</v>
      </c>
      <c r="AP43" t="s">
        <v>515</v>
      </c>
      <c r="AQ43" t="s">
        <v>515</v>
      </c>
      <c r="AR43" t="s">
        <v>515</v>
      </c>
      <c r="AS43" t="s">
        <v>515</v>
      </c>
      <c r="AT43" t="s">
        <v>515</v>
      </c>
      <c r="AU43" t="s">
        <v>515</v>
      </c>
      <c r="AV43" t="s">
        <v>515</v>
      </c>
      <c r="AW43" t="s">
        <v>515</v>
      </c>
      <c r="AX43" t="s">
        <v>515</v>
      </c>
      <c r="AY43" t="s">
        <v>515</v>
      </c>
      <c r="AZ43" t="s">
        <v>515</v>
      </c>
      <c r="BA43" t="s">
        <v>515</v>
      </c>
      <c r="BC43">
        <v>0</v>
      </c>
      <c r="BD43">
        <v>0</v>
      </c>
      <c r="BE43">
        <v>2</v>
      </c>
      <c r="BF43" t="s">
        <v>566</v>
      </c>
      <c r="BG43" t="s">
        <v>567</v>
      </c>
      <c r="BH43" t="s">
        <v>566</v>
      </c>
      <c r="BI43" t="s">
        <v>567</v>
      </c>
      <c r="BJ43" t="s">
        <v>41</v>
      </c>
      <c r="BK43" t="s">
        <v>560</v>
      </c>
      <c r="BL43">
        <v>24.5</v>
      </c>
      <c r="BM43">
        <v>3.5</v>
      </c>
      <c r="BN43">
        <v>70</v>
      </c>
      <c r="BO43">
        <v>0</v>
      </c>
      <c r="BP43">
        <v>0</v>
      </c>
      <c r="BQ43" t="s">
        <v>542</v>
      </c>
      <c r="BR43">
        <v>1994</v>
      </c>
      <c r="BS43">
        <v>1</v>
      </c>
      <c r="BT43">
        <v>26</v>
      </c>
      <c r="BU43" t="s">
        <v>552</v>
      </c>
      <c r="BV43" t="s">
        <v>590</v>
      </c>
      <c r="BW43" t="s">
        <v>554</v>
      </c>
      <c r="BX43" t="s">
        <v>571</v>
      </c>
      <c r="BY43" t="s">
        <v>556</v>
      </c>
      <c r="BZ43">
        <v>2</v>
      </c>
      <c r="CA43" t="s">
        <v>662</v>
      </c>
      <c r="CB43" t="s">
        <v>578</v>
      </c>
      <c r="CC43">
        <v>1</v>
      </c>
      <c r="CD43" t="s">
        <v>42</v>
      </c>
      <c r="CE43">
        <v>9.5</v>
      </c>
      <c r="CF43">
        <v>9</v>
      </c>
      <c r="CG43" t="s">
        <v>525</v>
      </c>
      <c r="CH43" t="s">
        <v>561</v>
      </c>
      <c r="CI43" t="s">
        <v>39</v>
      </c>
    </row>
    <row r="44" spans="1:87" x14ac:dyDescent="0.35">
      <c r="A44" t="s">
        <v>742</v>
      </c>
      <c r="B44" t="s">
        <v>92</v>
      </c>
      <c r="C44" t="s">
        <v>371</v>
      </c>
      <c r="D44">
        <v>955</v>
      </c>
      <c r="E44" s="5">
        <v>954</v>
      </c>
      <c r="F44">
        <v>2</v>
      </c>
      <c r="G44" s="1">
        <v>43913.412847222222</v>
      </c>
      <c r="H44" s="1">
        <v>43913.413634259261</v>
      </c>
      <c r="I44">
        <v>100</v>
      </c>
      <c r="J44">
        <v>68</v>
      </c>
      <c r="K44" t="b">
        <v>1</v>
      </c>
      <c r="L44">
        <v>5</v>
      </c>
      <c r="M44">
        <v>2</v>
      </c>
      <c r="N44" t="s">
        <v>155</v>
      </c>
      <c r="O44" t="s">
        <v>50</v>
      </c>
      <c r="P44">
        <v>0</v>
      </c>
      <c r="R44" t="s">
        <v>785</v>
      </c>
      <c r="S44">
        <v>0</v>
      </c>
      <c r="V44" t="s">
        <v>39</v>
      </c>
      <c r="W44">
        <v>1</v>
      </c>
      <c r="X44" t="s">
        <v>41</v>
      </c>
      <c r="Y44" t="s">
        <v>42</v>
      </c>
      <c r="Z44">
        <v>24.5</v>
      </c>
      <c r="AA44">
        <v>9.5</v>
      </c>
      <c r="AB44">
        <v>9</v>
      </c>
      <c r="AC44" t="s">
        <v>57</v>
      </c>
      <c r="AD44" t="s">
        <v>57</v>
      </c>
      <c r="AE44" t="s">
        <v>57</v>
      </c>
      <c r="AF44">
        <v>4</v>
      </c>
      <c r="AG44">
        <v>4</v>
      </c>
      <c r="AH44">
        <v>0</v>
      </c>
      <c r="AI44">
        <v>8</v>
      </c>
      <c r="AJ44" t="s">
        <v>58</v>
      </c>
      <c r="AK44">
        <v>-1</v>
      </c>
      <c r="AL44">
        <v>2</v>
      </c>
      <c r="AN44" s="9">
        <v>43905.750648148147</v>
      </c>
      <c r="AO44">
        <v>100</v>
      </c>
      <c r="AP44" t="s">
        <v>514</v>
      </c>
      <c r="AQ44" t="s">
        <v>52</v>
      </c>
      <c r="AR44">
        <v>3</v>
      </c>
      <c r="AS44" t="s">
        <v>57</v>
      </c>
      <c r="AT44">
        <v>4</v>
      </c>
      <c r="AU44" t="s">
        <v>49</v>
      </c>
      <c r="AV44">
        <v>2</v>
      </c>
      <c r="AW44">
        <v>9</v>
      </c>
      <c r="AX44" t="s">
        <v>58</v>
      </c>
      <c r="AY44">
        <v>-1</v>
      </c>
      <c r="AZ44">
        <v>2</v>
      </c>
      <c r="BA44" t="s">
        <v>39</v>
      </c>
      <c r="BB44">
        <v>1</v>
      </c>
      <c r="BC44">
        <v>0</v>
      </c>
      <c r="BD44">
        <v>0</v>
      </c>
      <c r="BE44">
        <v>1</v>
      </c>
      <c r="BF44" t="s">
        <v>562</v>
      </c>
      <c r="BG44" t="s">
        <v>563</v>
      </c>
      <c r="BH44" t="s">
        <v>562</v>
      </c>
      <c r="BI44" t="s">
        <v>563</v>
      </c>
      <c r="BJ44" t="s">
        <v>594</v>
      </c>
      <c r="BK44" t="s">
        <v>606</v>
      </c>
      <c r="BL44">
        <v>23.5</v>
      </c>
      <c r="BM44">
        <v>5.5</v>
      </c>
      <c r="BN44">
        <v>100</v>
      </c>
      <c r="BO44">
        <v>0</v>
      </c>
      <c r="BP44">
        <v>0</v>
      </c>
      <c r="BQ44" t="s">
        <v>542</v>
      </c>
      <c r="BR44">
        <v>1991</v>
      </c>
      <c r="BS44">
        <v>1</v>
      </c>
      <c r="BT44">
        <v>29</v>
      </c>
      <c r="BU44" t="s">
        <v>569</v>
      </c>
      <c r="BV44" t="s">
        <v>553</v>
      </c>
      <c r="BW44" t="s">
        <v>554</v>
      </c>
      <c r="BX44" t="s">
        <v>571</v>
      </c>
      <c r="BY44" t="s">
        <v>556</v>
      </c>
      <c r="BZ44">
        <v>2</v>
      </c>
      <c r="CA44" t="s">
        <v>607</v>
      </c>
      <c r="CB44" t="s">
        <v>573</v>
      </c>
      <c r="CC44">
        <v>0</v>
      </c>
      <c r="CD44" t="s">
        <v>519</v>
      </c>
      <c r="CE44">
        <v>8.5</v>
      </c>
      <c r="CF44">
        <v>9</v>
      </c>
      <c r="CG44" t="s">
        <v>520</v>
      </c>
      <c r="CH44" t="s">
        <v>579</v>
      </c>
      <c r="CI44" t="s">
        <v>39</v>
      </c>
    </row>
    <row r="45" spans="1:87" x14ac:dyDescent="0.35">
      <c r="A45" t="s">
        <v>742</v>
      </c>
      <c r="B45" t="s">
        <v>96</v>
      </c>
      <c r="C45" t="s">
        <v>457</v>
      </c>
      <c r="D45">
        <v>1403</v>
      </c>
      <c r="E45" s="5">
        <v>1402</v>
      </c>
      <c r="F45">
        <v>2</v>
      </c>
      <c r="G45" s="1">
        <v>43917.585289351853</v>
      </c>
      <c r="H45" s="1">
        <v>43917.586053240739</v>
      </c>
      <c r="I45">
        <v>100</v>
      </c>
      <c r="J45">
        <v>66</v>
      </c>
      <c r="K45" t="b">
        <v>1</v>
      </c>
      <c r="L45">
        <v>5</v>
      </c>
      <c r="M45">
        <v>2</v>
      </c>
      <c r="N45" t="s">
        <v>155</v>
      </c>
      <c r="O45" t="s">
        <v>50</v>
      </c>
      <c r="P45">
        <v>0</v>
      </c>
      <c r="R45" t="s">
        <v>785</v>
      </c>
      <c r="S45">
        <v>0</v>
      </c>
      <c r="V45" t="s">
        <v>39</v>
      </c>
      <c r="W45">
        <v>1</v>
      </c>
      <c r="X45" t="s">
        <v>41</v>
      </c>
      <c r="Y45" t="s">
        <v>48</v>
      </c>
      <c r="Z45">
        <v>24.5</v>
      </c>
      <c r="AA45">
        <v>8.5</v>
      </c>
      <c r="AB45">
        <v>8</v>
      </c>
      <c r="AC45" t="s">
        <v>52</v>
      </c>
      <c r="AD45" t="s">
        <v>57</v>
      </c>
      <c r="AE45" t="s">
        <v>52</v>
      </c>
      <c r="AF45">
        <v>3</v>
      </c>
      <c r="AG45">
        <v>4</v>
      </c>
      <c r="AH45">
        <v>1</v>
      </c>
      <c r="AI45">
        <v>8</v>
      </c>
      <c r="AJ45" t="s">
        <v>64</v>
      </c>
      <c r="AK45">
        <v>-2</v>
      </c>
      <c r="AL45">
        <v>1</v>
      </c>
      <c r="AN45" s="9">
        <v>43905.750648148147</v>
      </c>
      <c r="AO45">
        <v>100</v>
      </c>
      <c r="AP45" t="s">
        <v>514</v>
      </c>
      <c r="AQ45" t="s">
        <v>52</v>
      </c>
      <c r="AR45">
        <v>3</v>
      </c>
      <c r="AS45" t="s">
        <v>57</v>
      </c>
      <c r="AT45">
        <v>4</v>
      </c>
      <c r="AU45" t="s">
        <v>49</v>
      </c>
      <c r="AV45">
        <v>2</v>
      </c>
      <c r="AW45">
        <v>9</v>
      </c>
      <c r="AX45" t="s">
        <v>58</v>
      </c>
      <c r="AY45">
        <v>-1</v>
      </c>
      <c r="AZ45">
        <v>2</v>
      </c>
      <c r="BA45" t="s">
        <v>39</v>
      </c>
      <c r="BB45">
        <v>1</v>
      </c>
      <c r="BC45">
        <v>0</v>
      </c>
      <c r="BD45">
        <v>0</v>
      </c>
      <c r="BE45">
        <v>1</v>
      </c>
      <c r="BF45" t="s">
        <v>562</v>
      </c>
      <c r="BG45" t="s">
        <v>563</v>
      </c>
      <c r="BH45" t="s">
        <v>562</v>
      </c>
      <c r="BI45" t="s">
        <v>563</v>
      </c>
      <c r="BJ45" t="s">
        <v>594</v>
      </c>
      <c r="BK45" t="s">
        <v>606</v>
      </c>
      <c r="BL45">
        <v>23.5</v>
      </c>
      <c r="BM45">
        <v>5.5</v>
      </c>
      <c r="BN45">
        <v>100</v>
      </c>
      <c r="BO45">
        <v>0</v>
      </c>
      <c r="BP45">
        <v>0</v>
      </c>
      <c r="BQ45" t="s">
        <v>542</v>
      </c>
      <c r="BR45">
        <v>1991</v>
      </c>
      <c r="BS45">
        <v>1</v>
      </c>
      <c r="BT45">
        <v>29</v>
      </c>
      <c r="BU45" t="s">
        <v>569</v>
      </c>
      <c r="BV45" t="s">
        <v>553</v>
      </c>
      <c r="BW45" t="s">
        <v>554</v>
      </c>
      <c r="BX45" t="s">
        <v>571</v>
      </c>
      <c r="BY45" t="s">
        <v>556</v>
      </c>
      <c r="BZ45">
        <v>2</v>
      </c>
      <c r="CA45" t="s">
        <v>607</v>
      </c>
      <c r="CB45" t="s">
        <v>573</v>
      </c>
      <c r="CC45">
        <v>0</v>
      </c>
      <c r="CD45" t="s">
        <v>519</v>
      </c>
      <c r="CE45">
        <v>8.5</v>
      </c>
      <c r="CF45">
        <v>9</v>
      </c>
      <c r="CG45" t="s">
        <v>520</v>
      </c>
      <c r="CH45" t="s">
        <v>579</v>
      </c>
      <c r="CI45" t="s">
        <v>39</v>
      </c>
    </row>
    <row r="46" spans="1:87" x14ac:dyDescent="0.35">
      <c r="A46" t="s">
        <v>629</v>
      </c>
      <c r="B46" t="s">
        <v>90</v>
      </c>
      <c r="C46" t="s">
        <v>338</v>
      </c>
      <c r="D46">
        <v>747</v>
      </c>
      <c r="E46" s="5">
        <v>746</v>
      </c>
      <c r="F46">
        <v>1</v>
      </c>
      <c r="G46" s="1">
        <v>43910.324189814812</v>
      </c>
      <c r="H46" s="1">
        <v>43910.324791666666</v>
      </c>
      <c r="I46">
        <v>100</v>
      </c>
      <c r="J46">
        <v>52</v>
      </c>
      <c r="K46" t="b">
        <v>1</v>
      </c>
      <c r="L46">
        <v>5</v>
      </c>
      <c r="M46">
        <v>1</v>
      </c>
      <c r="N46" t="s">
        <v>119</v>
      </c>
      <c r="O46" t="s">
        <v>50</v>
      </c>
      <c r="P46">
        <v>0</v>
      </c>
      <c r="R46" t="s">
        <v>785</v>
      </c>
      <c r="S46">
        <v>0</v>
      </c>
      <c r="V46" t="s">
        <v>50</v>
      </c>
      <c r="W46">
        <v>0</v>
      </c>
      <c r="X46" t="s">
        <v>55</v>
      </c>
      <c r="Y46" t="s">
        <v>56</v>
      </c>
      <c r="Z46">
        <v>21.5</v>
      </c>
      <c r="AA46">
        <v>4.5</v>
      </c>
      <c r="AB46">
        <v>7</v>
      </c>
      <c r="AC46" t="s">
        <v>57</v>
      </c>
      <c r="AD46" t="s">
        <v>57</v>
      </c>
      <c r="AE46" t="s">
        <v>57</v>
      </c>
      <c r="AF46">
        <v>4</v>
      </c>
      <c r="AG46">
        <v>4</v>
      </c>
      <c r="AH46">
        <v>0</v>
      </c>
      <c r="AI46">
        <v>8</v>
      </c>
      <c r="AJ46" t="s">
        <v>61</v>
      </c>
      <c r="AK46">
        <v>0</v>
      </c>
      <c r="AL46">
        <v>3</v>
      </c>
      <c r="AN46" s="9">
        <v>43904.906215277777</v>
      </c>
      <c r="AO46">
        <v>40</v>
      </c>
      <c r="AP46" t="s">
        <v>516</v>
      </c>
      <c r="AQ46" t="s">
        <v>515</v>
      </c>
      <c r="AR46" t="s">
        <v>515</v>
      </c>
      <c r="AS46" t="s">
        <v>515</v>
      </c>
      <c r="AT46" t="s">
        <v>515</v>
      </c>
      <c r="AU46" t="s">
        <v>515</v>
      </c>
      <c r="AV46" t="s">
        <v>515</v>
      </c>
      <c r="AW46" t="s">
        <v>515</v>
      </c>
      <c r="AX46" t="s">
        <v>515</v>
      </c>
      <c r="AY46" t="s">
        <v>515</v>
      </c>
      <c r="AZ46" t="s">
        <v>515</v>
      </c>
      <c r="BA46" t="s">
        <v>515</v>
      </c>
      <c r="BC46">
        <v>1</v>
      </c>
      <c r="BD46">
        <v>0</v>
      </c>
      <c r="BE46">
        <v>3</v>
      </c>
      <c r="BF46" t="s">
        <v>630</v>
      </c>
      <c r="BG46" t="s">
        <v>582</v>
      </c>
      <c r="BH46" t="s">
        <v>630</v>
      </c>
      <c r="BI46" t="s">
        <v>582</v>
      </c>
      <c r="BJ46" t="s">
        <v>594</v>
      </c>
      <c r="BK46" t="s">
        <v>583</v>
      </c>
      <c r="BL46">
        <v>23.5</v>
      </c>
      <c r="BM46">
        <v>1.5</v>
      </c>
      <c r="BN46">
        <v>33</v>
      </c>
      <c r="BO46">
        <v>2</v>
      </c>
      <c r="BP46">
        <v>0</v>
      </c>
      <c r="BQ46" t="s">
        <v>542</v>
      </c>
      <c r="BR46">
        <v>1973</v>
      </c>
      <c r="BS46">
        <v>1</v>
      </c>
      <c r="BT46">
        <v>47</v>
      </c>
      <c r="BU46" t="s">
        <v>552</v>
      </c>
      <c r="BV46" t="s">
        <v>590</v>
      </c>
      <c r="BW46" t="s">
        <v>554</v>
      </c>
      <c r="BX46" t="s">
        <v>576</v>
      </c>
      <c r="BY46" t="s">
        <v>556</v>
      </c>
      <c r="BZ46">
        <v>2</v>
      </c>
      <c r="CA46" t="s">
        <v>631</v>
      </c>
      <c r="CB46" t="s">
        <v>592</v>
      </c>
      <c r="CC46">
        <v>3</v>
      </c>
      <c r="CD46" t="s">
        <v>522</v>
      </c>
      <c r="CE46">
        <v>5.5</v>
      </c>
      <c r="CF46">
        <v>6</v>
      </c>
      <c r="CG46" t="s">
        <v>523</v>
      </c>
      <c r="CH46" t="s">
        <v>585</v>
      </c>
      <c r="CI46" t="s">
        <v>39</v>
      </c>
    </row>
    <row r="47" spans="1:87" x14ac:dyDescent="0.35">
      <c r="A47" t="s">
        <v>717</v>
      </c>
      <c r="B47" t="s">
        <v>92</v>
      </c>
      <c r="C47" t="s">
        <v>183</v>
      </c>
      <c r="D47">
        <v>703</v>
      </c>
      <c r="E47" s="5">
        <v>703</v>
      </c>
      <c r="F47">
        <v>2</v>
      </c>
      <c r="G47" s="1">
        <v>43913.293807870374</v>
      </c>
      <c r="H47" s="1">
        <v>43913.294398148151</v>
      </c>
      <c r="I47">
        <v>100</v>
      </c>
      <c r="J47">
        <v>51</v>
      </c>
      <c r="K47" t="b">
        <v>1</v>
      </c>
      <c r="L47">
        <v>5</v>
      </c>
      <c r="M47">
        <v>1</v>
      </c>
      <c r="N47" t="s">
        <v>119</v>
      </c>
      <c r="O47" t="s">
        <v>50</v>
      </c>
      <c r="P47">
        <v>0</v>
      </c>
      <c r="R47" t="s">
        <v>785</v>
      </c>
      <c r="S47">
        <v>0</v>
      </c>
      <c r="V47" t="s">
        <v>39</v>
      </c>
      <c r="W47">
        <v>1</v>
      </c>
      <c r="X47" t="s">
        <v>47</v>
      </c>
      <c r="Y47" t="s">
        <v>51</v>
      </c>
      <c r="Z47">
        <v>23.5</v>
      </c>
      <c r="AA47">
        <v>6.5</v>
      </c>
      <c r="AB47">
        <v>7</v>
      </c>
      <c r="AC47" t="s">
        <v>57</v>
      </c>
      <c r="AD47" t="s">
        <v>57</v>
      </c>
      <c r="AE47" t="s">
        <v>57</v>
      </c>
      <c r="AF47">
        <v>4</v>
      </c>
      <c r="AG47">
        <v>4</v>
      </c>
      <c r="AH47">
        <v>0</v>
      </c>
      <c r="AI47">
        <v>8</v>
      </c>
      <c r="AJ47" t="s">
        <v>58</v>
      </c>
      <c r="AK47">
        <v>-1</v>
      </c>
      <c r="AL47">
        <v>2</v>
      </c>
      <c r="AN47" s="9">
        <v>43904.906215277777</v>
      </c>
      <c r="AO47">
        <v>40</v>
      </c>
      <c r="AP47" t="s">
        <v>516</v>
      </c>
      <c r="AQ47" t="s">
        <v>515</v>
      </c>
      <c r="AR47" t="s">
        <v>515</v>
      </c>
      <c r="AS47" t="s">
        <v>515</v>
      </c>
      <c r="AT47" t="s">
        <v>515</v>
      </c>
      <c r="AU47" t="s">
        <v>515</v>
      </c>
      <c r="AV47" t="s">
        <v>515</v>
      </c>
      <c r="AW47" t="s">
        <v>515</v>
      </c>
      <c r="AX47" t="s">
        <v>515</v>
      </c>
      <c r="AY47" t="s">
        <v>515</v>
      </c>
      <c r="AZ47" t="s">
        <v>515</v>
      </c>
      <c r="BA47" t="s">
        <v>515</v>
      </c>
      <c r="BC47">
        <v>1</v>
      </c>
      <c r="BD47">
        <v>0</v>
      </c>
      <c r="BE47">
        <v>3</v>
      </c>
      <c r="BF47" t="s">
        <v>630</v>
      </c>
      <c r="BG47" t="s">
        <v>582</v>
      </c>
      <c r="BH47" t="s">
        <v>630</v>
      </c>
      <c r="BI47" t="s">
        <v>582</v>
      </c>
      <c r="BJ47" t="s">
        <v>594</v>
      </c>
      <c r="BK47" t="s">
        <v>583</v>
      </c>
      <c r="BL47">
        <v>23.5</v>
      </c>
      <c r="BM47">
        <v>1.5</v>
      </c>
      <c r="BN47">
        <v>33</v>
      </c>
      <c r="BO47">
        <v>2</v>
      </c>
      <c r="BP47">
        <v>0</v>
      </c>
      <c r="BQ47" t="s">
        <v>542</v>
      </c>
      <c r="BR47">
        <v>1973</v>
      </c>
      <c r="BS47">
        <v>1</v>
      </c>
      <c r="BT47">
        <v>47</v>
      </c>
      <c r="BU47" t="s">
        <v>552</v>
      </c>
      <c r="BV47" t="s">
        <v>590</v>
      </c>
      <c r="BW47" t="s">
        <v>554</v>
      </c>
      <c r="BX47" t="s">
        <v>576</v>
      </c>
      <c r="BY47" t="s">
        <v>556</v>
      </c>
      <c r="BZ47">
        <v>2</v>
      </c>
      <c r="CA47" t="s">
        <v>631</v>
      </c>
      <c r="CB47" t="s">
        <v>592</v>
      </c>
      <c r="CC47">
        <v>3</v>
      </c>
      <c r="CD47" t="s">
        <v>522</v>
      </c>
      <c r="CE47">
        <v>5.5</v>
      </c>
      <c r="CF47">
        <v>6</v>
      </c>
      <c r="CG47" t="s">
        <v>523</v>
      </c>
      <c r="CH47" t="s">
        <v>585</v>
      </c>
      <c r="CI47" t="s">
        <v>39</v>
      </c>
    </row>
    <row r="48" spans="1:87" x14ac:dyDescent="0.35">
      <c r="A48" t="s">
        <v>670</v>
      </c>
      <c r="B48" t="s">
        <v>89</v>
      </c>
      <c r="C48" t="s">
        <v>319</v>
      </c>
      <c r="D48">
        <v>943</v>
      </c>
      <c r="E48" s="5">
        <v>943</v>
      </c>
      <c r="F48">
        <v>1</v>
      </c>
      <c r="G48" s="1">
        <v>43909.404861111114</v>
      </c>
      <c r="H48" s="1">
        <v>43909.405347222222</v>
      </c>
      <c r="I48">
        <v>100</v>
      </c>
      <c r="J48">
        <v>41</v>
      </c>
      <c r="K48" t="b">
        <v>1</v>
      </c>
      <c r="L48">
        <v>5</v>
      </c>
      <c r="M48">
        <v>3</v>
      </c>
      <c r="N48" t="s">
        <v>136</v>
      </c>
      <c r="O48" t="s">
        <v>50</v>
      </c>
      <c r="P48">
        <v>0</v>
      </c>
      <c r="R48" t="s">
        <v>785</v>
      </c>
      <c r="S48">
        <v>0</v>
      </c>
      <c r="V48" t="s">
        <v>50</v>
      </c>
      <c r="W48">
        <v>0</v>
      </c>
      <c r="X48" t="s">
        <v>47</v>
      </c>
      <c r="Y48" t="s">
        <v>62</v>
      </c>
      <c r="Z48">
        <v>23.5</v>
      </c>
      <c r="AA48">
        <v>7.5</v>
      </c>
      <c r="AB48">
        <v>8</v>
      </c>
      <c r="AC48" t="s">
        <v>57</v>
      </c>
      <c r="AD48" t="s">
        <v>57</v>
      </c>
      <c r="AE48" t="s">
        <v>57</v>
      </c>
      <c r="AF48">
        <v>4</v>
      </c>
      <c r="AG48">
        <v>4</v>
      </c>
      <c r="AH48">
        <v>0</v>
      </c>
      <c r="AI48">
        <v>8</v>
      </c>
      <c r="AJ48" t="s">
        <v>45</v>
      </c>
      <c r="AK48">
        <v>2</v>
      </c>
      <c r="AL48">
        <v>5</v>
      </c>
      <c r="AM48">
        <v>0.85</v>
      </c>
      <c r="AN48" s="9" t="s">
        <v>515</v>
      </c>
      <c r="AO48" t="s">
        <v>515</v>
      </c>
      <c r="AP48" t="s">
        <v>515</v>
      </c>
      <c r="AQ48" t="s">
        <v>515</v>
      </c>
      <c r="AR48" t="s">
        <v>515</v>
      </c>
      <c r="AS48" t="s">
        <v>515</v>
      </c>
      <c r="AT48" t="s">
        <v>515</v>
      </c>
      <c r="AU48" t="s">
        <v>515</v>
      </c>
      <c r="AV48" t="s">
        <v>515</v>
      </c>
      <c r="AW48" t="s">
        <v>515</v>
      </c>
      <c r="AX48" t="s">
        <v>515</v>
      </c>
      <c r="AY48" t="s">
        <v>515</v>
      </c>
      <c r="AZ48" t="s">
        <v>515</v>
      </c>
      <c r="BA48" t="s">
        <v>515</v>
      </c>
      <c r="BC48">
        <v>0</v>
      </c>
      <c r="BD48">
        <v>0</v>
      </c>
      <c r="BE48">
        <v>2</v>
      </c>
      <c r="BF48" t="s">
        <v>566</v>
      </c>
      <c r="BG48" t="s">
        <v>567</v>
      </c>
      <c r="BH48" t="s">
        <v>566</v>
      </c>
      <c r="BI48" t="s">
        <v>567</v>
      </c>
      <c r="BJ48" t="s">
        <v>594</v>
      </c>
      <c r="BK48" t="s">
        <v>560</v>
      </c>
      <c r="BL48">
        <v>23.5</v>
      </c>
      <c r="BM48">
        <v>3.5</v>
      </c>
      <c r="BN48">
        <v>77</v>
      </c>
      <c r="BO48">
        <v>0</v>
      </c>
      <c r="BP48">
        <v>0</v>
      </c>
      <c r="BQ48" t="s">
        <v>568</v>
      </c>
      <c r="BR48">
        <v>1994</v>
      </c>
      <c r="BS48">
        <v>0</v>
      </c>
      <c r="BT48">
        <v>26</v>
      </c>
      <c r="BU48" t="s">
        <v>569</v>
      </c>
      <c r="BV48" t="s">
        <v>553</v>
      </c>
      <c r="BW48" t="s">
        <v>570</v>
      </c>
      <c r="BX48" t="s">
        <v>571</v>
      </c>
      <c r="BY48" t="s">
        <v>556</v>
      </c>
      <c r="BZ48">
        <v>2</v>
      </c>
      <c r="CA48" t="s">
        <v>671</v>
      </c>
      <c r="CB48" t="s">
        <v>578</v>
      </c>
      <c r="CC48">
        <v>1</v>
      </c>
      <c r="CD48" t="s">
        <v>521</v>
      </c>
      <c r="CE48">
        <v>7.5</v>
      </c>
      <c r="CF48">
        <v>8</v>
      </c>
      <c r="CG48" t="s">
        <v>520</v>
      </c>
      <c r="CH48" t="s">
        <v>585</v>
      </c>
      <c r="CI48" t="s">
        <v>39</v>
      </c>
    </row>
    <row r="49" spans="1:87" x14ac:dyDescent="0.35">
      <c r="A49" t="s">
        <v>747</v>
      </c>
      <c r="B49" t="s">
        <v>93</v>
      </c>
      <c r="C49" t="s">
        <v>393</v>
      </c>
      <c r="D49">
        <v>1023</v>
      </c>
      <c r="E49" s="5">
        <v>1022</v>
      </c>
      <c r="F49">
        <v>2</v>
      </c>
      <c r="G49" s="1">
        <v>43914.432569444441</v>
      </c>
      <c r="H49" s="1">
        <v>43914.433136574073</v>
      </c>
      <c r="I49">
        <v>100</v>
      </c>
      <c r="J49">
        <v>48</v>
      </c>
      <c r="K49" t="b">
        <v>1</v>
      </c>
      <c r="L49">
        <v>5</v>
      </c>
      <c r="M49">
        <v>3</v>
      </c>
      <c r="N49" t="s">
        <v>136</v>
      </c>
      <c r="O49" t="s">
        <v>50</v>
      </c>
      <c r="P49">
        <v>0</v>
      </c>
      <c r="R49" t="s">
        <v>785</v>
      </c>
      <c r="S49">
        <v>0</v>
      </c>
      <c r="V49" t="s">
        <v>39</v>
      </c>
      <c r="W49">
        <v>1</v>
      </c>
      <c r="X49" t="s">
        <v>47</v>
      </c>
      <c r="Y49" t="s">
        <v>48</v>
      </c>
      <c r="Z49">
        <v>23.5</v>
      </c>
      <c r="AA49">
        <v>8.5</v>
      </c>
      <c r="AB49">
        <v>9</v>
      </c>
      <c r="AC49" t="s">
        <v>52</v>
      </c>
      <c r="AD49" t="s">
        <v>52</v>
      </c>
      <c r="AE49" t="s">
        <v>52</v>
      </c>
      <c r="AF49">
        <v>3</v>
      </c>
      <c r="AG49">
        <v>3</v>
      </c>
      <c r="AH49">
        <v>1</v>
      </c>
      <c r="AI49">
        <v>7</v>
      </c>
      <c r="AJ49" t="s">
        <v>61</v>
      </c>
      <c r="AK49">
        <v>0</v>
      </c>
      <c r="AL49">
        <v>3</v>
      </c>
      <c r="AM49">
        <v>0.7</v>
      </c>
      <c r="AN49" s="9" t="s">
        <v>515</v>
      </c>
      <c r="AO49" t="s">
        <v>515</v>
      </c>
      <c r="AP49" t="s">
        <v>515</v>
      </c>
      <c r="AQ49" t="s">
        <v>515</v>
      </c>
      <c r="AR49" t="s">
        <v>515</v>
      </c>
      <c r="AS49" t="s">
        <v>515</v>
      </c>
      <c r="AT49" t="s">
        <v>515</v>
      </c>
      <c r="AU49" t="s">
        <v>515</v>
      </c>
      <c r="AV49" t="s">
        <v>515</v>
      </c>
      <c r="AW49" t="s">
        <v>515</v>
      </c>
      <c r="AX49" t="s">
        <v>515</v>
      </c>
      <c r="AY49" t="s">
        <v>515</v>
      </c>
      <c r="AZ49" t="s">
        <v>515</v>
      </c>
      <c r="BA49" t="s">
        <v>515</v>
      </c>
      <c r="BC49">
        <v>0</v>
      </c>
      <c r="BD49">
        <v>0</v>
      </c>
      <c r="BE49">
        <v>2</v>
      </c>
      <c r="BF49" t="s">
        <v>566</v>
      </c>
      <c r="BG49" t="s">
        <v>567</v>
      </c>
      <c r="BH49" t="s">
        <v>566</v>
      </c>
      <c r="BI49" t="s">
        <v>567</v>
      </c>
      <c r="BJ49" t="s">
        <v>594</v>
      </c>
      <c r="BK49" t="s">
        <v>560</v>
      </c>
      <c r="BL49">
        <v>23.5</v>
      </c>
      <c r="BM49">
        <v>3.5</v>
      </c>
      <c r="BN49">
        <v>77</v>
      </c>
      <c r="BO49">
        <v>0</v>
      </c>
      <c r="BP49">
        <v>0</v>
      </c>
      <c r="BQ49" t="s">
        <v>568</v>
      </c>
      <c r="BR49">
        <v>1994</v>
      </c>
      <c r="BS49">
        <v>0</v>
      </c>
      <c r="BT49">
        <v>26</v>
      </c>
      <c r="BU49" t="s">
        <v>569</v>
      </c>
      <c r="BV49" t="s">
        <v>553</v>
      </c>
      <c r="BW49" t="s">
        <v>570</v>
      </c>
      <c r="BX49" t="s">
        <v>571</v>
      </c>
      <c r="BY49" t="s">
        <v>556</v>
      </c>
      <c r="BZ49">
        <v>2</v>
      </c>
      <c r="CA49" t="s">
        <v>671</v>
      </c>
      <c r="CB49" t="s">
        <v>578</v>
      </c>
      <c r="CC49">
        <v>1</v>
      </c>
      <c r="CD49" t="s">
        <v>521</v>
      </c>
      <c r="CE49">
        <v>7.5</v>
      </c>
      <c r="CF49">
        <v>8</v>
      </c>
      <c r="CG49" t="s">
        <v>520</v>
      </c>
      <c r="CH49" t="s">
        <v>585</v>
      </c>
      <c r="CI49" t="s">
        <v>39</v>
      </c>
    </row>
    <row r="50" spans="1:87" x14ac:dyDescent="0.35">
      <c r="A50" t="s">
        <v>747</v>
      </c>
      <c r="B50" t="s">
        <v>94</v>
      </c>
      <c r="C50" t="s">
        <v>416</v>
      </c>
      <c r="D50">
        <v>1054</v>
      </c>
      <c r="E50" s="5">
        <v>1053</v>
      </c>
      <c r="F50">
        <v>2</v>
      </c>
      <c r="G50" s="1">
        <v>43915.454050925924</v>
      </c>
      <c r="H50" s="1">
        <v>43915.45449074074</v>
      </c>
      <c r="I50">
        <v>100</v>
      </c>
      <c r="J50">
        <v>38</v>
      </c>
      <c r="K50" t="b">
        <v>1</v>
      </c>
      <c r="L50">
        <v>5</v>
      </c>
      <c r="M50">
        <v>3</v>
      </c>
      <c r="N50" t="s">
        <v>136</v>
      </c>
      <c r="O50" t="s">
        <v>50</v>
      </c>
      <c r="P50">
        <v>0</v>
      </c>
      <c r="R50" t="s">
        <v>785</v>
      </c>
      <c r="S50">
        <v>0</v>
      </c>
      <c r="V50" t="s">
        <v>39</v>
      </c>
      <c r="W50">
        <v>1</v>
      </c>
      <c r="X50" t="s">
        <v>47</v>
      </c>
      <c r="Y50" t="s">
        <v>62</v>
      </c>
      <c r="Z50">
        <v>23.5</v>
      </c>
      <c r="AA50">
        <v>7.5</v>
      </c>
      <c r="AB50">
        <v>8</v>
      </c>
      <c r="AC50" t="s">
        <v>52</v>
      </c>
      <c r="AD50" t="s">
        <v>52</v>
      </c>
      <c r="AE50" t="s">
        <v>52</v>
      </c>
      <c r="AF50">
        <v>3</v>
      </c>
      <c r="AG50">
        <v>3</v>
      </c>
      <c r="AH50">
        <v>1</v>
      </c>
      <c r="AI50">
        <v>7</v>
      </c>
      <c r="AJ50" t="s">
        <v>61</v>
      </c>
      <c r="AK50">
        <v>0</v>
      </c>
      <c r="AL50">
        <v>3</v>
      </c>
      <c r="AM50">
        <v>0.7</v>
      </c>
      <c r="AN50" s="9" t="s">
        <v>515</v>
      </c>
      <c r="AO50" t="s">
        <v>515</v>
      </c>
      <c r="AP50" t="s">
        <v>515</v>
      </c>
      <c r="AQ50" t="s">
        <v>515</v>
      </c>
      <c r="AR50" t="s">
        <v>515</v>
      </c>
      <c r="AS50" t="s">
        <v>515</v>
      </c>
      <c r="AT50" t="s">
        <v>515</v>
      </c>
      <c r="AU50" t="s">
        <v>515</v>
      </c>
      <c r="AV50" t="s">
        <v>515</v>
      </c>
      <c r="AW50" t="s">
        <v>515</v>
      </c>
      <c r="AX50" t="s">
        <v>515</v>
      </c>
      <c r="AY50" t="s">
        <v>515</v>
      </c>
      <c r="AZ50" t="s">
        <v>515</v>
      </c>
      <c r="BA50" t="s">
        <v>515</v>
      </c>
      <c r="BC50">
        <v>0</v>
      </c>
      <c r="BD50">
        <v>0</v>
      </c>
      <c r="BE50">
        <v>2</v>
      </c>
      <c r="BF50" t="s">
        <v>566</v>
      </c>
      <c r="BG50" t="s">
        <v>567</v>
      </c>
      <c r="BH50" t="s">
        <v>566</v>
      </c>
      <c r="BI50" t="s">
        <v>567</v>
      </c>
      <c r="BJ50" t="s">
        <v>594</v>
      </c>
      <c r="BK50" t="s">
        <v>560</v>
      </c>
      <c r="BL50">
        <v>23.5</v>
      </c>
      <c r="BM50">
        <v>3.5</v>
      </c>
      <c r="BN50">
        <v>77</v>
      </c>
      <c r="BO50">
        <v>0</v>
      </c>
      <c r="BP50">
        <v>0</v>
      </c>
      <c r="BQ50" t="s">
        <v>568</v>
      </c>
      <c r="BR50">
        <v>1994</v>
      </c>
      <c r="BS50">
        <v>0</v>
      </c>
      <c r="BT50">
        <v>26</v>
      </c>
      <c r="BU50" t="s">
        <v>569</v>
      </c>
      <c r="BV50" t="s">
        <v>553</v>
      </c>
      <c r="BW50" t="s">
        <v>570</v>
      </c>
      <c r="BX50" t="s">
        <v>571</v>
      </c>
      <c r="BY50" t="s">
        <v>556</v>
      </c>
      <c r="BZ50">
        <v>2</v>
      </c>
      <c r="CA50" t="s">
        <v>671</v>
      </c>
      <c r="CB50" t="s">
        <v>578</v>
      </c>
      <c r="CC50">
        <v>1</v>
      </c>
      <c r="CD50" t="s">
        <v>521</v>
      </c>
      <c r="CE50">
        <v>7.5</v>
      </c>
      <c r="CF50">
        <v>8</v>
      </c>
      <c r="CG50" t="s">
        <v>520</v>
      </c>
      <c r="CH50" t="s">
        <v>585</v>
      </c>
      <c r="CI50" t="s">
        <v>39</v>
      </c>
    </row>
    <row r="51" spans="1:87" x14ac:dyDescent="0.35">
      <c r="A51" t="s">
        <v>736</v>
      </c>
      <c r="B51" t="s">
        <v>93</v>
      </c>
      <c r="C51" t="s">
        <v>251</v>
      </c>
      <c r="D51">
        <v>933</v>
      </c>
      <c r="E51" s="5">
        <v>920</v>
      </c>
      <c r="F51">
        <v>2</v>
      </c>
      <c r="G51" s="1">
        <v>43914.38925925926</v>
      </c>
      <c r="H51" s="1">
        <v>43914.398298611108</v>
      </c>
      <c r="I51">
        <v>100</v>
      </c>
      <c r="J51">
        <v>781</v>
      </c>
      <c r="K51" t="b">
        <v>1</v>
      </c>
      <c r="L51">
        <v>6</v>
      </c>
      <c r="M51">
        <v>5</v>
      </c>
      <c r="N51" t="s">
        <v>132</v>
      </c>
      <c r="O51" t="s">
        <v>50</v>
      </c>
      <c r="P51">
        <v>0</v>
      </c>
      <c r="R51" t="s">
        <v>785</v>
      </c>
      <c r="S51">
        <v>0</v>
      </c>
      <c r="V51" t="s">
        <v>50</v>
      </c>
      <c r="W51">
        <v>0</v>
      </c>
      <c r="X51" t="s">
        <v>60</v>
      </c>
      <c r="Y51" t="s">
        <v>63</v>
      </c>
      <c r="Z51">
        <v>22.5</v>
      </c>
      <c r="AA51">
        <v>5.5</v>
      </c>
      <c r="AB51">
        <v>7</v>
      </c>
      <c r="AC51" t="s">
        <v>57</v>
      </c>
      <c r="AD51" t="s">
        <v>57</v>
      </c>
      <c r="AE51" t="s">
        <v>57</v>
      </c>
      <c r="AF51">
        <v>4</v>
      </c>
      <c r="AG51">
        <v>4</v>
      </c>
      <c r="AH51">
        <v>0</v>
      </c>
      <c r="AI51">
        <v>8</v>
      </c>
      <c r="AJ51" t="s">
        <v>61</v>
      </c>
      <c r="AK51">
        <v>0</v>
      </c>
      <c r="AL51">
        <v>3</v>
      </c>
      <c r="AM51">
        <v>0.8</v>
      </c>
      <c r="AN51" s="9">
        <v>43904.788159722222</v>
      </c>
      <c r="AO51">
        <v>100</v>
      </c>
      <c r="AP51" t="s">
        <v>514</v>
      </c>
      <c r="AQ51" t="s">
        <v>57</v>
      </c>
      <c r="AR51">
        <v>4</v>
      </c>
      <c r="AS51" t="s">
        <v>57</v>
      </c>
      <c r="AT51">
        <v>4</v>
      </c>
      <c r="AU51" t="s">
        <v>57</v>
      </c>
      <c r="AV51">
        <v>0</v>
      </c>
      <c r="AW51">
        <v>8</v>
      </c>
      <c r="AX51" t="s">
        <v>45</v>
      </c>
      <c r="AY51">
        <v>2</v>
      </c>
      <c r="AZ51">
        <v>5</v>
      </c>
      <c r="BA51" t="s">
        <v>39</v>
      </c>
      <c r="BB51">
        <v>1</v>
      </c>
      <c r="BC51">
        <v>0</v>
      </c>
      <c r="BD51">
        <v>0</v>
      </c>
      <c r="BE51">
        <v>3</v>
      </c>
      <c r="BF51" t="s">
        <v>581</v>
      </c>
      <c r="BG51" t="s">
        <v>582</v>
      </c>
      <c r="BH51" t="s">
        <v>581</v>
      </c>
      <c r="BI51" t="s">
        <v>582</v>
      </c>
      <c r="BJ51" t="s">
        <v>594</v>
      </c>
      <c r="BK51" t="s">
        <v>583</v>
      </c>
      <c r="BL51">
        <v>23.5</v>
      </c>
      <c r="BM51">
        <v>1.5</v>
      </c>
      <c r="BN51">
        <v>33</v>
      </c>
      <c r="BO51">
        <v>0</v>
      </c>
      <c r="BP51">
        <v>0</v>
      </c>
      <c r="BQ51" t="s">
        <v>542</v>
      </c>
      <c r="BR51">
        <v>1993</v>
      </c>
      <c r="BS51">
        <v>1</v>
      </c>
      <c r="BT51">
        <v>27</v>
      </c>
      <c r="BU51" t="s">
        <v>589</v>
      </c>
      <c r="BV51" t="s">
        <v>590</v>
      </c>
      <c r="BW51" t="s">
        <v>554</v>
      </c>
      <c r="BX51" t="s">
        <v>555</v>
      </c>
      <c r="BY51" t="s">
        <v>664</v>
      </c>
      <c r="BZ51">
        <v>1</v>
      </c>
      <c r="CA51" t="s">
        <v>665</v>
      </c>
      <c r="CB51" t="s">
        <v>578</v>
      </c>
      <c r="CC51">
        <v>1</v>
      </c>
      <c r="CD51" t="s">
        <v>517</v>
      </c>
      <c r="CE51">
        <v>6.5</v>
      </c>
      <c r="CF51">
        <v>7</v>
      </c>
      <c r="CG51" t="s">
        <v>518</v>
      </c>
      <c r="CH51" t="s">
        <v>585</v>
      </c>
      <c r="CI51" t="s">
        <v>39</v>
      </c>
    </row>
    <row r="52" spans="1:87" x14ac:dyDescent="0.35">
      <c r="A52" t="s">
        <v>736</v>
      </c>
      <c r="B52" t="s">
        <v>94</v>
      </c>
      <c r="C52" t="s">
        <v>251</v>
      </c>
      <c r="D52">
        <v>933</v>
      </c>
      <c r="E52" s="5">
        <v>929</v>
      </c>
      <c r="F52">
        <v>2</v>
      </c>
      <c r="G52" s="1">
        <v>43915.395798611113</v>
      </c>
      <c r="H52" s="1">
        <v>43915.398043981484</v>
      </c>
      <c r="I52">
        <v>100</v>
      </c>
      <c r="J52">
        <v>193</v>
      </c>
      <c r="K52" t="b">
        <v>1</v>
      </c>
      <c r="L52">
        <v>6</v>
      </c>
      <c r="M52">
        <v>5</v>
      </c>
      <c r="N52" t="s">
        <v>132</v>
      </c>
      <c r="O52" t="s">
        <v>50</v>
      </c>
      <c r="P52">
        <v>0</v>
      </c>
      <c r="R52" t="s">
        <v>785</v>
      </c>
      <c r="S52">
        <v>0</v>
      </c>
      <c r="V52" t="s">
        <v>50</v>
      </c>
      <c r="W52">
        <v>0</v>
      </c>
      <c r="X52" t="s">
        <v>60</v>
      </c>
      <c r="Y52" t="s">
        <v>63</v>
      </c>
      <c r="Z52">
        <v>22.5</v>
      </c>
      <c r="AA52">
        <v>5.5</v>
      </c>
      <c r="AB52">
        <v>7</v>
      </c>
      <c r="AC52" t="s">
        <v>57</v>
      </c>
      <c r="AD52" t="s">
        <v>57</v>
      </c>
      <c r="AE52" t="s">
        <v>57</v>
      </c>
      <c r="AF52">
        <v>4</v>
      </c>
      <c r="AG52">
        <v>4</v>
      </c>
      <c r="AH52">
        <v>0</v>
      </c>
      <c r="AI52">
        <v>8</v>
      </c>
      <c r="AJ52" t="s">
        <v>64</v>
      </c>
      <c r="AK52">
        <v>-2</v>
      </c>
      <c r="AL52">
        <v>1</v>
      </c>
      <c r="AN52" s="9">
        <v>43904.788159722222</v>
      </c>
      <c r="AO52">
        <v>100</v>
      </c>
      <c r="AP52" t="s">
        <v>514</v>
      </c>
      <c r="AQ52" t="s">
        <v>57</v>
      </c>
      <c r="AR52">
        <v>4</v>
      </c>
      <c r="AS52" t="s">
        <v>57</v>
      </c>
      <c r="AT52">
        <v>4</v>
      </c>
      <c r="AU52" t="s">
        <v>57</v>
      </c>
      <c r="AV52">
        <v>0</v>
      </c>
      <c r="AW52">
        <v>8</v>
      </c>
      <c r="AX52" t="s">
        <v>45</v>
      </c>
      <c r="AY52">
        <v>2</v>
      </c>
      <c r="AZ52">
        <v>5</v>
      </c>
      <c r="BA52" t="s">
        <v>39</v>
      </c>
      <c r="BB52">
        <v>1</v>
      </c>
      <c r="BC52">
        <v>0</v>
      </c>
      <c r="BD52">
        <v>0</v>
      </c>
      <c r="BE52">
        <v>3</v>
      </c>
      <c r="BF52" t="s">
        <v>581</v>
      </c>
      <c r="BG52" t="s">
        <v>582</v>
      </c>
      <c r="BH52" t="s">
        <v>581</v>
      </c>
      <c r="BI52" t="s">
        <v>582</v>
      </c>
      <c r="BJ52" t="s">
        <v>594</v>
      </c>
      <c r="BK52" t="s">
        <v>583</v>
      </c>
      <c r="BL52">
        <v>23.5</v>
      </c>
      <c r="BM52">
        <v>1.5</v>
      </c>
      <c r="BN52">
        <v>33</v>
      </c>
      <c r="BO52">
        <v>0</v>
      </c>
      <c r="BP52">
        <v>0</v>
      </c>
      <c r="BQ52" t="s">
        <v>542</v>
      </c>
      <c r="BR52">
        <v>1993</v>
      </c>
      <c r="BS52">
        <v>1</v>
      </c>
      <c r="BT52">
        <v>27</v>
      </c>
      <c r="BU52" t="s">
        <v>589</v>
      </c>
      <c r="BV52" t="s">
        <v>590</v>
      </c>
      <c r="BW52" t="s">
        <v>554</v>
      </c>
      <c r="BX52" t="s">
        <v>555</v>
      </c>
      <c r="BY52" t="s">
        <v>664</v>
      </c>
      <c r="BZ52">
        <v>1</v>
      </c>
      <c r="CA52" t="s">
        <v>665</v>
      </c>
      <c r="CB52" t="s">
        <v>578</v>
      </c>
      <c r="CC52">
        <v>1</v>
      </c>
      <c r="CD52" t="s">
        <v>517</v>
      </c>
      <c r="CE52">
        <v>6.5</v>
      </c>
      <c r="CF52">
        <v>7</v>
      </c>
      <c r="CG52" t="s">
        <v>518</v>
      </c>
      <c r="CH52" t="s">
        <v>585</v>
      </c>
      <c r="CI52" t="s">
        <v>39</v>
      </c>
    </row>
    <row r="53" spans="1:87" x14ac:dyDescent="0.35">
      <c r="A53" t="s">
        <v>644</v>
      </c>
      <c r="B53" t="s">
        <v>89</v>
      </c>
      <c r="C53" t="s">
        <v>310</v>
      </c>
      <c r="D53">
        <v>728</v>
      </c>
      <c r="E53" s="5">
        <v>727</v>
      </c>
      <c r="F53">
        <v>1</v>
      </c>
      <c r="G53" s="1">
        <v>43909.310995370368</v>
      </c>
      <c r="H53" s="1">
        <v>43909.311701388891</v>
      </c>
      <c r="I53">
        <v>100</v>
      </c>
      <c r="J53">
        <v>61</v>
      </c>
      <c r="K53" t="b">
        <v>1</v>
      </c>
      <c r="L53">
        <v>5</v>
      </c>
      <c r="M53">
        <v>5</v>
      </c>
      <c r="N53" t="s">
        <v>125</v>
      </c>
      <c r="O53" t="s">
        <v>50</v>
      </c>
      <c r="P53">
        <v>0</v>
      </c>
      <c r="R53" t="s">
        <v>785</v>
      </c>
      <c r="S53">
        <v>0</v>
      </c>
      <c r="V53" t="s">
        <v>50</v>
      </c>
      <c r="W53">
        <v>0</v>
      </c>
      <c r="X53" t="s">
        <v>55</v>
      </c>
      <c r="Y53" t="s">
        <v>51</v>
      </c>
      <c r="Z53">
        <v>21.5</v>
      </c>
      <c r="AA53">
        <v>6.5</v>
      </c>
      <c r="AB53">
        <v>9</v>
      </c>
      <c r="AC53" t="s">
        <v>57</v>
      </c>
      <c r="AD53" t="s">
        <v>57</v>
      </c>
      <c r="AE53" t="s">
        <v>57</v>
      </c>
      <c r="AF53">
        <v>4</v>
      </c>
      <c r="AG53">
        <v>4</v>
      </c>
      <c r="AH53">
        <v>0</v>
      </c>
      <c r="AI53">
        <v>8</v>
      </c>
      <c r="AJ53" t="s">
        <v>65</v>
      </c>
      <c r="AK53">
        <v>1</v>
      </c>
      <c r="AL53">
        <v>4</v>
      </c>
      <c r="AN53" s="9">
        <v>43905.413483796299</v>
      </c>
      <c r="AO53">
        <v>100</v>
      </c>
      <c r="AP53" t="s">
        <v>514</v>
      </c>
      <c r="AQ53" t="s">
        <v>57</v>
      </c>
      <c r="AR53">
        <v>4</v>
      </c>
      <c r="AS53" t="s">
        <v>52</v>
      </c>
      <c r="AT53">
        <v>3</v>
      </c>
      <c r="AU53" t="s">
        <v>44</v>
      </c>
      <c r="AV53">
        <v>3</v>
      </c>
      <c r="AW53">
        <v>10</v>
      </c>
      <c r="AX53" t="s">
        <v>61</v>
      </c>
      <c r="AY53">
        <v>0</v>
      </c>
      <c r="AZ53">
        <v>3</v>
      </c>
      <c r="BA53" t="s">
        <v>50</v>
      </c>
      <c r="BB53">
        <v>0</v>
      </c>
      <c r="BC53">
        <v>0</v>
      </c>
      <c r="BD53">
        <v>0</v>
      </c>
      <c r="BE53">
        <v>4</v>
      </c>
      <c r="BF53" t="s">
        <v>645</v>
      </c>
      <c r="BG53" t="s">
        <v>646</v>
      </c>
      <c r="BH53" t="s">
        <v>581</v>
      </c>
      <c r="BI53" t="s">
        <v>582</v>
      </c>
      <c r="BJ53" t="s">
        <v>559</v>
      </c>
      <c r="BK53" t="s">
        <v>623</v>
      </c>
      <c r="BL53">
        <v>22.5</v>
      </c>
      <c r="BM53">
        <v>0.5</v>
      </c>
      <c r="BN53">
        <v>14</v>
      </c>
      <c r="BO53">
        <v>0</v>
      </c>
      <c r="BP53">
        <v>0</v>
      </c>
      <c r="BQ53" t="s">
        <v>542</v>
      </c>
      <c r="BR53">
        <v>1992</v>
      </c>
      <c r="BS53">
        <v>1</v>
      </c>
      <c r="BT53">
        <v>28</v>
      </c>
      <c r="BU53" t="s">
        <v>552</v>
      </c>
      <c r="BV53" t="s">
        <v>553</v>
      </c>
      <c r="BW53" t="s">
        <v>570</v>
      </c>
      <c r="BX53" t="s">
        <v>576</v>
      </c>
      <c r="BY53" t="s">
        <v>556</v>
      </c>
      <c r="BZ53">
        <v>2</v>
      </c>
      <c r="CA53" t="s">
        <v>647</v>
      </c>
      <c r="CB53" t="s">
        <v>648</v>
      </c>
      <c r="CC53">
        <v>2</v>
      </c>
      <c r="CD53" t="s">
        <v>522</v>
      </c>
      <c r="CE53">
        <v>5.5</v>
      </c>
      <c r="CF53">
        <v>7</v>
      </c>
      <c r="CG53" t="s">
        <v>518</v>
      </c>
      <c r="CH53" t="s">
        <v>561</v>
      </c>
      <c r="CI53" t="s">
        <v>39</v>
      </c>
    </row>
    <row r="54" spans="1:87" x14ac:dyDescent="0.35">
      <c r="A54" t="s">
        <v>655</v>
      </c>
      <c r="B54" t="s">
        <v>89</v>
      </c>
      <c r="C54" t="s">
        <v>327</v>
      </c>
      <c r="D54">
        <v>1959</v>
      </c>
      <c r="E54" s="5">
        <v>1958</v>
      </c>
      <c r="F54">
        <v>1</v>
      </c>
      <c r="G54" s="1">
        <v>43909.832557870373</v>
      </c>
      <c r="H54" s="1">
        <v>43909.833067129628</v>
      </c>
      <c r="I54">
        <v>100</v>
      </c>
      <c r="J54">
        <v>44</v>
      </c>
      <c r="K54" t="b">
        <v>1</v>
      </c>
      <c r="L54">
        <v>5</v>
      </c>
      <c r="M54">
        <v>2</v>
      </c>
      <c r="N54" t="s">
        <v>129</v>
      </c>
      <c r="O54" t="s">
        <v>50</v>
      </c>
      <c r="P54">
        <v>0</v>
      </c>
      <c r="R54" t="s">
        <v>785</v>
      </c>
      <c r="S54">
        <v>0</v>
      </c>
      <c r="V54" t="s">
        <v>50</v>
      </c>
      <c r="W54">
        <v>0</v>
      </c>
      <c r="X54" t="s">
        <v>55</v>
      </c>
      <c r="Y54" t="s">
        <v>51</v>
      </c>
      <c r="Z54">
        <v>21.5</v>
      </c>
      <c r="AA54">
        <v>6.5</v>
      </c>
      <c r="AB54">
        <v>9</v>
      </c>
      <c r="AC54" t="s">
        <v>57</v>
      </c>
      <c r="AD54" t="s">
        <v>57</v>
      </c>
      <c r="AE54" t="s">
        <v>57</v>
      </c>
      <c r="AF54">
        <v>4</v>
      </c>
      <c r="AG54">
        <v>4</v>
      </c>
      <c r="AH54">
        <v>0</v>
      </c>
      <c r="AI54">
        <v>8</v>
      </c>
      <c r="AJ54" t="s">
        <v>45</v>
      </c>
      <c r="AK54">
        <v>2</v>
      </c>
      <c r="AL54">
        <v>5</v>
      </c>
      <c r="AN54" s="9" t="s">
        <v>515</v>
      </c>
      <c r="AO54" t="s">
        <v>515</v>
      </c>
      <c r="AP54" t="s">
        <v>515</v>
      </c>
      <c r="AQ54" t="s">
        <v>515</v>
      </c>
      <c r="AR54" t="s">
        <v>515</v>
      </c>
      <c r="AS54" t="s">
        <v>515</v>
      </c>
      <c r="AT54" t="s">
        <v>515</v>
      </c>
      <c r="AU54" t="s">
        <v>515</v>
      </c>
      <c r="AV54" t="s">
        <v>515</v>
      </c>
      <c r="AW54" t="s">
        <v>515</v>
      </c>
      <c r="AX54" t="s">
        <v>515</v>
      </c>
      <c r="AY54" t="s">
        <v>515</v>
      </c>
      <c r="AZ54" t="s">
        <v>515</v>
      </c>
      <c r="BA54" t="s">
        <v>515</v>
      </c>
      <c r="BC54">
        <v>1</v>
      </c>
      <c r="BD54">
        <v>1</v>
      </c>
      <c r="BE54">
        <v>4</v>
      </c>
      <c r="BF54" t="s">
        <v>656</v>
      </c>
      <c r="BG54" t="s">
        <v>657</v>
      </c>
      <c r="BH54" t="s">
        <v>587</v>
      </c>
      <c r="BI54" t="s">
        <v>588</v>
      </c>
      <c r="BJ54" t="s">
        <v>559</v>
      </c>
      <c r="BK54" t="s">
        <v>623</v>
      </c>
      <c r="BL54">
        <v>22.5</v>
      </c>
      <c r="BM54">
        <v>0.5</v>
      </c>
      <c r="BN54">
        <v>14</v>
      </c>
      <c r="BO54">
        <v>2</v>
      </c>
      <c r="BP54">
        <v>1</v>
      </c>
      <c r="BQ54" t="s">
        <v>542</v>
      </c>
      <c r="BR54">
        <v>1984</v>
      </c>
      <c r="BS54">
        <v>1</v>
      </c>
      <c r="BT54">
        <v>36</v>
      </c>
      <c r="BU54" t="s">
        <v>552</v>
      </c>
      <c r="BV54" t="s">
        <v>590</v>
      </c>
      <c r="BW54" t="s">
        <v>554</v>
      </c>
      <c r="BX54" t="s">
        <v>555</v>
      </c>
      <c r="BY54" t="s">
        <v>556</v>
      </c>
      <c r="BZ54">
        <v>2</v>
      </c>
      <c r="CA54" t="s">
        <v>658</v>
      </c>
      <c r="CB54" t="s">
        <v>592</v>
      </c>
      <c r="CC54">
        <v>3</v>
      </c>
      <c r="CD54" t="s">
        <v>517</v>
      </c>
      <c r="CE54">
        <v>6.5</v>
      </c>
      <c r="CF54">
        <v>8</v>
      </c>
      <c r="CG54" t="s">
        <v>520</v>
      </c>
      <c r="CH54" t="s">
        <v>561</v>
      </c>
      <c r="CI54" t="s">
        <v>39</v>
      </c>
    </row>
    <row r="55" spans="1:87" x14ac:dyDescent="0.35">
      <c r="A55" t="s">
        <v>659</v>
      </c>
      <c r="B55" t="s">
        <v>88</v>
      </c>
      <c r="C55" t="s">
        <v>281</v>
      </c>
      <c r="D55">
        <v>834</v>
      </c>
      <c r="E55" s="5">
        <v>833</v>
      </c>
      <c r="F55">
        <v>1</v>
      </c>
      <c r="G55" s="1">
        <v>43908.356400462966</v>
      </c>
      <c r="H55" s="1">
        <v>43908.356956018521</v>
      </c>
      <c r="I55">
        <v>100</v>
      </c>
      <c r="J55">
        <v>48</v>
      </c>
      <c r="K55" t="b">
        <v>1</v>
      </c>
      <c r="L55">
        <v>5</v>
      </c>
      <c r="M55">
        <v>4</v>
      </c>
      <c r="N55" t="s">
        <v>130</v>
      </c>
      <c r="O55" t="s">
        <v>50</v>
      </c>
      <c r="P55">
        <v>0</v>
      </c>
      <c r="R55" t="s">
        <v>785</v>
      </c>
      <c r="S55">
        <v>0</v>
      </c>
      <c r="V55" t="s">
        <v>39</v>
      </c>
      <c r="W55">
        <v>1</v>
      </c>
      <c r="X55" t="s">
        <v>60</v>
      </c>
      <c r="Y55" t="s">
        <v>62</v>
      </c>
      <c r="Z55">
        <v>22.5</v>
      </c>
      <c r="AA55">
        <v>7.5</v>
      </c>
      <c r="AB55">
        <v>9</v>
      </c>
      <c r="AC55" t="s">
        <v>57</v>
      </c>
      <c r="AD55" t="s">
        <v>57</v>
      </c>
      <c r="AE55" t="s">
        <v>57</v>
      </c>
      <c r="AF55">
        <v>4</v>
      </c>
      <c r="AG55">
        <v>4</v>
      </c>
      <c r="AH55">
        <v>0</v>
      </c>
      <c r="AI55">
        <v>8</v>
      </c>
      <c r="AJ55" t="s">
        <v>61</v>
      </c>
      <c r="AK55">
        <v>0</v>
      </c>
      <c r="AL55">
        <v>3</v>
      </c>
      <c r="AN55" s="9">
        <v>43906.054780092592</v>
      </c>
      <c r="AO55">
        <v>100</v>
      </c>
      <c r="AP55" t="s">
        <v>514</v>
      </c>
      <c r="AQ55" t="s">
        <v>57</v>
      </c>
      <c r="AR55">
        <v>4</v>
      </c>
      <c r="AS55" t="s">
        <v>52</v>
      </c>
      <c r="AT55">
        <v>3</v>
      </c>
      <c r="AU55" t="s">
        <v>49</v>
      </c>
      <c r="AV55">
        <v>2</v>
      </c>
      <c r="AW55">
        <v>9</v>
      </c>
      <c r="AX55" t="s">
        <v>61</v>
      </c>
      <c r="AY55">
        <v>0</v>
      </c>
      <c r="AZ55">
        <v>3</v>
      </c>
      <c r="BA55" t="s">
        <v>39</v>
      </c>
      <c r="BB55">
        <v>1</v>
      </c>
      <c r="BC55">
        <v>0</v>
      </c>
      <c r="BD55">
        <v>0</v>
      </c>
      <c r="BE55">
        <v>1</v>
      </c>
      <c r="BF55" t="s">
        <v>562</v>
      </c>
      <c r="BG55" t="s">
        <v>563</v>
      </c>
      <c r="BH55" t="s">
        <v>562</v>
      </c>
      <c r="BI55" t="s">
        <v>563</v>
      </c>
      <c r="BJ55" t="s">
        <v>559</v>
      </c>
      <c r="BK55" t="s">
        <v>560</v>
      </c>
      <c r="BL55">
        <v>22.5</v>
      </c>
      <c r="BM55">
        <v>3.5</v>
      </c>
      <c r="BN55">
        <v>100</v>
      </c>
      <c r="BO55">
        <v>0</v>
      </c>
      <c r="BP55">
        <v>0</v>
      </c>
      <c r="BQ55" t="s">
        <v>542</v>
      </c>
      <c r="BR55">
        <v>1995</v>
      </c>
      <c r="BS55">
        <v>1</v>
      </c>
      <c r="BT55">
        <v>25</v>
      </c>
      <c r="BU55" t="s">
        <v>569</v>
      </c>
      <c r="BV55" t="s">
        <v>590</v>
      </c>
      <c r="BW55" t="s">
        <v>570</v>
      </c>
      <c r="BX55" t="s">
        <v>576</v>
      </c>
      <c r="BY55" t="s">
        <v>556</v>
      </c>
      <c r="BZ55">
        <v>2</v>
      </c>
      <c r="CA55" t="s">
        <v>660</v>
      </c>
      <c r="CB55" t="s">
        <v>648</v>
      </c>
      <c r="CC55">
        <v>2</v>
      </c>
      <c r="CD55" t="s">
        <v>517</v>
      </c>
      <c r="CE55">
        <v>6.5</v>
      </c>
      <c r="CF55">
        <v>8</v>
      </c>
      <c r="CG55" t="s">
        <v>520</v>
      </c>
      <c r="CH55" t="s">
        <v>561</v>
      </c>
      <c r="CI55" t="s">
        <v>39</v>
      </c>
    </row>
    <row r="56" spans="1:87" x14ac:dyDescent="0.35">
      <c r="A56" t="s">
        <v>745</v>
      </c>
      <c r="B56" t="s">
        <v>93</v>
      </c>
      <c r="C56" t="s">
        <v>398</v>
      </c>
      <c r="D56">
        <v>1650</v>
      </c>
      <c r="E56" s="5">
        <v>1649</v>
      </c>
      <c r="F56">
        <v>2</v>
      </c>
      <c r="G56" s="1">
        <v>43914.701365740744</v>
      </c>
      <c r="H56" s="1">
        <v>43914.701932870368</v>
      </c>
      <c r="I56">
        <v>100</v>
      </c>
      <c r="J56">
        <v>48</v>
      </c>
      <c r="K56" t="b">
        <v>1</v>
      </c>
      <c r="L56">
        <v>5</v>
      </c>
      <c r="M56">
        <v>4</v>
      </c>
      <c r="N56" t="s">
        <v>130</v>
      </c>
      <c r="O56" t="s">
        <v>50</v>
      </c>
      <c r="P56">
        <v>0</v>
      </c>
      <c r="R56" t="s">
        <v>785</v>
      </c>
      <c r="S56">
        <v>0</v>
      </c>
      <c r="V56" t="s">
        <v>50</v>
      </c>
      <c r="W56">
        <v>0</v>
      </c>
      <c r="X56" t="s">
        <v>60</v>
      </c>
      <c r="Y56" t="s">
        <v>62</v>
      </c>
      <c r="Z56">
        <v>22.5</v>
      </c>
      <c r="AA56">
        <v>7.5</v>
      </c>
      <c r="AB56">
        <v>9</v>
      </c>
      <c r="AC56" t="s">
        <v>57</v>
      </c>
      <c r="AD56" t="s">
        <v>57</v>
      </c>
      <c r="AE56" t="s">
        <v>57</v>
      </c>
      <c r="AF56">
        <v>4</v>
      </c>
      <c r="AG56">
        <v>4</v>
      </c>
      <c r="AH56">
        <v>0</v>
      </c>
      <c r="AI56">
        <v>8</v>
      </c>
      <c r="AJ56" t="s">
        <v>58</v>
      </c>
      <c r="AK56">
        <v>-1</v>
      </c>
      <c r="AL56">
        <v>2</v>
      </c>
      <c r="AN56" s="9">
        <v>43906.054780092592</v>
      </c>
      <c r="AO56">
        <v>100</v>
      </c>
      <c r="AP56" t="s">
        <v>514</v>
      </c>
      <c r="AQ56" t="s">
        <v>57</v>
      </c>
      <c r="AR56">
        <v>4</v>
      </c>
      <c r="AS56" t="s">
        <v>52</v>
      </c>
      <c r="AT56">
        <v>3</v>
      </c>
      <c r="AU56" t="s">
        <v>49</v>
      </c>
      <c r="AV56">
        <v>2</v>
      </c>
      <c r="AW56">
        <v>9</v>
      </c>
      <c r="AX56" t="s">
        <v>61</v>
      </c>
      <c r="AY56">
        <v>0</v>
      </c>
      <c r="AZ56">
        <v>3</v>
      </c>
      <c r="BA56" t="s">
        <v>39</v>
      </c>
      <c r="BB56">
        <v>1</v>
      </c>
      <c r="BC56">
        <v>0</v>
      </c>
      <c r="BD56">
        <v>0</v>
      </c>
      <c r="BE56">
        <v>1</v>
      </c>
      <c r="BF56" t="s">
        <v>562</v>
      </c>
      <c r="BG56" t="s">
        <v>563</v>
      </c>
      <c r="BH56" t="s">
        <v>562</v>
      </c>
      <c r="BI56" t="s">
        <v>563</v>
      </c>
      <c r="BJ56" t="s">
        <v>559</v>
      </c>
      <c r="BK56" t="s">
        <v>560</v>
      </c>
      <c r="BL56">
        <v>22.5</v>
      </c>
      <c r="BM56">
        <v>3.5</v>
      </c>
      <c r="BN56">
        <v>100</v>
      </c>
      <c r="BO56">
        <v>0</v>
      </c>
      <c r="BP56">
        <v>0</v>
      </c>
      <c r="BQ56" t="s">
        <v>542</v>
      </c>
      <c r="BR56">
        <v>1995</v>
      </c>
      <c r="BS56">
        <v>1</v>
      </c>
      <c r="BT56">
        <v>25</v>
      </c>
      <c r="BU56" t="s">
        <v>569</v>
      </c>
      <c r="BV56" t="s">
        <v>590</v>
      </c>
      <c r="BW56" t="s">
        <v>570</v>
      </c>
      <c r="BX56" t="s">
        <v>576</v>
      </c>
      <c r="BY56" t="s">
        <v>556</v>
      </c>
      <c r="BZ56">
        <v>2</v>
      </c>
      <c r="CA56" t="s">
        <v>660</v>
      </c>
      <c r="CB56" t="s">
        <v>648</v>
      </c>
      <c r="CC56">
        <v>2</v>
      </c>
      <c r="CD56" t="s">
        <v>517</v>
      </c>
      <c r="CE56">
        <v>6.5</v>
      </c>
      <c r="CF56">
        <v>8</v>
      </c>
      <c r="CG56" t="s">
        <v>520</v>
      </c>
      <c r="CH56" t="s">
        <v>561</v>
      </c>
      <c r="CI56" t="s">
        <v>39</v>
      </c>
    </row>
    <row r="57" spans="1:87" x14ac:dyDescent="0.35">
      <c r="A57" t="s">
        <v>745</v>
      </c>
      <c r="B57" t="s">
        <v>95</v>
      </c>
      <c r="C57" t="s">
        <v>435</v>
      </c>
      <c r="D57">
        <v>1404</v>
      </c>
      <c r="E57" s="5">
        <v>1402</v>
      </c>
      <c r="F57">
        <v>2</v>
      </c>
      <c r="G57" s="1">
        <v>43916.584999999999</v>
      </c>
      <c r="H57" s="1">
        <v>43916.586215277777</v>
      </c>
      <c r="I57">
        <v>100</v>
      </c>
      <c r="J57">
        <v>104</v>
      </c>
      <c r="K57" t="b">
        <v>1</v>
      </c>
      <c r="L57">
        <v>5</v>
      </c>
      <c r="M57">
        <v>4</v>
      </c>
      <c r="N57" t="s">
        <v>130</v>
      </c>
      <c r="O57" t="s">
        <v>50</v>
      </c>
      <c r="P57">
        <v>0</v>
      </c>
      <c r="R57" t="s">
        <v>785</v>
      </c>
      <c r="S57">
        <v>0</v>
      </c>
      <c r="V57" t="s">
        <v>39</v>
      </c>
      <c r="W57">
        <v>1</v>
      </c>
      <c r="X57" t="s">
        <v>47</v>
      </c>
      <c r="Y57" t="s">
        <v>62</v>
      </c>
      <c r="Z57">
        <v>23.5</v>
      </c>
      <c r="AA57">
        <v>7.5</v>
      </c>
      <c r="AB57">
        <v>8</v>
      </c>
      <c r="AC57" t="s">
        <v>57</v>
      </c>
      <c r="AD57" t="s">
        <v>57</v>
      </c>
      <c r="AE57" t="s">
        <v>57</v>
      </c>
      <c r="AF57">
        <v>4</v>
      </c>
      <c r="AG57">
        <v>4</v>
      </c>
      <c r="AH57">
        <v>0</v>
      </c>
      <c r="AI57">
        <v>8</v>
      </c>
      <c r="AJ57" t="s">
        <v>64</v>
      </c>
      <c r="AK57">
        <v>-2</v>
      </c>
      <c r="AL57">
        <v>1</v>
      </c>
      <c r="AN57" s="9">
        <v>43906.054780092592</v>
      </c>
      <c r="AO57">
        <v>100</v>
      </c>
      <c r="AP57" t="s">
        <v>514</v>
      </c>
      <c r="AQ57" t="s">
        <v>57</v>
      </c>
      <c r="AR57">
        <v>4</v>
      </c>
      <c r="AS57" t="s">
        <v>52</v>
      </c>
      <c r="AT57">
        <v>3</v>
      </c>
      <c r="AU57" t="s">
        <v>49</v>
      </c>
      <c r="AV57">
        <v>2</v>
      </c>
      <c r="AW57">
        <v>9</v>
      </c>
      <c r="AX57" t="s">
        <v>61</v>
      </c>
      <c r="AY57">
        <v>0</v>
      </c>
      <c r="AZ57">
        <v>3</v>
      </c>
      <c r="BA57" t="s">
        <v>39</v>
      </c>
      <c r="BB57">
        <v>1</v>
      </c>
      <c r="BC57">
        <v>0</v>
      </c>
      <c r="BD57">
        <v>0</v>
      </c>
      <c r="BE57">
        <v>1</v>
      </c>
      <c r="BF57" t="s">
        <v>562</v>
      </c>
      <c r="BG57" t="s">
        <v>563</v>
      </c>
      <c r="BH57" t="s">
        <v>562</v>
      </c>
      <c r="BI57" t="s">
        <v>563</v>
      </c>
      <c r="BJ57" t="s">
        <v>559</v>
      </c>
      <c r="BK57" t="s">
        <v>560</v>
      </c>
      <c r="BL57">
        <v>22.5</v>
      </c>
      <c r="BM57">
        <v>3.5</v>
      </c>
      <c r="BN57">
        <v>100</v>
      </c>
      <c r="BO57">
        <v>0</v>
      </c>
      <c r="BP57">
        <v>0</v>
      </c>
      <c r="BQ57" t="s">
        <v>542</v>
      </c>
      <c r="BR57">
        <v>1995</v>
      </c>
      <c r="BS57">
        <v>1</v>
      </c>
      <c r="BT57">
        <v>25</v>
      </c>
      <c r="BU57" t="s">
        <v>569</v>
      </c>
      <c r="BV57" t="s">
        <v>590</v>
      </c>
      <c r="BW57" t="s">
        <v>570</v>
      </c>
      <c r="BX57" t="s">
        <v>576</v>
      </c>
      <c r="BY57" t="s">
        <v>556</v>
      </c>
      <c r="BZ57">
        <v>2</v>
      </c>
      <c r="CA57" t="s">
        <v>660</v>
      </c>
      <c r="CB57" t="s">
        <v>648</v>
      </c>
      <c r="CC57">
        <v>2</v>
      </c>
      <c r="CD57" t="s">
        <v>517</v>
      </c>
      <c r="CE57">
        <v>6.5</v>
      </c>
      <c r="CF57">
        <v>8</v>
      </c>
      <c r="CG57" t="s">
        <v>520</v>
      </c>
      <c r="CH57" t="s">
        <v>561</v>
      </c>
      <c r="CI57" t="s">
        <v>39</v>
      </c>
    </row>
    <row r="58" spans="1:87" x14ac:dyDescent="0.35">
      <c r="A58" t="s">
        <v>745</v>
      </c>
      <c r="B58" t="s">
        <v>96</v>
      </c>
      <c r="C58" t="s">
        <v>463</v>
      </c>
      <c r="D58">
        <v>1910</v>
      </c>
      <c r="E58" s="5">
        <v>1909</v>
      </c>
      <c r="F58">
        <v>2</v>
      </c>
      <c r="G58" s="1">
        <v>43917.798425925925</v>
      </c>
      <c r="H58" s="1">
        <v>43917.798796296294</v>
      </c>
      <c r="I58">
        <v>100</v>
      </c>
      <c r="J58">
        <v>31</v>
      </c>
      <c r="K58" t="b">
        <v>1</v>
      </c>
      <c r="L58">
        <v>5</v>
      </c>
      <c r="M58">
        <v>4</v>
      </c>
      <c r="N58" t="s">
        <v>130</v>
      </c>
      <c r="O58" t="s">
        <v>50</v>
      </c>
      <c r="P58">
        <v>0</v>
      </c>
      <c r="R58" t="s">
        <v>785</v>
      </c>
      <c r="S58">
        <v>0</v>
      </c>
      <c r="V58" t="s">
        <v>50</v>
      </c>
      <c r="W58">
        <v>0</v>
      </c>
      <c r="X58" t="s">
        <v>47</v>
      </c>
      <c r="Y58" t="s">
        <v>51</v>
      </c>
      <c r="Z58">
        <v>23.5</v>
      </c>
      <c r="AA58">
        <v>6.5</v>
      </c>
      <c r="AB58">
        <v>7</v>
      </c>
      <c r="AC58" t="s">
        <v>52</v>
      </c>
      <c r="AD58" t="s">
        <v>52</v>
      </c>
      <c r="AE58" t="s">
        <v>52</v>
      </c>
      <c r="AF58">
        <v>3</v>
      </c>
      <c r="AG58">
        <v>3</v>
      </c>
      <c r="AH58">
        <v>1</v>
      </c>
      <c r="AI58">
        <v>7</v>
      </c>
      <c r="AJ58" t="s">
        <v>64</v>
      </c>
      <c r="AK58">
        <v>-2</v>
      </c>
      <c r="AL58">
        <v>1</v>
      </c>
      <c r="AN58" s="9">
        <v>43906.054780092592</v>
      </c>
      <c r="AO58">
        <v>100</v>
      </c>
      <c r="AP58" t="s">
        <v>514</v>
      </c>
      <c r="AQ58" t="s">
        <v>57</v>
      </c>
      <c r="AR58">
        <v>4</v>
      </c>
      <c r="AS58" t="s">
        <v>52</v>
      </c>
      <c r="AT58">
        <v>3</v>
      </c>
      <c r="AU58" t="s">
        <v>49</v>
      </c>
      <c r="AV58">
        <v>2</v>
      </c>
      <c r="AW58">
        <v>9</v>
      </c>
      <c r="AX58" t="s">
        <v>61</v>
      </c>
      <c r="AY58">
        <v>0</v>
      </c>
      <c r="AZ58">
        <v>3</v>
      </c>
      <c r="BA58" t="s">
        <v>39</v>
      </c>
      <c r="BB58">
        <v>1</v>
      </c>
      <c r="BC58">
        <v>0</v>
      </c>
      <c r="BD58">
        <v>0</v>
      </c>
      <c r="BE58">
        <v>1</v>
      </c>
      <c r="BF58" t="s">
        <v>562</v>
      </c>
      <c r="BG58" t="s">
        <v>563</v>
      </c>
      <c r="BH58" t="s">
        <v>562</v>
      </c>
      <c r="BI58" t="s">
        <v>563</v>
      </c>
      <c r="BJ58" t="s">
        <v>559</v>
      </c>
      <c r="BK58" t="s">
        <v>560</v>
      </c>
      <c r="BL58">
        <v>22.5</v>
      </c>
      <c r="BM58">
        <v>3.5</v>
      </c>
      <c r="BN58">
        <v>100</v>
      </c>
      <c r="BO58">
        <v>0</v>
      </c>
      <c r="BP58">
        <v>0</v>
      </c>
      <c r="BQ58" t="s">
        <v>542</v>
      </c>
      <c r="BR58">
        <v>1995</v>
      </c>
      <c r="BS58">
        <v>1</v>
      </c>
      <c r="BT58">
        <v>25</v>
      </c>
      <c r="BU58" t="s">
        <v>569</v>
      </c>
      <c r="BV58" t="s">
        <v>590</v>
      </c>
      <c r="BW58" t="s">
        <v>570</v>
      </c>
      <c r="BX58" t="s">
        <v>576</v>
      </c>
      <c r="BY58" t="s">
        <v>556</v>
      </c>
      <c r="BZ58">
        <v>2</v>
      </c>
      <c r="CA58" t="s">
        <v>660</v>
      </c>
      <c r="CB58" t="s">
        <v>648</v>
      </c>
      <c r="CC58">
        <v>2</v>
      </c>
      <c r="CD58" t="s">
        <v>517</v>
      </c>
      <c r="CE58">
        <v>6.5</v>
      </c>
      <c r="CF58">
        <v>8</v>
      </c>
      <c r="CG58" t="s">
        <v>520</v>
      </c>
      <c r="CH58" t="s">
        <v>561</v>
      </c>
      <c r="CI58" t="s">
        <v>39</v>
      </c>
    </row>
  </sheetData>
  <autoFilter ref="A1:CI1" xr:uid="{5E39975F-A9DC-4066-B9F1-EFC4C0DDEA5E}">
    <sortState xmlns:xlrd2="http://schemas.microsoft.com/office/spreadsheetml/2017/richdata2" ref="A2:CI58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6C7D-CCD6-4A3A-BD4F-79A694CFAEF3}">
  <dimension ref="A2:I26"/>
  <sheetViews>
    <sheetView workbookViewId="0">
      <selection activeCell="C33" sqref="C33"/>
    </sheetView>
  </sheetViews>
  <sheetFormatPr defaultRowHeight="14.5" x14ac:dyDescent="0.35"/>
  <cols>
    <col min="1" max="1" width="26.08984375" bestFit="1" customWidth="1"/>
    <col min="2" max="2" width="16.6328125" bestFit="1" customWidth="1"/>
    <col min="3" max="3" width="27.6328125" bestFit="1" customWidth="1"/>
    <col min="5" max="5" width="28.1796875" bestFit="1" customWidth="1"/>
    <col min="6" max="6" width="16" bestFit="1" customWidth="1"/>
    <col min="8" max="8" width="16.6328125" bestFit="1" customWidth="1"/>
    <col min="9" max="9" width="23.453125" bestFit="1" customWidth="1"/>
    <col min="11" max="11" width="19.90625" bestFit="1" customWidth="1"/>
    <col min="12" max="12" width="26.54296875" bestFit="1" customWidth="1"/>
  </cols>
  <sheetData>
    <row r="2" spans="1:9" x14ac:dyDescent="0.35">
      <c r="A2" t="s">
        <v>80</v>
      </c>
      <c r="B2" t="s">
        <v>470</v>
      </c>
      <c r="C2" t="s">
        <v>479</v>
      </c>
      <c r="E2" t="s">
        <v>73</v>
      </c>
      <c r="F2" t="s">
        <v>165</v>
      </c>
      <c r="H2" s="17" t="s">
        <v>77</v>
      </c>
      <c r="I2" s="17" t="s">
        <v>159</v>
      </c>
    </row>
    <row r="3" spans="1:9" x14ac:dyDescent="0.35">
      <c r="A3" t="s">
        <v>58</v>
      </c>
      <c r="B3">
        <v>-1</v>
      </c>
      <c r="C3">
        <v>2</v>
      </c>
      <c r="E3" t="s">
        <v>46</v>
      </c>
      <c r="F3">
        <v>3</v>
      </c>
      <c r="H3" t="s">
        <v>52</v>
      </c>
      <c r="I3">
        <v>3</v>
      </c>
    </row>
    <row r="4" spans="1:9" x14ac:dyDescent="0.35">
      <c r="A4" t="s">
        <v>61</v>
      </c>
      <c r="B4">
        <v>0</v>
      </c>
      <c r="C4">
        <v>3</v>
      </c>
      <c r="E4" t="s">
        <v>59</v>
      </c>
      <c r="F4">
        <v>2</v>
      </c>
      <c r="H4" t="s">
        <v>57</v>
      </c>
      <c r="I4">
        <v>4</v>
      </c>
    </row>
    <row r="5" spans="1:9" x14ac:dyDescent="0.35">
      <c r="A5" t="s">
        <v>64</v>
      </c>
      <c r="B5">
        <v>-2</v>
      </c>
      <c r="C5">
        <v>1</v>
      </c>
      <c r="E5" t="s">
        <v>54</v>
      </c>
      <c r="F5">
        <v>1</v>
      </c>
      <c r="H5" t="s">
        <v>49</v>
      </c>
      <c r="I5">
        <v>2</v>
      </c>
    </row>
    <row r="6" spans="1:9" x14ac:dyDescent="0.35">
      <c r="A6" t="s">
        <v>65</v>
      </c>
      <c r="B6">
        <v>1</v>
      </c>
      <c r="C6">
        <v>4</v>
      </c>
      <c r="E6" t="s">
        <v>40</v>
      </c>
      <c r="F6">
        <v>4</v>
      </c>
      <c r="H6" t="s">
        <v>44</v>
      </c>
      <c r="I6">
        <v>1</v>
      </c>
    </row>
    <row r="7" spans="1:9" x14ac:dyDescent="0.35">
      <c r="A7" t="s">
        <v>45</v>
      </c>
      <c r="B7">
        <v>2</v>
      </c>
      <c r="C7">
        <v>5</v>
      </c>
      <c r="E7" t="s">
        <v>67</v>
      </c>
      <c r="F7">
        <v>0</v>
      </c>
      <c r="H7" t="s">
        <v>43</v>
      </c>
      <c r="I7">
        <v>0</v>
      </c>
    </row>
    <row r="8" spans="1:9" x14ac:dyDescent="0.35">
      <c r="A8" t="s">
        <v>53</v>
      </c>
      <c r="B8">
        <v>-3</v>
      </c>
      <c r="C8">
        <v>0</v>
      </c>
    </row>
    <row r="9" spans="1:9" x14ac:dyDescent="0.35">
      <c r="A9" t="s">
        <v>68</v>
      </c>
      <c r="B9">
        <v>3</v>
      </c>
      <c r="C9">
        <v>6</v>
      </c>
    </row>
    <row r="10" spans="1:9" x14ac:dyDescent="0.35">
      <c r="B10">
        <v>0</v>
      </c>
      <c r="C10">
        <v>0</v>
      </c>
      <c r="H10" s="17" t="s">
        <v>78</v>
      </c>
      <c r="I10" s="17" t="s">
        <v>160</v>
      </c>
    </row>
    <row r="11" spans="1:9" x14ac:dyDescent="0.35">
      <c r="H11" t="s">
        <v>57</v>
      </c>
      <c r="I11">
        <v>4</v>
      </c>
    </row>
    <row r="12" spans="1:9" x14ac:dyDescent="0.35">
      <c r="H12" t="s">
        <v>52</v>
      </c>
      <c r="I12">
        <v>3</v>
      </c>
    </row>
    <row r="13" spans="1:9" x14ac:dyDescent="0.35">
      <c r="H13" t="s">
        <v>44</v>
      </c>
      <c r="I13">
        <v>1</v>
      </c>
    </row>
    <row r="14" spans="1:9" x14ac:dyDescent="0.35">
      <c r="A14" s="18" t="s">
        <v>770</v>
      </c>
      <c r="H14" t="s">
        <v>49</v>
      </c>
      <c r="I14">
        <v>2</v>
      </c>
    </row>
    <row r="15" spans="1:9" x14ac:dyDescent="0.35">
      <c r="A15" t="s">
        <v>781</v>
      </c>
      <c r="B15">
        <v>1</v>
      </c>
      <c r="H15" t="s">
        <v>43</v>
      </c>
      <c r="I15">
        <v>0</v>
      </c>
    </row>
    <row r="16" spans="1:9" x14ac:dyDescent="0.35">
      <c r="A16" t="s">
        <v>782</v>
      </c>
      <c r="B16">
        <v>0</v>
      </c>
    </row>
    <row r="18" spans="8:9" x14ac:dyDescent="0.35">
      <c r="H18" s="17" t="s">
        <v>79</v>
      </c>
      <c r="I18" s="17" t="s">
        <v>161</v>
      </c>
    </row>
    <row r="19" spans="8:9" x14ac:dyDescent="0.35">
      <c r="H19" t="s">
        <v>49</v>
      </c>
      <c r="I19">
        <v>2</v>
      </c>
    </row>
    <row r="20" spans="8:9" x14ac:dyDescent="0.35">
      <c r="H20" t="s">
        <v>57</v>
      </c>
      <c r="I20">
        <v>0</v>
      </c>
    </row>
    <row r="21" spans="8:9" x14ac:dyDescent="0.35">
      <c r="H21" t="s">
        <v>43</v>
      </c>
      <c r="I21">
        <v>4</v>
      </c>
    </row>
    <row r="22" spans="8:9" x14ac:dyDescent="0.35">
      <c r="H22" t="s">
        <v>44</v>
      </c>
      <c r="I22">
        <v>3</v>
      </c>
    </row>
    <row r="23" spans="8:9" x14ac:dyDescent="0.35">
      <c r="H23" t="s">
        <v>52</v>
      </c>
      <c r="I23">
        <v>1</v>
      </c>
    </row>
    <row r="26" spans="8:9" x14ac:dyDescent="0.35">
      <c r="I26" s="17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F770-D245-4F1E-A9CD-A07EB7A3BE5E}">
  <dimension ref="A1:CN470"/>
  <sheetViews>
    <sheetView workbookViewId="0"/>
  </sheetViews>
  <sheetFormatPr defaultRowHeight="14.5" x14ac:dyDescent="0.35"/>
  <cols>
    <col min="1" max="1" width="22.6328125" bestFit="1" customWidth="1"/>
    <col min="2" max="5" width="16" customWidth="1"/>
    <col min="6" max="6" width="8.90625" customWidth="1"/>
    <col min="7" max="7" width="14.6328125" customWidth="1"/>
    <col min="8" max="8" width="14.81640625" customWidth="1"/>
    <col min="9" max="10" width="8.90625" customWidth="1"/>
    <col min="11" max="11" width="10.54296875" customWidth="1"/>
    <col min="12" max="13" width="8.90625" customWidth="1"/>
    <col min="14" max="18" width="20.54296875" customWidth="1"/>
    <col min="19" max="19" width="11" customWidth="1"/>
    <col min="20" max="20" width="17.453125" customWidth="1"/>
    <col min="21" max="23" width="21.08984375" customWidth="1"/>
    <col min="24" max="24" width="28.1796875" customWidth="1"/>
    <col min="25" max="25" width="16" customWidth="1"/>
    <col min="26" max="26" width="30.08984375" customWidth="1"/>
    <col min="27" max="27" width="36.81640625" customWidth="1"/>
    <col min="28" max="28" width="13.81640625" customWidth="1"/>
    <col min="29" max="29" width="16.90625" customWidth="1"/>
    <col min="30" max="30" width="17.1796875" customWidth="1"/>
    <col min="31" max="31" width="22.36328125" customWidth="1"/>
    <col min="32" max="32" width="20.54296875" customWidth="1"/>
    <col min="33" max="33" width="16.6328125" customWidth="1"/>
    <col min="34" max="34" width="14.6328125" customWidth="1"/>
    <col min="35" max="35" width="19.90625" customWidth="1"/>
    <col min="36" max="36" width="23.453125" customWidth="1"/>
    <col min="37" max="37" width="21.54296875" customWidth="1"/>
    <col min="38" max="38" width="26.54296875" customWidth="1"/>
    <col min="39" max="39" width="22.453125" customWidth="1"/>
    <col min="40" max="40" width="26.08984375" customWidth="1"/>
    <col min="41" max="41" width="16.6328125" customWidth="1"/>
    <col min="42" max="42" width="27.6328125" customWidth="1"/>
    <col min="43" max="43" width="28.81640625" customWidth="1"/>
    <col min="44" max="44" width="23.36328125" customWidth="1" collapsed="1"/>
    <col min="45" max="46" width="19.90625" customWidth="1"/>
    <col min="47" max="47" width="26" bestFit="1" customWidth="1"/>
    <col min="48" max="48" width="26" customWidth="1"/>
    <col min="49" max="49" width="24.08984375" bestFit="1" customWidth="1" collapsed="1"/>
    <col min="50" max="50" width="30.81640625" customWidth="1"/>
    <col min="51" max="51" width="29.08984375" customWidth="1" collapsed="1"/>
    <col min="52" max="52" width="36" customWidth="1"/>
    <col min="53" max="53" width="29.08984375" customWidth="1" collapsed="1"/>
    <col min="54" max="54" width="25.6328125" bestFit="1" customWidth="1" collapsed="1"/>
    <col min="55" max="55" width="25.6328125" customWidth="1"/>
    <col min="56" max="56" width="36.90625" customWidth="1"/>
    <col min="57" max="57" width="39.54296875" bestFit="1" customWidth="1" collapsed="1"/>
    <col min="58" max="58" width="46.08984375" customWidth="1"/>
    <col min="59" max="59" width="17.08984375" customWidth="1"/>
    <col min="60" max="60" width="25.453125" customWidth="1"/>
    <col min="61" max="61" width="23.54296875" customWidth="1"/>
    <col min="62" max="62" width="13.90625" customWidth="1"/>
    <col min="63" max="63" width="22.453125" customWidth="1"/>
    <col min="64" max="64" width="25.6328125" customWidth="1"/>
    <col min="65" max="65" width="8.90625" customWidth="1"/>
    <col min="66" max="66" width="21" customWidth="1"/>
    <col min="67" max="67" width="21.81640625" customWidth="1"/>
    <col min="68" max="68" width="26.36328125" customWidth="1"/>
    <col min="69" max="69" width="22.36328125" customWidth="1"/>
    <col min="70" max="70" width="31.1796875" customWidth="1"/>
    <col min="71" max="76" width="8.90625" customWidth="1"/>
    <col min="77" max="77" width="13.36328125" customWidth="1"/>
    <col min="78" max="78" width="15.54296875" customWidth="1"/>
    <col min="79" max="79" width="26.81640625" customWidth="1"/>
    <col min="80" max="80" width="19.453125" customWidth="1"/>
    <col min="81" max="82" width="42.81640625" customWidth="1"/>
    <col min="83" max="83" width="48.453125" customWidth="1"/>
    <col min="84" max="85" width="30.08984375" customWidth="1"/>
    <col min="86" max="86" width="26.1796875" customWidth="1"/>
    <col min="87" max="88" width="31.81640625" customWidth="1"/>
    <col min="89" max="89" width="20.54296875" customWidth="1"/>
    <col min="90" max="90" width="35" customWidth="1"/>
    <col min="91" max="91" width="25.81640625" customWidth="1"/>
    <col min="92" max="92" width="8.90625" collapsed="1"/>
  </cols>
  <sheetData>
    <row r="1" spans="1:91" x14ac:dyDescent="0.35">
      <c r="A1" t="s">
        <v>162</v>
      </c>
      <c r="B1" t="s">
        <v>85</v>
      </c>
      <c r="C1" t="s">
        <v>170</v>
      </c>
      <c r="D1" t="s">
        <v>481</v>
      </c>
      <c r="E1" t="s">
        <v>505</v>
      </c>
      <c r="F1" t="s">
        <v>467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163</v>
      </c>
      <c r="M1" t="s">
        <v>164</v>
      </c>
      <c r="N1" t="s">
        <v>100</v>
      </c>
      <c r="O1" t="s">
        <v>999</v>
      </c>
      <c r="P1" t="s">
        <v>998</v>
      </c>
      <c r="Q1" t="s">
        <v>988</v>
      </c>
      <c r="R1" t="s">
        <v>989</v>
      </c>
      <c r="S1" s="16" t="s">
        <v>468</v>
      </c>
      <c r="T1" s="16" t="s">
        <v>768</v>
      </c>
      <c r="U1" s="16" t="s">
        <v>72</v>
      </c>
      <c r="V1" s="18" t="s">
        <v>783</v>
      </c>
      <c r="W1" s="16" t="s">
        <v>769</v>
      </c>
      <c r="X1" s="16" t="s">
        <v>73</v>
      </c>
      <c r="Y1" s="16" t="s">
        <v>165</v>
      </c>
      <c r="Z1" s="16" t="s">
        <v>74</v>
      </c>
      <c r="AA1" s="18" t="s">
        <v>770</v>
      </c>
      <c r="AB1" s="16" t="s">
        <v>75</v>
      </c>
      <c r="AC1" s="16" t="s">
        <v>76</v>
      </c>
      <c r="AD1" s="16" t="s">
        <v>166</v>
      </c>
      <c r="AE1" s="16" t="s">
        <v>167</v>
      </c>
      <c r="AF1" s="8" t="s">
        <v>168</v>
      </c>
      <c r="AG1" s="16" t="s">
        <v>77</v>
      </c>
      <c r="AH1" s="16" t="s">
        <v>78</v>
      </c>
      <c r="AI1" s="16" t="s">
        <v>79</v>
      </c>
      <c r="AJ1" s="16" t="s">
        <v>159</v>
      </c>
      <c r="AK1" s="16" t="s">
        <v>160</v>
      </c>
      <c r="AL1" s="16" t="s">
        <v>161</v>
      </c>
      <c r="AM1" s="16" t="s">
        <v>469</v>
      </c>
      <c r="AN1" s="16" t="s">
        <v>80</v>
      </c>
      <c r="AO1" s="16" t="s">
        <v>470</v>
      </c>
      <c r="AP1" s="16" t="s">
        <v>479</v>
      </c>
      <c r="AQ1" s="8" t="s">
        <v>471</v>
      </c>
      <c r="AR1" s="13" t="s">
        <v>506</v>
      </c>
      <c r="AS1" s="13" t="s">
        <v>507</v>
      </c>
      <c r="AT1" s="13" t="s">
        <v>508</v>
      </c>
      <c r="AU1" s="16" t="s">
        <v>509</v>
      </c>
      <c r="AV1" s="16" t="s">
        <v>771</v>
      </c>
      <c r="AW1" s="16" t="s">
        <v>510</v>
      </c>
      <c r="AX1" s="16" t="s">
        <v>772</v>
      </c>
      <c r="AY1" s="16" t="s">
        <v>511</v>
      </c>
      <c r="AZ1" s="16" t="s">
        <v>773</v>
      </c>
      <c r="BA1" s="16" t="s">
        <v>774</v>
      </c>
      <c r="BB1" s="16" t="s">
        <v>512</v>
      </c>
      <c r="BC1" s="16" t="s">
        <v>764</v>
      </c>
      <c r="BD1" s="16" t="s">
        <v>765</v>
      </c>
      <c r="BE1" s="16" t="s">
        <v>513</v>
      </c>
      <c r="BF1" s="16" t="s">
        <v>775</v>
      </c>
      <c r="BG1" s="11" t="s">
        <v>526</v>
      </c>
      <c r="BH1" s="11" t="s">
        <v>527</v>
      </c>
      <c r="BI1" s="11" t="s">
        <v>528</v>
      </c>
      <c r="BJ1" s="11" t="s">
        <v>529</v>
      </c>
      <c r="BK1" s="11" t="s">
        <v>530</v>
      </c>
      <c r="BL1" s="11" t="s">
        <v>531</v>
      </c>
      <c r="BM1" s="12" t="s">
        <v>532</v>
      </c>
      <c r="BN1" s="16" t="s">
        <v>533</v>
      </c>
      <c r="BO1" s="13" t="s">
        <v>534</v>
      </c>
      <c r="BP1" s="16" t="s">
        <v>535</v>
      </c>
      <c r="BQ1" s="13" t="s">
        <v>536</v>
      </c>
      <c r="BR1" s="13" t="s">
        <v>537</v>
      </c>
      <c r="BS1" s="11" t="s">
        <v>538</v>
      </c>
      <c r="BT1" s="11" t="s">
        <v>539</v>
      </c>
      <c r="BU1" s="13" t="s">
        <v>540</v>
      </c>
      <c r="BV1" s="13" t="s">
        <v>541</v>
      </c>
      <c r="BW1" s="13" t="s">
        <v>542</v>
      </c>
      <c r="BX1" s="13" t="s">
        <v>543</v>
      </c>
      <c r="BY1" s="10" t="s">
        <v>544</v>
      </c>
      <c r="BZ1" s="10" t="s">
        <v>545</v>
      </c>
      <c r="CA1" s="10" t="s">
        <v>546</v>
      </c>
      <c r="CB1" s="10" t="s">
        <v>547</v>
      </c>
      <c r="CC1" s="10" t="s">
        <v>548</v>
      </c>
      <c r="CD1" s="13" t="s">
        <v>776</v>
      </c>
      <c r="CE1" s="10" t="s">
        <v>549</v>
      </c>
      <c r="CF1" s="13" t="s">
        <v>778</v>
      </c>
      <c r="CG1" s="13" t="s">
        <v>777</v>
      </c>
      <c r="CH1" s="16" t="s">
        <v>550</v>
      </c>
      <c r="CI1" s="16" t="s">
        <v>551</v>
      </c>
      <c r="CJ1" s="16" t="s">
        <v>779</v>
      </c>
      <c r="CK1" s="16" t="s">
        <v>780</v>
      </c>
      <c r="CL1" s="16" t="s">
        <v>766</v>
      </c>
      <c r="CM1" s="13" t="s">
        <v>767</v>
      </c>
    </row>
    <row r="2" spans="1:91" x14ac:dyDescent="0.35">
      <c r="A2" t="s">
        <v>565</v>
      </c>
      <c r="B2" t="s">
        <v>86</v>
      </c>
      <c r="C2" t="s">
        <v>171</v>
      </c>
      <c r="D2">
        <v>457</v>
      </c>
      <c r="E2" s="5">
        <v>455</v>
      </c>
      <c r="F2">
        <v>1</v>
      </c>
      <c r="G2" s="1">
        <v>43906.205451388887</v>
      </c>
      <c r="H2" s="1">
        <v>43906.206689814811</v>
      </c>
      <c r="I2">
        <v>100</v>
      </c>
      <c r="J2">
        <v>106</v>
      </c>
      <c r="K2" t="b">
        <v>1</v>
      </c>
      <c r="L2">
        <v>5</v>
      </c>
      <c r="M2">
        <v>5</v>
      </c>
      <c r="N2" t="s">
        <v>101</v>
      </c>
      <c r="O2">
        <v>2</v>
      </c>
      <c r="P2">
        <f>VLOOKUP(N2,Randomization!$A$2:$E$57,5,0)</f>
        <v>1</v>
      </c>
      <c r="Q2">
        <v>1</v>
      </c>
      <c r="R2">
        <v>0</v>
      </c>
      <c r="S2" t="s">
        <v>39</v>
      </c>
      <c r="T2">
        <v>1</v>
      </c>
      <c r="U2" t="s">
        <v>50</v>
      </c>
      <c r="V2" t="s">
        <v>785</v>
      </c>
      <c r="W2">
        <v>0</v>
      </c>
      <c r="X2" t="s">
        <v>46</v>
      </c>
      <c r="Y2">
        <v>3</v>
      </c>
      <c r="Z2" t="s">
        <v>39</v>
      </c>
      <c r="AA2">
        <v>1</v>
      </c>
      <c r="AB2" t="s">
        <v>41</v>
      </c>
      <c r="AC2" t="s">
        <v>51</v>
      </c>
      <c r="AD2">
        <v>24.5</v>
      </c>
      <c r="AE2">
        <v>6.5</v>
      </c>
      <c r="AF2">
        <v>6</v>
      </c>
      <c r="AG2" t="s">
        <v>52</v>
      </c>
      <c r="AH2" t="s">
        <v>57</v>
      </c>
      <c r="AI2" t="s">
        <v>49</v>
      </c>
      <c r="AJ2">
        <v>3</v>
      </c>
      <c r="AK2">
        <v>4</v>
      </c>
      <c r="AL2">
        <v>2</v>
      </c>
      <c r="AM2">
        <v>9</v>
      </c>
      <c r="AN2" t="s">
        <v>58</v>
      </c>
      <c r="AO2">
        <v>-1</v>
      </c>
      <c r="AP2">
        <v>2</v>
      </c>
      <c r="AQ2">
        <v>0.7</v>
      </c>
      <c r="AR2" s="9">
        <v>43904.720069444447</v>
      </c>
      <c r="AS2">
        <v>100</v>
      </c>
      <c r="AT2" t="s">
        <v>514</v>
      </c>
      <c r="AU2" t="s">
        <v>52</v>
      </c>
      <c r="AV2">
        <v>3</v>
      </c>
      <c r="AW2" t="s">
        <v>57</v>
      </c>
      <c r="AX2">
        <v>4</v>
      </c>
      <c r="AY2" t="s">
        <v>57</v>
      </c>
      <c r="AZ2">
        <v>0</v>
      </c>
      <c r="BA2">
        <v>7</v>
      </c>
      <c r="BB2" t="s">
        <v>58</v>
      </c>
      <c r="BC2">
        <v>-1</v>
      </c>
      <c r="BD2">
        <v>2</v>
      </c>
      <c r="BE2" t="s">
        <v>39</v>
      </c>
      <c r="BF2">
        <v>1</v>
      </c>
      <c r="BG2">
        <v>0</v>
      </c>
      <c r="BH2">
        <v>0</v>
      </c>
      <c r="BI2">
        <v>2</v>
      </c>
      <c r="BJ2" t="s">
        <v>566</v>
      </c>
      <c r="BK2" t="s">
        <v>567</v>
      </c>
      <c r="BL2" t="s">
        <v>566</v>
      </c>
      <c r="BM2" t="s">
        <v>567</v>
      </c>
      <c r="BN2" t="s">
        <v>41</v>
      </c>
      <c r="BO2" t="s">
        <v>560</v>
      </c>
      <c r="BP2">
        <v>24.5</v>
      </c>
      <c r="BQ2">
        <v>3.5</v>
      </c>
      <c r="BR2">
        <v>70</v>
      </c>
      <c r="BS2">
        <v>0</v>
      </c>
      <c r="BT2">
        <v>0</v>
      </c>
      <c r="BU2" t="s">
        <v>568</v>
      </c>
      <c r="BV2">
        <v>1990</v>
      </c>
      <c r="BW2">
        <v>0</v>
      </c>
      <c r="BX2">
        <v>30</v>
      </c>
      <c r="BY2" t="s">
        <v>569</v>
      </c>
      <c r="BZ2" t="s">
        <v>553</v>
      </c>
      <c r="CA2" t="s">
        <v>570</v>
      </c>
      <c r="CB2" t="s">
        <v>571</v>
      </c>
      <c r="CC2" t="s">
        <v>556</v>
      </c>
      <c r="CD2">
        <v>2</v>
      </c>
      <c r="CE2" t="s">
        <v>572</v>
      </c>
      <c r="CF2" t="s">
        <v>573</v>
      </c>
      <c r="CG2">
        <v>0</v>
      </c>
      <c r="CH2" t="s">
        <v>521</v>
      </c>
      <c r="CI2">
        <v>7.5</v>
      </c>
      <c r="CJ2">
        <v>7</v>
      </c>
      <c r="CK2" t="s">
        <v>518</v>
      </c>
      <c r="CL2" t="s">
        <v>574</v>
      </c>
      <c r="CM2" t="s">
        <v>39</v>
      </c>
    </row>
    <row r="3" spans="1:91" x14ac:dyDescent="0.35">
      <c r="A3" t="s">
        <v>575</v>
      </c>
      <c r="B3" t="s">
        <v>86</v>
      </c>
      <c r="C3" t="s">
        <v>172</v>
      </c>
      <c r="D3">
        <v>500</v>
      </c>
      <c r="E3" s="5">
        <v>457</v>
      </c>
      <c r="F3">
        <v>1</v>
      </c>
      <c r="G3" s="1">
        <v>43906.206435185188</v>
      </c>
      <c r="H3" s="1">
        <v>43906.208472222221</v>
      </c>
      <c r="I3">
        <v>100</v>
      </c>
      <c r="J3">
        <v>176</v>
      </c>
      <c r="K3" t="b">
        <v>1</v>
      </c>
      <c r="L3">
        <v>5</v>
      </c>
      <c r="M3">
        <v>2</v>
      </c>
      <c r="N3" t="s">
        <v>102</v>
      </c>
      <c r="O3">
        <v>2</v>
      </c>
      <c r="P3">
        <f>VLOOKUP(N3,Randomization!$A$2:$E$57,5,0)</f>
        <v>1</v>
      </c>
      <c r="Q3">
        <v>1</v>
      </c>
      <c r="R3">
        <v>0</v>
      </c>
      <c r="S3" t="s">
        <v>39</v>
      </c>
      <c r="T3">
        <v>1</v>
      </c>
      <c r="U3" t="s">
        <v>39</v>
      </c>
      <c r="V3" t="s">
        <v>784</v>
      </c>
      <c r="W3">
        <v>1</v>
      </c>
      <c r="X3" t="s">
        <v>59</v>
      </c>
      <c r="Y3">
        <v>2</v>
      </c>
      <c r="Z3" t="s">
        <v>39</v>
      </c>
      <c r="AA3">
        <v>1</v>
      </c>
      <c r="AB3" t="s">
        <v>41</v>
      </c>
      <c r="AC3" t="s">
        <v>51</v>
      </c>
      <c r="AD3">
        <v>24.5</v>
      </c>
      <c r="AE3">
        <v>6.5</v>
      </c>
      <c r="AF3">
        <v>6</v>
      </c>
      <c r="AG3" t="s">
        <v>57</v>
      </c>
      <c r="AH3" t="s">
        <v>52</v>
      </c>
      <c r="AI3" t="s">
        <v>57</v>
      </c>
      <c r="AJ3">
        <v>4</v>
      </c>
      <c r="AK3">
        <v>3</v>
      </c>
      <c r="AL3">
        <v>0</v>
      </c>
      <c r="AM3">
        <v>7</v>
      </c>
      <c r="AN3" t="s">
        <v>61</v>
      </c>
      <c r="AO3">
        <v>0</v>
      </c>
      <c r="AP3">
        <v>3</v>
      </c>
      <c r="AR3" s="9" t="s">
        <v>515</v>
      </c>
      <c r="AS3" t="s">
        <v>515</v>
      </c>
      <c r="AT3" t="s">
        <v>515</v>
      </c>
      <c r="AU3" t="s">
        <v>57</v>
      </c>
      <c r="AV3">
        <v>4</v>
      </c>
      <c r="AW3" t="s">
        <v>57</v>
      </c>
      <c r="AX3">
        <v>4</v>
      </c>
      <c r="AY3" t="s">
        <v>57</v>
      </c>
      <c r="AZ3">
        <v>4</v>
      </c>
      <c r="BA3">
        <v>12</v>
      </c>
      <c r="BB3" t="s">
        <v>58</v>
      </c>
      <c r="BC3">
        <v>-1</v>
      </c>
      <c r="BD3">
        <v>2</v>
      </c>
      <c r="BE3" t="s">
        <v>50</v>
      </c>
      <c r="BF3">
        <v>0</v>
      </c>
      <c r="BG3">
        <v>0</v>
      </c>
      <c r="BH3">
        <v>0</v>
      </c>
      <c r="BI3">
        <v>2</v>
      </c>
      <c r="BJ3" t="s">
        <v>566</v>
      </c>
      <c r="BK3" t="s">
        <v>567</v>
      </c>
      <c r="BL3" t="s">
        <v>566</v>
      </c>
      <c r="BM3" t="s">
        <v>567</v>
      </c>
      <c r="BN3" t="s">
        <v>41</v>
      </c>
      <c r="BO3" t="s">
        <v>560</v>
      </c>
      <c r="BP3">
        <v>24.5</v>
      </c>
      <c r="BQ3">
        <v>3.5</v>
      </c>
      <c r="BR3">
        <v>70</v>
      </c>
      <c r="BS3">
        <v>0</v>
      </c>
      <c r="BT3">
        <v>0</v>
      </c>
      <c r="BU3" t="s">
        <v>568</v>
      </c>
      <c r="BV3">
        <v>1991</v>
      </c>
      <c r="BW3">
        <v>0</v>
      </c>
      <c r="BX3">
        <v>29</v>
      </c>
      <c r="BY3" t="s">
        <v>569</v>
      </c>
      <c r="BZ3" t="s">
        <v>553</v>
      </c>
      <c r="CA3" t="s">
        <v>570</v>
      </c>
      <c r="CB3" t="s">
        <v>576</v>
      </c>
      <c r="CC3" t="s">
        <v>556</v>
      </c>
      <c r="CD3">
        <v>2</v>
      </c>
      <c r="CE3" t="s">
        <v>577</v>
      </c>
      <c r="CF3" t="s">
        <v>578</v>
      </c>
      <c r="CG3">
        <v>1</v>
      </c>
      <c r="CH3" t="s">
        <v>517</v>
      </c>
      <c r="CI3">
        <v>6.5</v>
      </c>
      <c r="CJ3">
        <v>6</v>
      </c>
      <c r="CK3" t="s">
        <v>518</v>
      </c>
      <c r="CL3" t="s">
        <v>579</v>
      </c>
      <c r="CM3" t="s">
        <v>39</v>
      </c>
    </row>
    <row r="4" spans="1:91" x14ac:dyDescent="0.35">
      <c r="A4" t="s">
        <v>580</v>
      </c>
      <c r="B4" t="s">
        <v>86</v>
      </c>
      <c r="C4" t="s">
        <v>173</v>
      </c>
      <c r="D4">
        <v>519</v>
      </c>
      <c r="E4" s="5">
        <v>518</v>
      </c>
      <c r="F4">
        <v>1</v>
      </c>
      <c r="G4" s="1">
        <v>43906.221018518518</v>
      </c>
      <c r="H4" s="1">
        <v>43906.221724537034</v>
      </c>
      <c r="I4">
        <v>100</v>
      </c>
      <c r="J4">
        <v>61</v>
      </c>
      <c r="K4" t="b">
        <v>1</v>
      </c>
      <c r="L4">
        <v>5</v>
      </c>
      <c r="M4">
        <v>5</v>
      </c>
      <c r="N4" t="s">
        <v>103</v>
      </c>
      <c r="O4">
        <v>1</v>
      </c>
      <c r="P4">
        <f>VLOOKUP(N4,Randomization!$A$2:$E$57,5,0)</f>
        <v>0</v>
      </c>
      <c r="Q4">
        <v>1</v>
      </c>
      <c r="R4">
        <v>0</v>
      </c>
      <c r="S4" t="s">
        <v>39</v>
      </c>
      <c r="T4">
        <v>1</v>
      </c>
      <c r="U4" t="s">
        <v>39</v>
      </c>
      <c r="V4" t="s">
        <v>784</v>
      </c>
      <c r="W4">
        <v>1</v>
      </c>
      <c r="X4" t="s">
        <v>46</v>
      </c>
      <c r="Y4">
        <v>3</v>
      </c>
      <c r="Z4" t="s">
        <v>50</v>
      </c>
      <c r="AA4">
        <v>0</v>
      </c>
      <c r="AB4" t="s">
        <v>47</v>
      </c>
      <c r="AC4" t="s">
        <v>62</v>
      </c>
      <c r="AD4">
        <v>23.5</v>
      </c>
      <c r="AE4">
        <v>7.5</v>
      </c>
      <c r="AF4">
        <v>8</v>
      </c>
      <c r="AG4" t="s">
        <v>57</v>
      </c>
      <c r="AH4" t="s">
        <v>57</v>
      </c>
      <c r="AI4" t="s">
        <v>43</v>
      </c>
      <c r="AJ4">
        <v>4</v>
      </c>
      <c r="AK4">
        <v>4</v>
      </c>
      <c r="AL4">
        <v>4</v>
      </c>
      <c r="AM4">
        <v>12</v>
      </c>
      <c r="AN4" t="s">
        <v>61</v>
      </c>
      <c r="AO4">
        <v>0</v>
      </c>
      <c r="AP4">
        <v>3</v>
      </c>
      <c r="AR4" s="9">
        <v>43904.754548611112</v>
      </c>
      <c r="AS4">
        <v>100</v>
      </c>
      <c r="AT4" t="s">
        <v>514</v>
      </c>
      <c r="AU4" t="s">
        <v>57</v>
      </c>
      <c r="AV4">
        <v>4</v>
      </c>
      <c r="AW4" t="s">
        <v>57</v>
      </c>
      <c r="AX4">
        <v>4</v>
      </c>
      <c r="AY4" t="s">
        <v>49</v>
      </c>
      <c r="AZ4">
        <v>2</v>
      </c>
      <c r="BA4">
        <v>10</v>
      </c>
      <c r="BB4" t="s">
        <v>45</v>
      </c>
      <c r="BC4">
        <v>2</v>
      </c>
      <c r="BD4">
        <v>5</v>
      </c>
      <c r="BE4" t="s">
        <v>39</v>
      </c>
      <c r="BF4">
        <v>1</v>
      </c>
      <c r="BG4">
        <v>0</v>
      </c>
      <c r="BH4">
        <v>0</v>
      </c>
      <c r="BI4">
        <v>3</v>
      </c>
      <c r="BJ4" t="s">
        <v>581</v>
      </c>
      <c r="BK4" t="s">
        <v>582</v>
      </c>
      <c r="BL4" t="s">
        <v>581</v>
      </c>
      <c r="BM4" t="s">
        <v>582</v>
      </c>
      <c r="BN4" t="s">
        <v>559</v>
      </c>
      <c r="BO4" t="s">
        <v>583</v>
      </c>
      <c r="BP4">
        <v>22.5</v>
      </c>
      <c r="BQ4">
        <v>1.5</v>
      </c>
      <c r="BR4">
        <v>42</v>
      </c>
      <c r="BS4">
        <v>0</v>
      </c>
      <c r="BT4">
        <v>0</v>
      </c>
      <c r="BU4" t="s">
        <v>542</v>
      </c>
      <c r="BV4">
        <v>1996</v>
      </c>
      <c r="BW4">
        <v>1</v>
      </c>
      <c r="BX4">
        <v>24</v>
      </c>
      <c r="BY4" t="s">
        <v>569</v>
      </c>
      <c r="BZ4" t="s">
        <v>553</v>
      </c>
      <c r="CA4" t="s">
        <v>570</v>
      </c>
      <c r="CB4" t="s">
        <v>576</v>
      </c>
      <c r="CC4" t="s">
        <v>556</v>
      </c>
      <c r="CD4">
        <v>2</v>
      </c>
      <c r="CE4" t="s">
        <v>584</v>
      </c>
      <c r="CF4" t="s">
        <v>558</v>
      </c>
      <c r="CG4">
        <v>1</v>
      </c>
      <c r="CH4" t="s">
        <v>521</v>
      </c>
      <c r="CI4">
        <v>7.5</v>
      </c>
      <c r="CJ4">
        <v>9</v>
      </c>
      <c r="CK4" t="s">
        <v>525</v>
      </c>
      <c r="CL4" t="s">
        <v>585</v>
      </c>
      <c r="CM4" t="s">
        <v>39</v>
      </c>
    </row>
    <row r="5" spans="1:91" x14ac:dyDescent="0.35">
      <c r="A5" t="s">
        <v>586</v>
      </c>
      <c r="B5" t="s">
        <v>86</v>
      </c>
      <c r="C5" t="s">
        <v>174</v>
      </c>
      <c r="D5">
        <v>521</v>
      </c>
      <c r="E5" s="5">
        <v>519</v>
      </c>
      <c r="F5">
        <v>1</v>
      </c>
      <c r="G5" s="1">
        <v>43906.221724537034</v>
      </c>
      <c r="H5" s="1">
        <v>43906.223194444443</v>
      </c>
      <c r="I5">
        <v>100</v>
      </c>
      <c r="J5">
        <v>127</v>
      </c>
      <c r="K5" t="b">
        <v>1</v>
      </c>
      <c r="L5">
        <v>5</v>
      </c>
      <c r="M5">
        <v>5</v>
      </c>
      <c r="N5" t="s">
        <v>104</v>
      </c>
      <c r="O5">
        <v>2</v>
      </c>
      <c r="P5">
        <f>VLOOKUP(N5,Randomization!$A$2:$E$57,5,0)</f>
        <v>1</v>
      </c>
      <c r="Q5">
        <v>1</v>
      </c>
      <c r="R5">
        <v>0</v>
      </c>
      <c r="S5" t="s">
        <v>39</v>
      </c>
      <c r="T5">
        <v>1</v>
      </c>
      <c r="U5" t="s">
        <v>39</v>
      </c>
      <c r="V5" t="s">
        <v>784</v>
      </c>
      <c r="W5">
        <v>1</v>
      </c>
      <c r="X5" t="s">
        <v>46</v>
      </c>
      <c r="Y5">
        <v>3</v>
      </c>
      <c r="Z5" t="s">
        <v>39</v>
      </c>
      <c r="AA5">
        <v>1</v>
      </c>
      <c r="AB5" t="s">
        <v>41</v>
      </c>
      <c r="AC5" t="s">
        <v>63</v>
      </c>
      <c r="AD5">
        <v>24.5</v>
      </c>
      <c r="AE5">
        <v>5.5</v>
      </c>
      <c r="AF5">
        <v>5</v>
      </c>
      <c r="AG5" t="s">
        <v>57</v>
      </c>
      <c r="AH5" t="s">
        <v>57</v>
      </c>
      <c r="AI5" t="s">
        <v>44</v>
      </c>
      <c r="AJ5">
        <v>4</v>
      </c>
      <c r="AK5">
        <v>4</v>
      </c>
      <c r="AL5">
        <v>3</v>
      </c>
      <c r="AM5">
        <v>11</v>
      </c>
      <c r="AN5" t="s">
        <v>64</v>
      </c>
      <c r="AO5">
        <v>-2</v>
      </c>
      <c r="AP5">
        <v>1</v>
      </c>
      <c r="AR5" s="9" t="s">
        <v>515</v>
      </c>
      <c r="AS5" t="s">
        <v>515</v>
      </c>
      <c r="AT5" t="s">
        <v>515</v>
      </c>
      <c r="AU5" t="s">
        <v>49</v>
      </c>
      <c r="AV5">
        <v>2</v>
      </c>
      <c r="AW5" t="s">
        <v>57</v>
      </c>
      <c r="AX5">
        <v>4</v>
      </c>
      <c r="AY5" t="s">
        <v>43</v>
      </c>
      <c r="AZ5">
        <v>0</v>
      </c>
      <c r="BA5">
        <v>6</v>
      </c>
      <c r="BB5" t="s">
        <v>64</v>
      </c>
      <c r="BC5">
        <v>-2</v>
      </c>
      <c r="BD5">
        <v>1</v>
      </c>
      <c r="BE5" t="s">
        <v>39</v>
      </c>
      <c r="BF5">
        <v>1</v>
      </c>
      <c r="BG5">
        <v>1</v>
      </c>
      <c r="BH5">
        <v>1</v>
      </c>
      <c r="BI5">
        <v>3</v>
      </c>
      <c r="BJ5" t="s">
        <v>587</v>
      </c>
      <c r="BK5" t="s">
        <v>588</v>
      </c>
      <c r="BL5" t="s">
        <v>587</v>
      </c>
      <c r="BM5" t="s">
        <v>588</v>
      </c>
      <c r="BN5" t="s">
        <v>41</v>
      </c>
      <c r="BO5" t="s">
        <v>583</v>
      </c>
      <c r="BP5">
        <v>24.5</v>
      </c>
      <c r="BQ5">
        <v>1.5</v>
      </c>
      <c r="BR5">
        <v>30</v>
      </c>
      <c r="BS5">
        <v>1</v>
      </c>
      <c r="BT5">
        <v>1</v>
      </c>
      <c r="BU5" t="s">
        <v>542</v>
      </c>
      <c r="BV5">
        <v>1983</v>
      </c>
      <c r="BW5">
        <v>1</v>
      </c>
      <c r="BX5">
        <v>37</v>
      </c>
      <c r="BY5" t="s">
        <v>589</v>
      </c>
      <c r="BZ5" t="s">
        <v>590</v>
      </c>
      <c r="CA5" t="s">
        <v>554</v>
      </c>
      <c r="CB5" t="s">
        <v>555</v>
      </c>
      <c r="CC5" t="s">
        <v>556</v>
      </c>
      <c r="CD5">
        <v>2</v>
      </c>
      <c r="CE5" t="s">
        <v>591</v>
      </c>
      <c r="CF5" t="s">
        <v>592</v>
      </c>
      <c r="CG5">
        <v>3</v>
      </c>
      <c r="CH5" t="s">
        <v>56</v>
      </c>
      <c r="CI5">
        <v>4.5</v>
      </c>
      <c r="CJ5">
        <v>4</v>
      </c>
      <c r="CK5" t="s">
        <v>523</v>
      </c>
      <c r="CL5" t="s">
        <v>561</v>
      </c>
      <c r="CM5" t="s">
        <v>39</v>
      </c>
    </row>
    <row r="6" spans="1:91" x14ac:dyDescent="0.35">
      <c r="A6" t="s">
        <v>593</v>
      </c>
      <c r="B6" t="s">
        <v>86</v>
      </c>
      <c r="C6" t="s">
        <v>175</v>
      </c>
      <c r="D6">
        <v>534</v>
      </c>
      <c r="E6" s="5">
        <v>532</v>
      </c>
      <c r="F6">
        <v>1</v>
      </c>
      <c r="G6" s="1">
        <v>43906.230937499997</v>
      </c>
      <c r="H6" s="1">
        <v>43906.232106481482</v>
      </c>
      <c r="I6">
        <v>100</v>
      </c>
      <c r="J6">
        <v>100</v>
      </c>
      <c r="K6" t="b">
        <v>1</v>
      </c>
      <c r="L6">
        <v>5</v>
      </c>
      <c r="M6">
        <v>3</v>
      </c>
      <c r="N6" t="s">
        <v>105</v>
      </c>
      <c r="O6">
        <v>1</v>
      </c>
      <c r="P6">
        <f>VLOOKUP(N6,Randomization!$A$2:$E$57,5,0)</f>
        <v>0</v>
      </c>
      <c r="Q6">
        <v>1</v>
      </c>
      <c r="R6">
        <v>0</v>
      </c>
      <c r="S6" t="s">
        <v>39</v>
      </c>
      <c r="T6">
        <v>1</v>
      </c>
      <c r="U6" t="s">
        <v>39</v>
      </c>
      <c r="V6" t="s">
        <v>784</v>
      </c>
      <c r="W6">
        <v>1</v>
      </c>
      <c r="X6" t="s">
        <v>46</v>
      </c>
      <c r="Y6">
        <v>3</v>
      </c>
      <c r="Z6" t="s">
        <v>39</v>
      </c>
      <c r="AA6">
        <v>1</v>
      </c>
      <c r="AB6" t="s">
        <v>41</v>
      </c>
      <c r="AC6" t="s">
        <v>62</v>
      </c>
      <c r="AD6">
        <v>24.5</v>
      </c>
      <c r="AE6">
        <v>7.5</v>
      </c>
      <c r="AF6">
        <v>7</v>
      </c>
      <c r="AG6" t="s">
        <v>57</v>
      </c>
      <c r="AH6" t="s">
        <v>57</v>
      </c>
      <c r="AI6" t="s">
        <v>57</v>
      </c>
      <c r="AJ6">
        <v>4</v>
      </c>
      <c r="AK6">
        <v>4</v>
      </c>
      <c r="AL6">
        <v>0</v>
      </c>
      <c r="AM6">
        <v>8</v>
      </c>
      <c r="AN6" t="s">
        <v>65</v>
      </c>
      <c r="AO6">
        <v>1</v>
      </c>
      <c r="AP6">
        <v>4</v>
      </c>
      <c r="AR6" s="9">
        <v>43904.720567129632</v>
      </c>
      <c r="AS6">
        <v>100</v>
      </c>
      <c r="AT6" t="s">
        <v>514</v>
      </c>
      <c r="AU6" t="s">
        <v>57</v>
      </c>
      <c r="AV6">
        <v>4</v>
      </c>
      <c r="AW6" t="s">
        <v>57</v>
      </c>
      <c r="AX6">
        <v>4</v>
      </c>
      <c r="AY6" t="s">
        <v>52</v>
      </c>
      <c r="AZ6">
        <v>1</v>
      </c>
      <c r="BA6">
        <v>9</v>
      </c>
      <c r="BB6" t="s">
        <v>45</v>
      </c>
      <c r="BC6">
        <v>2</v>
      </c>
      <c r="BD6">
        <v>5</v>
      </c>
      <c r="BE6" t="s">
        <v>39</v>
      </c>
      <c r="BF6">
        <v>1</v>
      </c>
      <c r="BG6">
        <v>0</v>
      </c>
      <c r="BH6">
        <v>0</v>
      </c>
      <c r="BI6">
        <v>3</v>
      </c>
      <c r="BJ6" t="s">
        <v>581</v>
      </c>
      <c r="BK6" t="s">
        <v>582</v>
      </c>
      <c r="BL6" t="s">
        <v>581</v>
      </c>
      <c r="BM6" t="s">
        <v>582</v>
      </c>
      <c r="BN6" t="s">
        <v>594</v>
      </c>
      <c r="BO6" t="s">
        <v>583</v>
      </c>
      <c r="BP6">
        <v>23.5</v>
      </c>
      <c r="BQ6">
        <v>1.5</v>
      </c>
      <c r="BR6">
        <v>33</v>
      </c>
      <c r="BS6">
        <v>0</v>
      </c>
      <c r="BT6">
        <v>0</v>
      </c>
      <c r="BU6" t="s">
        <v>568</v>
      </c>
      <c r="BV6">
        <v>1988</v>
      </c>
      <c r="BW6">
        <v>0</v>
      </c>
      <c r="BX6">
        <v>32</v>
      </c>
      <c r="BY6" t="s">
        <v>595</v>
      </c>
      <c r="BZ6" t="s">
        <v>553</v>
      </c>
      <c r="CA6" t="s">
        <v>554</v>
      </c>
      <c r="CB6" t="s">
        <v>576</v>
      </c>
      <c r="CC6" t="s">
        <v>556</v>
      </c>
      <c r="CD6">
        <v>2</v>
      </c>
      <c r="CE6" t="s">
        <v>596</v>
      </c>
      <c r="CF6" t="s">
        <v>573</v>
      </c>
      <c r="CG6">
        <v>0</v>
      </c>
      <c r="CH6" t="s">
        <v>521</v>
      </c>
      <c r="CI6">
        <v>7.5</v>
      </c>
      <c r="CJ6">
        <v>8</v>
      </c>
      <c r="CK6" t="s">
        <v>525</v>
      </c>
      <c r="CL6" t="s">
        <v>574</v>
      </c>
      <c r="CM6" t="s">
        <v>39</v>
      </c>
    </row>
    <row r="7" spans="1:91" x14ac:dyDescent="0.35">
      <c r="A7" t="s">
        <v>597</v>
      </c>
      <c r="B7" t="s">
        <v>86</v>
      </c>
      <c r="C7" t="s">
        <v>176</v>
      </c>
      <c r="D7">
        <v>558</v>
      </c>
      <c r="E7" s="5">
        <v>555</v>
      </c>
      <c r="F7">
        <v>1</v>
      </c>
      <c r="G7" s="1">
        <v>43906.246655092589</v>
      </c>
      <c r="H7" s="1">
        <v>43906.248599537037</v>
      </c>
      <c r="I7">
        <v>100</v>
      </c>
      <c r="J7">
        <v>167</v>
      </c>
      <c r="K7" t="b">
        <v>1</v>
      </c>
      <c r="L7">
        <v>5</v>
      </c>
      <c r="M7">
        <v>5</v>
      </c>
      <c r="N7" t="s">
        <v>106</v>
      </c>
      <c r="O7">
        <v>2</v>
      </c>
      <c r="P7">
        <f>VLOOKUP(N7,Randomization!$A$2:$E$57,5,0)</f>
        <v>1</v>
      </c>
      <c r="Q7">
        <v>1</v>
      </c>
      <c r="R7">
        <v>0</v>
      </c>
      <c r="S7" t="s">
        <v>39</v>
      </c>
      <c r="T7">
        <v>1</v>
      </c>
      <c r="U7" t="s">
        <v>39</v>
      </c>
      <c r="V7" t="s">
        <v>784</v>
      </c>
      <c r="W7">
        <v>1</v>
      </c>
      <c r="X7" t="s">
        <v>59</v>
      </c>
      <c r="Y7">
        <v>2</v>
      </c>
      <c r="Z7" t="s">
        <v>39</v>
      </c>
      <c r="AA7">
        <v>1</v>
      </c>
      <c r="AB7" t="s">
        <v>41</v>
      </c>
      <c r="AC7" t="s">
        <v>62</v>
      </c>
      <c r="AD7">
        <v>24.5</v>
      </c>
      <c r="AE7">
        <v>7.5</v>
      </c>
      <c r="AF7">
        <v>7</v>
      </c>
      <c r="AG7" t="s">
        <v>57</v>
      </c>
      <c r="AH7" t="s">
        <v>57</v>
      </c>
      <c r="AI7" t="s">
        <v>57</v>
      </c>
      <c r="AJ7">
        <v>4</v>
      </c>
      <c r="AK7">
        <v>4</v>
      </c>
      <c r="AL7">
        <v>0</v>
      </c>
      <c r="AM7">
        <v>8</v>
      </c>
      <c r="AN7" t="s">
        <v>65</v>
      </c>
      <c r="AO7">
        <v>1</v>
      </c>
      <c r="AP7">
        <v>4</v>
      </c>
      <c r="AR7" s="9">
        <v>43905.763043981482</v>
      </c>
      <c r="AS7">
        <v>100</v>
      </c>
      <c r="AT7" t="s">
        <v>514</v>
      </c>
      <c r="AU7" t="s">
        <v>52</v>
      </c>
      <c r="AV7">
        <v>3</v>
      </c>
      <c r="AW7" t="s">
        <v>44</v>
      </c>
      <c r="AX7">
        <v>1</v>
      </c>
      <c r="AY7" t="s">
        <v>57</v>
      </c>
      <c r="AZ7">
        <v>0</v>
      </c>
      <c r="BA7">
        <v>4</v>
      </c>
      <c r="BB7" t="s">
        <v>61</v>
      </c>
      <c r="BC7">
        <v>0</v>
      </c>
      <c r="BD7">
        <v>3</v>
      </c>
      <c r="BE7" t="s">
        <v>39</v>
      </c>
      <c r="BF7">
        <v>1</v>
      </c>
      <c r="BG7">
        <v>0</v>
      </c>
      <c r="BH7">
        <v>0</v>
      </c>
      <c r="BI7">
        <v>3</v>
      </c>
      <c r="BJ7" t="s">
        <v>581</v>
      </c>
      <c r="BK7" t="s">
        <v>582</v>
      </c>
      <c r="BL7" t="s">
        <v>581</v>
      </c>
      <c r="BM7" t="s">
        <v>582</v>
      </c>
      <c r="BN7" t="s">
        <v>559</v>
      </c>
      <c r="BO7" t="s">
        <v>583</v>
      </c>
      <c r="BP7">
        <v>22.5</v>
      </c>
      <c r="BQ7">
        <v>1.5</v>
      </c>
      <c r="BR7">
        <v>42</v>
      </c>
      <c r="BS7">
        <v>0</v>
      </c>
      <c r="BT7">
        <v>0</v>
      </c>
      <c r="BU7" t="s">
        <v>542</v>
      </c>
      <c r="BV7">
        <v>1986</v>
      </c>
      <c r="BW7">
        <v>1</v>
      </c>
      <c r="BX7">
        <v>34</v>
      </c>
      <c r="BY7" t="s">
        <v>569</v>
      </c>
      <c r="BZ7" t="s">
        <v>590</v>
      </c>
      <c r="CA7" t="s">
        <v>570</v>
      </c>
      <c r="CB7" t="s">
        <v>571</v>
      </c>
      <c r="CC7" t="s">
        <v>598</v>
      </c>
      <c r="CD7">
        <v>1</v>
      </c>
      <c r="CE7" t="s">
        <v>599</v>
      </c>
      <c r="CF7" t="s">
        <v>558</v>
      </c>
      <c r="CG7">
        <v>1</v>
      </c>
      <c r="CH7" t="s">
        <v>521</v>
      </c>
      <c r="CI7">
        <v>7.5</v>
      </c>
      <c r="CJ7">
        <v>9</v>
      </c>
      <c r="CK7" t="s">
        <v>525</v>
      </c>
      <c r="CL7" t="s">
        <v>574</v>
      </c>
      <c r="CM7" t="s">
        <v>39</v>
      </c>
    </row>
    <row r="8" spans="1:91" x14ac:dyDescent="0.35">
      <c r="A8" t="s">
        <v>600</v>
      </c>
      <c r="B8" t="s">
        <v>86</v>
      </c>
      <c r="C8" t="s">
        <v>177</v>
      </c>
      <c r="D8">
        <v>612</v>
      </c>
      <c r="E8" s="5">
        <v>611</v>
      </c>
      <c r="F8">
        <v>1</v>
      </c>
      <c r="G8" s="1">
        <v>43906.2578125</v>
      </c>
      <c r="H8" s="1">
        <v>43906.258784722224</v>
      </c>
      <c r="I8">
        <v>100</v>
      </c>
      <c r="J8">
        <v>83</v>
      </c>
      <c r="K8" t="b">
        <v>1</v>
      </c>
      <c r="L8">
        <v>5</v>
      </c>
      <c r="M8">
        <v>5</v>
      </c>
      <c r="N8" t="s">
        <v>107</v>
      </c>
      <c r="O8">
        <v>2</v>
      </c>
      <c r="P8">
        <f>VLOOKUP(N8,Randomization!$A$2:$E$57,5,0)</f>
        <v>1</v>
      </c>
      <c r="Q8">
        <v>1</v>
      </c>
      <c r="R8">
        <v>0</v>
      </c>
      <c r="S8" t="s">
        <v>39</v>
      </c>
      <c r="T8">
        <v>1</v>
      </c>
      <c r="U8" t="s">
        <v>39</v>
      </c>
      <c r="V8" t="s">
        <v>784</v>
      </c>
      <c r="W8">
        <v>1</v>
      </c>
      <c r="X8" t="s">
        <v>46</v>
      </c>
      <c r="Y8">
        <v>3</v>
      </c>
      <c r="Z8" t="s">
        <v>39</v>
      </c>
      <c r="AA8">
        <v>1</v>
      </c>
      <c r="AB8" t="s">
        <v>41</v>
      </c>
      <c r="AC8" t="s">
        <v>48</v>
      </c>
      <c r="AD8">
        <v>24.5</v>
      </c>
      <c r="AE8">
        <v>8.5</v>
      </c>
      <c r="AF8">
        <v>8</v>
      </c>
      <c r="AG8" t="s">
        <v>52</v>
      </c>
      <c r="AH8" t="s">
        <v>57</v>
      </c>
      <c r="AI8" t="s">
        <v>57</v>
      </c>
      <c r="AJ8">
        <v>3</v>
      </c>
      <c r="AK8">
        <v>4</v>
      </c>
      <c r="AL8">
        <v>0</v>
      </c>
      <c r="AM8">
        <v>7</v>
      </c>
      <c r="AN8" t="s">
        <v>45</v>
      </c>
      <c r="AO8">
        <v>2</v>
      </c>
      <c r="AP8">
        <v>5</v>
      </c>
      <c r="AR8" s="9">
        <v>43904.795185185183</v>
      </c>
      <c r="AS8">
        <v>100</v>
      </c>
      <c r="AT8" t="s">
        <v>514</v>
      </c>
      <c r="AU8" t="s">
        <v>57</v>
      </c>
      <c r="AV8">
        <v>4</v>
      </c>
      <c r="AW8" t="s">
        <v>57</v>
      </c>
      <c r="AX8">
        <v>4</v>
      </c>
      <c r="AY8" t="s">
        <v>49</v>
      </c>
      <c r="AZ8">
        <v>2</v>
      </c>
      <c r="BA8">
        <v>10</v>
      </c>
      <c r="BB8" t="s">
        <v>45</v>
      </c>
      <c r="BC8">
        <v>2</v>
      </c>
      <c r="BD8">
        <v>5</v>
      </c>
      <c r="BE8" t="s">
        <v>39</v>
      </c>
      <c r="BF8">
        <v>1</v>
      </c>
      <c r="BG8">
        <v>0</v>
      </c>
      <c r="BH8">
        <v>0</v>
      </c>
      <c r="BI8">
        <v>3</v>
      </c>
      <c r="BJ8" t="s">
        <v>581</v>
      </c>
      <c r="BK8" t="s">
        <v>582</v>
      </c>
      <c r="BL8" t="s">
        <v>581</v>
      </c>
      <c r="BM8" t="s">
        <v>582</v>
      </c>
      <c r="BN8" t="s">
        <v>594</v>
      </c>
      <c r="BO8" t="s">
        <v>583</v>
      </c>
      <c r="BP8">
        <v>23.5</v>
      </c>
      <c r="BQ8">
        <v>1.5</v>
      </c>
      <c r="BR8">
        <v>33</v>
      </c>
      <c r="BS8">
        <v>0</v>
      </c>
      <c r="BT8">
        <v>0</v>
      </c>
      <c r="BU8" t="s">
        <v>568</v>
      </c>
      <c r="BV8">
        <v>1996</v>
      </c>
      <c r="BW8">
        <v>0</v>
      </c>
      <c r="BX8">
        <v>24</v>
      </c>
      <c r="BY8" t="s">
        <v>569</v>
      </c>
      <c r="BZ8" t="s">
        <v>553</v>
      </c>
      <c r="CA8" t="s">
        <v>601</v>
      </c>
      <c r="CB8" t="s">
        <v>576</v>
      </c>
      <c r="CC8" t="s">
        <v>556</v>
      </c>
      <c r="CD8">
        <v>2</v>
      </c>
      <c r="CE8" t="s">
        <v>602</v>
      </c>
      <c r="CF8" t="s">
        <v>558</v>
      </c>
      <c r="CG8">
        <v>1</v>
      </c>
      <c r="CH8" t="s">
        <v>521</v>
      </c>
      <c r="CI8">
        <v>7.5</v>
      </c>
      <c r="CJ8">
        <v>8</v>
      </c>
      <c r="CK8" t="s">
        <v>525</v>
      </c>
      <c r="CL8" t="s">
        <v>561</v>
      </c>
      <c r="CM8" t="s">
        <v>39</v>
      </c>
    </row>
    <row r="9" spans="1:91" x14ac:dyDescent="0.35">
      <c r="A9" t="s">
        <v>603</v>
      </c>
      <c r="B9" t="s">
        <v>86</v>
      </c>
      <c r="C9" t="s">
        <v>178</v>
      </c>
      <c r="D9">
        <v>614</v>
      </c>
      <c r="E9" s="5">
        <v>612</v>
      </c>
      <c r="F9">
        <v>1</v>
      </c>
      <c r="G9" s="1">
        <v>43906.258900462963</v>
      </c>
      <c r="H9" s="1">
        <v>43906.259722222225</v>
      </c>
      <c r="I9">
        <v>100</v>
      </c>
      <c r="J9">
        <v>70</v>
      </c>
      <c r="K9" t="b">
        <v>1</v>
      </c>
      <c r="L9">
        <v>5</v>
      </c>
      <c r="M9">
        <v>5</v>
      </c>
      <c r="N9" t="s">
        <v>108</v>
      </c>
      <c r="O9">
        <v>1</v>
      </c>
      <c r="P9">
        <f>VLOOKUP(N9,Randomization!$A$2:$E$57,5,0)</f>
        <v>0</v>
      </c>
      <c r="Q9">
        <v>1</v>
      </c>
      <c r="R9">
        <v>0</v>
      </c>
      <c r="S9" t="s">
        <v>50</v>
      </c>
      <c r="T9">
        <v>0</v>
      </c>
      <c r="V9" t="s">
        <v>785</v>
      </c>
      <c r="W9">
        <v>0</v>
      </c>
      <c r="Z9" t="s">
        <v>39</v>
      </c>
      <c r="AA9">
        <v>1</v>
      </c>
      <c r="AB9" t="s">
        <v>41</v>
      </c>
      <c r="AC9" t="s">
        <v>48</v>
      </c>
      <c r="AD9">
        <v>24.5</v>
      </c>
      <c r="AE9">
        <v>8.5</v>
      </c>
      <c r="AF9">
        <v>8</v>
      </c>
      <c r="AG9" t="s">
        <v>52</v>
      </c>
      <c r="AH9" t="s">
        <v>57</v>
      </c>
      <c r="AI9" t="s">
        <v>57</v>
      </c>
      <c r="AJ9">
        <v>3</v>
      </c>
      <c r="AK9">
        <v>4</v>
      </c>
      <c r="AL9">
        <v>0</v>
      </c>
      <c r="AM9">
        <v>7</v>
      </c>
      <c r="AN9" t="s">
        <v>61</v>
      </c>
      <c r="AO9">
        <v>0</v>
      </c>
      <c r="AP9">
        <v>3</v>
      </c>
      <c r="AR9" s="9">
        <v>43904.777986111112</v>
      </c>
      <c r="AS9">
        <v>100</v>
      </c>
      <c r="AT9" t="s">
        <v>514</v>
      </c>
      <c r="AU9" t="s">
        <v>52</v>
      </c>
      <c r="AV9">
        <v>3</v>
      </c>
      <c r="AW9" t="s">
        <v>57</v>
      </c>
      <c r="AX9">
        <v>4</v>
      </c>
      <c r="AY9" t="s">
        <v>57</v>
      </c>
      <c r="AZ9">
        <v>0</v>
      </c>
      <c r="BA9">
        <v>7</v>
      </c>
      <c r="BB9" t="s">
        <v>65</v>
      </c>
      <c r="BC9">
        <v>1</v>
      </c>
      <c r="BD9">
        <v>4</v>
      </c>
      <c r="BE9" t="s">
        <v>39</v>
      </c>
      <c r="BF9">
        <v>1</v>
      </c>
      <c r="BG9">
        <v>0</v>
      </c>
      <c r="BH9">
        <v>0</v>
      </c>
      <c r="BI9">
        <v>3</v>
      </c>
      <c r="BJ9" t="s">
        <v>581</v>
      </c>
      <c r="BK9" t="s">
        <v>582</v>
      </c>
      <c r="BL9" t="s">
        <v>581</v>
      </c>
      <c r="BM9" t="s">
        <v>582</v>
      </c>
      <c r="BN9" t="s">
        <v>559</v>
      </c>
      <c r="BO9" t="s">
        <v>583</v>
      </c>
      <c r="BP9">
        <v>22.5</v>
      </c>
      <c r="BQ9">
        <v>1.5</v>
      </c>
      <c r="BR9">
        <v>42</v>
      </c>
      <c r="BS9">
        <v>0</v>
      </c>
      <c r="BT9">
        <v>0</v>
      </c>
      <c r="BU9" t="s">
        <v>542</v>
      </c>
      <c r="BV9">
        <v>1995</v>
      </c>
      <c r="BW9">
        <v>1</v>
      </c>
      <c r="BX9">
        <v>25</v>
      </c>
      <c r="BY9" t="s">
        <v>569</v>
      </c>
      <c r="BZ9" t="s">
        <v>553</v>
      </c>
      <c r="CA9" t="s">
        <v>601</v>
      </c>
      <c r="CB9" t="s">
        <v>576</v>
      </c>
      <c r="CC9" t="s">
        <v>556</v>
      </c>
      <c r="CD9">
        <v>2</v>
      </c>
      <c r="CE9" t="s">
        <v>604</v>
      </c>
      <c r="CF9" t="s">
        <v>578</v>
      </c>
      <c r="CG9">
        <v>1</v>
      </c>
      <c r="CH9" t="s">
        <v>522</v>
      </c>
      <c r="CI9">
        <v>5.5</v>
      </c>
      <c r="CJ9">
        <v>7</v>
      </c>
      <c r="CK9" t="s">
        <v>523</v>
      </c>
      <c r="CL9" t="s">
        <v>585</v>
      </c>
      <c r="CM9" t="s">
        <v>39</v>
      </c>
    </row>
    <row r="10" spans="1:91" x14ac:dyDescent="0.35">
      <c r="A10" t="s">
        <v>605</v>
      </c>
      <c r="B10" t="s">
        <v>86</v>
      </c>
      <c r="C10" t="s">
        <v>179</v>
      </c>
      <c r="D10">
        <v>643</v>
      </c>
      <c r="E10" s="5">
        <v>642</v>
      </c>
      <c r="F10">
        <v>1</v>
      </c>
      <c r="G10" s="1">
        <v>43906.279421296298</v>
      </c>
      <c r="H10" s="1">
        <v>43906.280451388891</v>
      </c>
      <c r="I10">
        <v>100</v>
      </c>
      <c r="J10">
        <v>88</v>
      </c>
      <c r="K10" t="b">
        <v>1</v>
      </c>
      <c r="L10">
        <v>5</v>
      </c>
      <c r="M10">
        <v>2</v>
      </c>
      <c r="N10" t="s">
        <v>155</v>
      </c>
      <c r="O10">
        <v>1</v>
      </c>
      <c r="P10">
        <f>VLOOKUP(N10,Randomization!$A$2:$E$57,5,0)</f>
        <v>0</v>
      </c>
      <c r="Q10">
        <v>1</v>
      </c>
      <c r="R10">
        <v>0</v>
      </c>
      <c r="S10" t="s">
        <v>39</v>
      </c>
      <c r="T10">
        <v>1</v>
      </c>
      <c r="U10" t="s">
        <v>39</v>
      </c>
      <c r="V10" t="s">
        <v>784</v>
      </c>
      <c r="W10">
        <v>1</v>
      </c>
      <c r="X10" t="s">
        <v>59</v>
      </c>
      <c r="Y10">
        <v>2</v>
      </c>
      <c r="Z10" t="s">
        <v>39</v>
      </c>
      <c r="AA10">
        <v>1</v>
      </c>
      <c r="AB10" t="s">
        <v>41</v>
      </c>
      <c r="AC10" t="s">
        <v>48</v>
      </c>
      <c r="AD10">
        <v>24.5</v>
      </c>
      <c r="AE10">
        <v>8.5</v>
      </c>
      <c r="AF10">
        <v>8</v>
      </c>
      <c r="AG10" t="s">
        <v>52</v>
      </c>
      <c r="AH10" t="s">
        <v>57</v>
      </c>
      <c r="AI10" t="s">
        <v>57</v>
      </c>
      <c r="AJ10">
        <v>3</v>
      </c>
      <c r="AK10">
        <v>4</v>
      </c>
      <c r="AL10">
        <v>0</v>
      </c>
      <c r="AM10">
        <v>7</v>
      </c>
      <c r="AN10" t="s">
        <v>58</v>
      </c>
      <c r="AO10">
        <v>-1</v>
      </c>
      <c r="AP10">
        <v>2</v>
      </c>
      <c r="AR10" s="9">
        <v>43905.750648148147</v>
      </c>
      <c r="AS10">
        <v>100</v>
      </c>
      <c r="AT10" t="s">
        <v>514</v>
      </c>
      <c r="AU10" t="s">
        <v>52</v>
      </c>
      <c r="AV10">
        <v>3</v>
      </c>
      <c r="AW10" t="s">
        <v>57</v>
      </c>
      <c r="AX10">
        <v>4</v>
      </c>
      <c r="AY10" t="s">
        <v>49</v>
      </c>
      <c r="AZ10">
        <v>2</v>
      </c>
      <c r="BA10">
        <v>9</v>
      </c>
      <c r="BB10" t="s">
        <v>58</v>
      </c>
      <c r="BC10">
        <v>-1</v>
      </c>
      <c r="BD10">
        <v>2</v>
      </c>
      <c r="BE10" t="s">
        <v>39</v>
      </c>
      <c r="BF10">
        <v>1</v>
      </c>
      <c r="BG10">
        <v>0</v>
      </c>
      <c r="BH10">
        <v>0</v>
      </c>
      <c r="BI10">
        <v>1</v>
      </c>
      <c r="BJ10" t="s">
        <v>562</v>
      </c>
      <c r="BK10" t="s">
        <v>563</v>
      </c>
      <c r="BL10" t="s">
        <v>562</v>
      </c>
      <c r="BM10" t="s">
        <v>563</v>
      </c>
      <c r="BN10" t="s">
        <v>594</v>
      </c>
      <c r="BO10" t="s">
        <v>606</v>
      </c>
      <c r="BP10">
        <v>23.5</v>
      </c>
      <c r="BQ10">
        <v>5.5</v>
      </c>
      <c r="BR10">
        <v>100</v>
      </c>
      <c r="BS10">
        <v>0</v>
      </c>
      <c r="BT10">
        <v>0</v>
      </c>
      <c r="BU10" t="s">
        <v>542</v>
      </c>
      <c r="BV10">
        <v>1991</v>
      </c>
      <c r="BW10">
        <v>1</v>
      </c>
      <c r="BX10">
        <v>29</v>
      </c>
      <c r="BY10" t="s">
        <v>569</v>
      </c>
      <c r="BZ10" t="s">
        <v>553</v>
      </c>
      <c r="CA10" t="s">
        <v>554</v>
      </c>
      <c r="CB10" t="s">
        <v>571</v>
      </c>
      <c r="CC10" t="s">
        <v>556</v>
      </c>
      <c r="CD10">
        <v>2</v>
      </c>
      <c r="CE10" t="s">
        <v>607</v>
      </c>
      <c r="CF10" t="s">
        <v>573</v>
      </c>
      <c r="CG10">
        <v>0</v>
      </c>
      <c r="CH10" t="s">
        <v>519</v>
      </c>
      <c r="CI10">
        <v>8.5</v>
      </c>
      <c r="CJ10">
        <v>9</v>
      </c>
      <c r="CK10" t="s">
        <v>520</v>
      </c>
      <c r="CL10" t="s">
        <v>579</v>
      </c>
      <c r="CM10" t="s">
        <v>39</v>
      </c>
    </row>
    <row r="11" spans="1:91" x14ac:dyDescent="0.35">
      <c r="A11" t="s">
        <v>608</v>
      </c>
      <c r="B11" t="s">
        <v>86</v>
      </c>
      <c r="C11" t="s">
        <v>180</v>
      </c>
      <c r="D11">
        <v>648</v>
      </c>
      <c r="E11" s="5">
        <v>645</v>
      </c>
      <c r="F11">
        <v>1</v>
      </c>
      <c r="G11" s="1">
        <v>43906.281666666669</v>
      </c>
      <c r="H11" s="1">
        <v>43906.283576388887</v>
      </c>
      <c r="I11">
        <v>100</v>
      </c>
      <c r="J11">
        <v>164</v>
      </c>
      <c r="K11" t="b">
        <v>1</v>
      </c>
      <c r="L11">
        <v>5</v>
      </c>
      <c r="M11">
        <v>5</v>
      </c>
      <c r="N11" t="s">
        <v>109</v>
      </c>
      <c r="O11">
        <v>2</v>
      </c>
      <c r="P11">
        <f>VLOOKUP(N11,Randomization!$A$2:$E$57,5,0)</f>
        <v>1</v>
      </c>
      <c r="Q11">
        <v>1</v>
      </c>
      <c r="R11">
        <v>0</v>
      </c>
      <c r="S11" t="s">
        <v>39</v>
      </c>
      <c r="T11">
        <v>1</v>
      </c>
      <c r="U11" t="s">
        <v>39</v>
      </c>
      <c r="V11" t="s">
        <v>784</v>
      </c>
      <c r="W11">
        <v>1</v>
      </c>
      <c r="X11" t="s">
        <v>46</v>
      </c>
      <c r="Y11">
        <v>3</v>
      </c>
      <c r="Z11" t="s">
        <v>39</v>
      </c>
      <c r="AA11">
        <v>1</v>
      </c>
      <c r="AB11" t="s">
        <v>47</v>
      </c>
      <c r="AC11" t="s">
        <v>48</v>
      </c>
      <c r="AD11">
        <v>23.5</v>
      </c>
      <c r="AE11">
        <v>8.5</v>
      </c>
      <c r="AF11">
        <v>9</v>
      </c>
      <c r="AG11" t="s">
        <v>52</v>
      </c>
      <c r="AH11" t="s">
        <v>57</v>
      </c>
      <c r="AI11" t="s">
        <v>57</v>
      </c>
      <c r="AJ11">
        <v>3</v>
      </c>
      <c r="AK11">
        <v>4</v>
      </c>
      <c r="AL11">
        <v>0</v>
      </c>
      <c r="AM11">
        <v>7</v>
      </c>
      <c r="AN11" t="s">
        <v>45</v>
      </c>
      <c r="AO11">
        <v>2</v>
      </c>
      <c r="AP11">
        <v>5</v>
      </c>
      <c r="AR11" s="9">
        <v>43904.794409722221</v>
      </c>
      <c r="AS11">
        <v>100</v>
      </c>
      <c r="AT11" t="s">
        <v>514</v>
      </c>
      <c r="AU11" t="s">
        <v>52</v>
      </c>
      <c r="AV11">
        <v>3</v>
      </c>
      <c r="AW11" t="s">
        <v>57</v>
      </c>
      <c r="AX11">
        <v>4</v>
      </c>
      <c r="AY11" t="s">
        <v>57</v>
      </c>
      <c r="AZ11">
        <v>0</v>
      </c>
      <c r="BA11">
        <v>7</v>
      </c>
      <c r="BB11" t="s">
        <v>65</v>
      </c>
      <c r="BC11">
        <v>1</v>
      </c>
      <c r="BD11">
        <v>4</v>
      </c>
      <c r="BE11" t="s">
        <v>39</v>
      </c>
      <c r="BF11">
        <v>1</v>
      </c>
      <c r="BG11">
        <v>0</v>
      </c>
      <c r="BH11">
        <v>0</v>
      </c>
      <c r="BI11">
        <v>3</v>
      </c>
      <c r="BJ11" t="s">
        <v>581</v>
      </c>
      <c r="BK11" t="s">
        <v>582</v>
      </c>
      <c r="BL11" t="s">
        <v>581</v>
      </c>
      <c r="BM11" t="s">
        <v>582</v>
      </c>
      <c r="BN11" t="s">
        <v>594</v>
      </c>
      <c r="BO11" t="s">
        <v>583</v>
      </c>
      <c r="BP11">
        <v>23.5</v>
      </c>
      <c r="BQ11">
        <v>1.5</v>
      </c>
      <c r="BR11">
        <v>33</v>
      </c>
      <c r="BS11">
        <v>0</v>
      </c>
      <c r="BT11">
        <v>0</v>
      </c>
      <c r="BU11" t="s">
        <v>568</v>
      </c>
      <c r="BV11">
        <v>1995</v>
      </c>
      <c r="BW11">
        <v>0</v>
      </c>
      <c r="BX11">
        <v>25</v>
      </c>
      <c r="BY11" t="s">
        <v>569</v>
      </c>
      <c r="BZ11" t="s">
        <v>553</v>
      </c>
      <c r="CA11" t="s">
        <v>554</v>
      </c>
      <c r="CB11" t="s">
        <v>571</v>
      </c>
      <c r="CC11" t="s">
        <v>556</v>
      </c>
      <c r="CD11">
        <v>2</v>
      </c>
      <c r="CE11" t="s">
        <v>609</v>
      </c>
      <c r="CF11" t="s">
        <v>578</v>
      </c>
      <c r="CG11">
        <v>1</v>
      </c>
      <c r="CH11" t="s">
        <v>521</v>
      </c>
      <c r="CI11">
        <v>7.5</v>
      </c>
      <c r="CJ11">
        <v>8</v>
      </c>
      <c r="CK11" t="s">
        <v>520</v>
      </c>
      <c r="CL11" t="s">
        <v>579</v>
      </c>
      <c r="CM11" t="s">
        <v>39</v>
      </c>
    </row>
    <row r="12" spans="1:91" x14ac:dyDescent="0.35">
      <c r="A12" t="s">
        <v>610</v>
      </c>
      <c r="B12" t="s">
        <v>86</v>
      </c>
      <c r="C12" t="s">
        <v>181</v>
      </c>
      <c r="D12">
        <v>701</v>
      </c>
      <c r="E12" s="5">
        <v>700</v>
      </c>
      <c r="F12">
        <v>1</v>
      </c>
      <c r="G12" s="1">
        <v>43906.292233796295</v>
      </c>
      <c r="H12" s="1">
        <v>43906.292754629627</v>
      </c>
      <c r="I12">
        <v>100</v>
      </c>
      <c r="J12">
        <v>45</v>
      </c>
      <c r="K12" t="b">
        <v>1</v>
      </c>
      <c r="L12">
        <v>5</v>
      </c>
      <c r="M12">
        <v>5</v>
      </c>
      <c r="N12" t="s">
        <v>110</v>
      </c>
      <c r="O12">
        <v>2</v>
      </c>
      <c r="P12">
        <f>VLOOKUP(N12,Randomization!$A$2:$E$57,5,0)</f>
        <v>1</v>
      </c>
      <c r="Q12">
        <v>1</v>
      </c>
      <c r="R12">
        <v>0</v>
      </c>
      <c r="S12" t="s">
        <v>39</v>
      </c>
      <c r="T12">
        <v>1</v>
      </c>
      <c r="U12" t="s">
        <v>39</v>
      </c>
      <c r="V12" t="s">
        <v>784</v>
      </c>
      <c r="W12">
        <v>1</v>
      </c>
      <c r="X12" t="s">
        <v>59</v>
      </c>
      <c r="Y12">
        <v>2</v>
      </c>
      <c r="Z12" t="s">
        <v>50</v>
      </c>
      <c r="AA12">
        <v>0</v>
      </c>
      <c r="AB12" t="s">
        <v>55</v>
      </c>
      <c r="AC12" t="s">
        <v>56</v>
      </c>
      <c r="AD12">
        <v>21.5</v>
      </c>
      <c r="AE12">
        <v>4.5</v>
      </c>
      <c r="AF12">
        <v>7</v>
      </c>
      <c r="AG12" t="s">
        <v>57</v>
      </c>
      <c r="AH12" t="s">
        <v>57</v>
      </c>
      <c r="AI12" t="s">
        <v>57</v>
      </c>
      <c r="AJ12">
        <v>4</v>
      </c>
      <c r="AK12">
        <v>4</v>
      </c>
      <c r="AL12">
        <v>0</v>
      </c>
      <c r="AM12">
        <v>8</v>
      </c>
      <c r="AN12" t="s">
        <v>61</v>
      </c>
      <c r="AO12">
        <v>0</v>
      </c>
      <c r="AP12">
        <v>3</v>
      </c>
      <c r="AR12" s="9">
        <v>43904.757916666669</v>
      </c>
      <c r="AS12">
        <v>100</v>
      </c>
      <c r="AT12" t="s">
        <v>514</v>
      </c>
      <c r="AU12" t="s">
        <v>57</v>
      </c>
      <c r="AV12">
        <v>4</v>
      </c>
      <c r="AW12" t="s">
        <v>52</v>
      </c>
      <c r="AX12">
        <v>3</v>
      </c>
      <c r="AY12" t="s">
        <v>52</v>
      </c>
      <c r="AZ12">
        <v>1</v>
      </c>
      <c r="BA12">
        <v>8</v>
      </c>
      <c r="BB12" t="s">
        <v>45</v>
      </c>
      <c r="BC12">
        <v>2</v>
      </c>
      <c r="BD12">
        <v>5</v>
      </c>
      <c r="BE12" t="s">
        <v>39</v>
      </c>
      <c r="BF12">
        <v>1</v>
      </c>
      <c r="BG12">
        <v>0</v>
      </c>
      <c r="BH12">
        <v>0</v>
      </c>
      <c r="BI12">
        <v>2</v>
      </c>
      <c r="BJ12" t="s">
        <v>566</v>
      </c>
      <c r="BK12" t="s">
        <v>567</v>
      </c>
      <c r="BL12" t="s">
        <v>566</v>
      </c>
      <c r="BM12" t="s">
        <v>567</v>
      </c>
      <c r="BN12" t="s">
        <v>611</v>
      </c>
      <c r="BO12" t="s">
        <v>583</v>
      </c>
      <c r="BP12">
        <v>21.5</v>
      </c>
      <c r="BQ12">
        <v>1.5</v>
      </c>
      <c r="BR12">
        <v>60</v>
      </c>
      <c r="BS12">
        <v>0</v>
      </c>
      <c r="BT12">
        <v>0</v>
      </c>
      <c r="BU12" t="s">
        <v>542</v>
      </c>
      <c r="BV12">
        <v>1996</v>
      </c>
      <c r="BW12">
        <v>1</v>
      </c>
      <c r="BX12">
        <v>24</v>
      </c>
      <c r="BY12" t="s">
        <v>569</v>
      </c>
      <c r="BZ12" t="s">
        <v>590</v>
      </c>
      <c r="CA12" t="s">
        <v>554</v>
      </c>
      <c r="CB12" t="s">
        <v>576</v>
      </c>
      <c r="CC12" t="s">
        <v>556</v>
      </c>
      <c r="CD12">
        <v>2</v>
      </c>
      <c r="CE12" t="s">
        <v>612</v>
      </c>
      <c r="CF12" t="s">
        <v>573</v>
      </c>
      <c r="CG12">
        <v>0</v>
      </c>
      <c r="CH12" t="s">
        <v>522</v>
      </c>
      <c r="CI12">
        <v>5.5</v>
      </c>
      <c r="CJ12">
        <v>8</v>
      </c>
      <c r="CK12" t="s">
        <v>520</v>
      </c>
      <c r="CL12" t="s">
        <v>561</v>
      </c>
      <c r="CM12" t="s">
        <v>39</v>
      </c>
    </row>
    <row r="13" spans="1:91" x14ac:dyDescent="0.35">
      <c r="A13" t="s">
        <v>613</v>
      </c>
      <c r="B13" t="s">
        <v>86</v>
      </c>
      <c r="C13" t="s">
        <v>182</v>
      </c>
      <c r="D13">
        <v>702</v>
      </c>
      <c r="E13" s="5">
        <v>700</v>
      </c>
      <c r="F13">
        <v>1</v>
      </c>
      <c r="G13" s="1">
        <v>43906.292280092595</v>
      </c>
      <c r="H13" s="1">
        <v>43906.293124999997</v>
      </c>
      <c r="I13">
        <v>100</v>
      </c>
      <c r="J13">
        <v>72</v>
      </c>
      <c r="K13" t="b">
        <v>1</v>
      </c>
      <c r="L13">
        <v>5</v>
      </c>
      <c r="M13">
        <v>5</v>
      </c>
      <c r="N13" t="s">
        <v>111</v>
      </c>
      <c r="O13">
        <v>2</v>
      </c>
      <c r="P13">
        <f>VLOOKUP(N13,Randomization!$A$2:$E$57,5,0)</f>
        <v>1</v>
      </c>
      <c r="Q13">
        <v>1</v>
      </c>
      <c r="R13">
        <v>0</v>
      </c>
      <c r="S13" t="s">
        <v>39</v>
      </c>
      <c r="T13">
        <v>1</v>
      </c>
      <c r="U13" t="s">
        <v>39</v>
      </c>
      <c r="V13" t="s">
        <v>784</v>
      </c>
      <c r="W13">
        <v>1</v>
      </c>
      <c r="X13" t="s">
        <v>54</v>
      </c>
      <c r="Y13">
        <v>1</v>
      </c>
      <c r="Z13" t="s">
        <v>39</v>
      </c>
      <c r="AA13">
        <v>1</v>
      </c>
      <c r="AB13" t="s">
        <v>55</v>
      </c>
      <c r="AC13" t="s">
        <v>63</v>
      </c>
      <c r="AD13">
        <v>21.5</v>
      </c>
      <c r="AE13">
        <v>5.5</v>
      </c>
      <c r="AF13">
        <v>8</v>
      </c>
      <c r="AG13" t="s">
        <v>57</v>
      </c>
      <c r="AH13" t="s">
        <v>57</v>
      </c>
      <c r="AI13" t="s">
        <v>57</v>
      </c>
      <c r="AJ13">
        <v>4</v>
      </c>
      <c r="AK13">
        <v>4</v>
      </c>
      <c r="AL13">
        <v>0</v>
      </c>
      <c r="AM13">
        <v>8</v>
      </c>
      <c r="AN13" t="s">
        <v>64</v>
      </c>
      <c r="AO13">
        <v>-2</v>
      </c>
      <c r="AP13">
        <v>1</v>
      </c>
      <c r="AR13" s="9">
        <v>43904.719004629631</v>
      </c>
      <c r="AS13">
        <v>100</v>
      </c>
      <c r="AT13" t="s">
        <v>514</v>
      </c>
      <c r="AU13" t="s">
        <v>57</v>
      </c>
      <c r="AV13">
        <v>4</v>
      </c>
      <c r="AW13" t="s">
        <v>57</v>
      </c>
      <c r="AX13">
        <v>4</v>
      </c>
      <c r="AY13" t="s">
        <v>52</v>
      </c>
      <c r="AZ13">
        <v>1</v>
      </c>
      <c r="BA13">
        <v>9</v>
      </c>
      <c r="BB13" t="s">
        <v>45</v>
      </c>
      <c r="BC13">
        <v>2</v>
      </c>
      <c r="BD13">
        <v>5</v>
      </c>
      <c r="BE13" t="s">
        <v>39</v>
      </c>
      <c r="BF13">
        <v>1</v>
      </c>
      <c r="BG13">
        <v>0</v>
      </c>
      <c r="BH13">
        <v>0</v>
      </c>
      <c r="BI13">
        <v>2</v>
      </c>
      <c r="BJ13" t="s">
        <v>566</v>
      </c>
      <c r="BK13" t="s">
        <v>567</v>
      </c>
      <c r="BL13" t="s">
        <v>566</v>
      </c>
      <c r="BM13" t="s">
        <v>567</v>
      </c>
      <c r="BN13" t="s">
        <v>611</v>
      </c>
      <c r="BO13" t="s">
        <v>583</v>
      </c>
      <c r="BP13">
        <v>21.5</v>
      </c>
      <c r="BQ13">
        <v>1.5</v>
      </c>
      <c r="BR13">
        <v>60</v>
      </c>
      <c r="BS13">
        <v>0</v>
      </c>
      <c r="BT13">
        <v>0</v>
      </c>
      <c r="BU13" t="s">
        <v>542</v>
      </c>
      <c r="BV13">
        <v>1982</v>
      </c>
      <c r="BW13">
        <v>1</v>
      </c>
      <c r="BX13">
        <v>38</v>
      </c>
      <c r="BY13" t="s">
        <v>552</v>
      </c>
      <c r="BZ13" t="s">
        <v>590</v>
      </c>
      <c r="CA13" t="s">
        <v>554</v>
      </c>
      <c r="CB13" t="s">
        <v>571</v>
      </c>
      <c r="CC13" t="s">
        <v>556</v>
      </c>
      <c r="CD13">
        <v>2</v>
      </c>
      <c r="CE13" t="s">
        <v>614</v>
      </c>
      <c r="CF13" t="s">
        <v>573</v>
      </c>
      <c r="CG13">
        <v>0</v>
      </c>
      <c r="CH13" t="s">
        <v>522</v>
      </c>
      <c r="CI13">
        <v>5.5</v>
      </c>
      <c r="CJ13">
        <v>8</v>
      </c>
      <c r="CK13" t="s">
        <v>520</v>
      </c>
      <c r="CL13" t="s">
        <v>561</v>
      </c>
      <c r="CM13" t="s">
        <v>39</v>
      </c>
    </row>
    <row r="14" spans="1:91" x14ac:dyDescent="0.35">
      <c r="A14" t="s">
        <v>615</v>
      </c>
      <c r="B14" t="s">
        <v>86</v>
      </c>
      <c r="C14" t="s">
        <v>183</v>
      </c>
      <c r="D14">
        <v>703</v>
      </c>
      <c r="E14" s="5">
        <v>700</v>
      </c>
      <c r="F14">
        <v>1</v>
      </c>
      <c r="G14" s="1">
        <v>43906.292314814818</v>
      </c>
      <c r="H14" s="1">
        <v>43906.293900462966</v>
      </c>
      <c r="I14">
        <v>100</v>
      </c>
      <c r="J14">
        <v>136</v>
      </c>
      <c r="K14" t="b">
        <v>1</v>
      </c>
      <c r="L14">
        <v>5</v>
      </c>
      <c r="M14">
        <v>5</v>
      </c>
      <c r="N14" t="s">
        <v>112</v>
      </c>
      <c r="O14">
        <v>1</v>
      </c>
      <c r="P14">
        <f>VLOOKUP(N14,Randomization!$A$2:$E$57,5,0)</f>
        <v>0</v>
      </c>
      <c r="Q14">
        <v>1</v>
      </c>
      <c r="R14">
        <v>0</v>
      </c>
      <c r="S14" t="s">
        <v>39</v>
      </c>
      <c r="T14">
        <v>1</v>
      </c>
      <c r="U14" t="s">
        <v>39</v>
      </c>
      <c r="V14" t="s">
        <v>784</v>
      </c>
      <c r="W14">
        <v>1</v>
      </c>
      <c r="X14" t="s">
        <v>46</v>
      </c>
      <c r="Y14">
        <v>3</v>
      </c>
      <c r="Z14" t="s">
        <v>39</v>
      </c>
      <c r="AA14">
        <v>1</v>
      </c>
      <c r="AB14" t="s">
        <v>55</v>
      </c>
      <c r="AC14" t="s">
        <v>63</v>
      </c>
      <c r="AD14">
        <v>21.5</v>
      </c>
      <c r="AE14">
        <v>5.5</v>
      </c>
      <c r="AF14">
        <v>8</v>
      </c>
      <c r="AG14" t="s">
        <v>52</v>
      </c>
      <c r="AH14" t="s">
        <v>57</v>
      </c>
      <c r="AI14" t="s">
        <v>57</v>
      </c>
      <c r="AJ14">
        <v>3</v>
      </c>
      <c r="AK14">
        <v>4</v>
      </c>
      <c r="AL14">
        <v>0</v>
      </c>
      <c r="AM14">
        <v>7</v>
      </c>
      <c r="AN14" t="s">
        <v>61</v>
      </c>
      <c r="AO14">
        <v>0</v>
      </c>
      <c r="AP14">
        <v>3</v>
      </c>
      <c r="AQ14">
        <v>1</v>
      </c>
      <c r="AR14" s="9">
        <v>43905.881921296299</v>
      </c>
      <c r="AS14">
        <v>100</v>
      </c>
      <c r="AT14" t="s">
        <v>514</v>
      </c>
      <c r="AU14" t="s">
        <v>57</v>
      </c>
      <c r="AV14">
        <v>4</v>
      </c>
      <c r="AW14" t="s">
        <v>57</v>
      </c>
      <c r="AX14">
        <v>4</v>
      </c>
      <c r="AY14" t="s">
        <v>57</v>
      </c>
      <c r="AZ14">
        <v>0</v>
      </c>
      <c r="BA14">
        <v>8</v>
      </c>
      <c r="BB14" t="s">
        <v>45</v>
      </c>
      <c r="BC14">
        <v>2</v>
      </c>
      <c r="BD14">
        <v>5</v>
      </c>
      <c r="BE14" t="s">
        <v>39</v>
      </c>
      <c r="BF14">
        <v>1</v>
      </c>
      <c r="BG14">
        <v>0</v>
      </c>
      <c r="BH14">
        <v>0</v>
      </c>
      <c r="BI14">
        <v>2</v>
      </c>
      <c r="BJ14" t="s">
        <v>566</v>
      </c>
      <c r="BK14" t="s">
        <v>567</v>
      </c>
      <c r="BL14" t="s">
        <v>566</v>
      </c>
      <c r="BM14" t="s">
        <v>567</v>
      </c>
      <c r="BN14" t="s">
        <v>611</v>
      </c>
      <c r="BO14" t="s">
        <v>583</v>
      </c>
      <c r="BP14">
        <v>21.5</v>
      </c>
      <c r="BQ14">
        <v>1.5</v>
      </c>
      <c r="BR14">
        <v>60</v>
      </c>
      <c r="BS14">
        <v>0</v>
      </c>
      <c r="BT14">
        <v>0</v>
      </c>
      <c r="BU14" t="s">
        <v>568</v>
      </c>
      <c r="BV14">
        <v>1974</v>
      </c>
      <c r="BW14">
        <v>0</v>
      </c>
      <c r="BX14">
        <v>46</v>
      </c>
      <c r="BY14" t="s">
        <v>552</v>
      </c>
      <c r="BZ14" t="s">
        <v>590</v>
      </c>
      <c r="CA14" t="s">
        <v>554</v>
      </c>
      <c r="CB14" t="s">
        <v>571</v>
      </c>
      <c r="CC14" t="s">
        <v>556</v>
      </c>
      <c r="CD14">
        <v>2</v>
      </c>
      <c r="CE14" t="s">
        <v>616</v>
      </c>
      <c r="CF14" t="s">
        <v>573</v>
      </c>
      <c r="CG14">
        <v>0</v>
      </c>
      <c r="CH14" t="s">
        <v>522</v>
      </c>
      <c r="CI14">
        <v>5.5</v>
      </c>
      <c r="CJ14">
        <v>8</v>
      </c>
      <c r="CK14" t="s">
        <v>520</v>
      </c>
      <c r="CL14" t="s">
        <v>574</v>
      </c>
      <c r="CM14" t="s">
        <v>39</v>
      </c>
    </row>
    <row r="15" spans="1:91" x14ac:dyDescent="0.35">
      <c r="A15" t="s">
        <v>617</v>
      </c>
      <c r="B15" t="s">
        <v>86</v>
      </c>
      <c r="C15" t="s">
        <v>184</v>
      </c>
      <c r="D15">
        <v>704</v>
      </c>
      <c r="E15" s="5">
        <v>703</v>
      </c>
      <c r="F15">
        <v>1</v>
      </c>
      <c r="G15" s="1">
        <v>43906.293819444443</v>
      </c>
      <c r="H15" s="1">
        <v>43906.294722222221</v>
      </c>
      <c r="I15">
        <v>100</v>
      </c>
      <c r="J15">
        <v>78</v>
      </c>
      <c r="K15" t="b">
        <v>1</v>
      </c>
      <c r="L15">
        <v>5</v>
      </c>
      <c r="M15">
        <v>5</v>
      </c>
      <c r="N15" t="s">
        <v>113</v>
      </c>
      <c r="O15">
        <v>1</v>
      </c>
      <c r="P15">
        <f>VLOOKUP(N15,Randomization!$A$2:$E$57,5,0)</f>
        <v>0</v>
      </c>
      <c r="Q15">
        <v>1</v>
      </c>
      <c r="R15">
        <v>0</v>
      </c>
      <c r="S15" t="s">
        <v>39</v>
      </c>
      <c r="T15">
        <v>1</v>
      </c>
      <c r="U15" t="s">
        <v>39</v>
      </c>
      <c r="V15" t="s">
        <v>784</v>
      </c>
      <c r="W15">
        <v>1</v>
      </c>
      <c r="X15" t="s">
        <v>40</v>
      </c>
      <c r="Y15">
        <v>4</v>
      </c>
      <c r="Z15" t="s">
        <v>39</v>
      </c>
      <c r="AA15">
        <v>1</v>
      </c>
      <c r="AB15" t="s">
        <v>60</v>
      </c>
      <c r="AC15" t="s">
        <v>51</v>
      </c>
      <c r="AD15">
        <v>22.5</v>
      </c>
      <c r="AE15">
        <v>6.5</v>
      </c>
      <c r="AF15">
        <v>8</v>
      </c>
      <c r="AG15" t="s">
        <v>57</v>
      </c>
      <c r="AH15" t="s">
        <v>57</v>
      </c>
      <c r="AI15" t="s">
        <v>57</v>
      </c>
      <c r="AJ15">
        <v>4</v>
      </c>
      <c r="AK15">
        <v>4</v>
      </c>
      <c r="AL15">
        <v>0</v>
      </c>
      <c r="AM15">
        <v>8</v>
      </c>
      <c r="AN15" t="s">
        <v>45</v>
      </c>
      <c r="AO15">
        <v>2</v>
      </c>
      <c r="AP15">
        <v>5</v>
      </c>
      <c r="AR15" s="9">
        <v>43904.719687500001</v>
      </c>
      <c r="AS15">
        <v>100</v>
      </c>
      <c r="AT15" t="s">
        <v>514</v>
      </c>
      <c r="AU15" t="s">
        <v>57</v>
      </c>
      <c r="AV15">
        <v>4</v>
      </c>
      <c r="AW15" t="s">
        <v>57</v>
      </c>
      <c r="AX15">
        <v>4</v>
      </c>
      <c r="AY15" t="s">
        <v>52</v>
      </c>
      <c r="AZ15">
        <v>1</v>
      </c>
      <c r="BA15">
        <v>9</v>
      </c>
      <c r="BB15" t="s">
        <v>65</v>
      </c>
      <c r="BC15">
        <v>1</v>
      </c>
      <c r="BD15">
        <v>4</v>
      </c>
      <c r="BE15" t="s">
        <v>39</v>
      </c>
      <c r="BF15">
        <v>1</v>
      </c>
      <c r="BG15">
        <v>0</v>
      </c>
      <c r="BH15">
        <v>0</v>
      </c>
      <c r="BI15">
        <v>3</v>
      </c>
      <c r="BJ15" t="s">
        <v>581</v>
      </c>
      <c r="BK15" t="s">
        <v>582</v>
      </c>
      <c r="BL15" t="s">
        <v>581</v>
      </c>
      <c r="BM15" t="s">
        <v>582</v>
      </c>
      <c r="BN15" t="s">
        <v>559</v>
      </c>
      <c r="BO15" t="s">
        <v>583</v>
      </c>
      <c r="BP15">
        <v>22.5</v>
      </c>
      <c r="BQ15">
        <v>1.5</v>
      </c>
      <c r="BR15">
        <v>42</v>
      </c>
      <c r="BS15">
        <v>0</v>
      </c>
      <c r="BT15">
        <v>0</v>
      </c>
      <c r="BU15" t="s">
        <v>542</v>
      </c>
      <c r="BV15">
        <v>1986</v>
      </c>
      <c r="BW15">
        <v>1</v>
      </c>
      <c r="BX15">
        <v>34</v>
      </c>
      <c r="BY15" t="s">
        <v>552</v>
      </c>
      <c r="BZ15" t="s">
        <v>553</v>
      </c>
      <c r="CA15" t="s">
        <v>570</v>
      </c>
      <c r="CB15" t="s">
        <v>555</v>
      </c>
      <c r="CC15" t="s">
        <v>556</v>
      </c>
      <c r="CD15">
        <v>2</v>
      </c>
      <c r="CE15" t="s">
        <v>618</v>
      </c>
      <c r="CF15" t="s">
        <v>573</v>
      </c>
      <c r="CG15">
        <v>0</v>
      </c>
      <c r="CH15" t="s">
        <v>522</v>
      </c>
      <c r="CI15">
        <v>5.5</v>
      </c>
      <c r="CJ15">
        <v>7</v>
      </c>
      <c r="CK15" t="s">
        <v>520</v>
      </c>
      <c r="CL15" t="s">
        <v>585</v>
      </c>
      <c r="CM15" t="s">
        <v>39</v>
      </c>
    </row>
    <row r="16" spans="1:91" x14ac:dyDescent="0.35">
      <c r="A16" t="s">
        <v>619</v>
      </c>
      <c r="B16" t="s">
        <v>86</v>
      </c>
      <c r="C16" t="s">
        <v>185</v>
      </c>
      <c r="D16">
        <v>712</v>
      </c>
      <c r="E16" s="5">
        <v>710</v>
      </c>
      <c r="F16">
        <v>1</v>
      </c>
      <c r="G16" s="1">
        <v>43906.298900462964</v>
      </c>
      <c r="H16" s="1">
        <v>43906.300625000003</v>
      </c>
      <c r="I16">
        <v>100</v>
      </c>
      <c r="J16">
        <v>148</v>
      </c>
      <c r="K16" t="b">
        <v>1</v>
      </c>
      <c r="L16">
        <v>3</v>
      </c>
      <c r="M16">
        <v>4</v>
      </c>
      <c r="N16" t="s">
        <v>114</v>
      </c>
      <c r="O16">
        <v>1</v>
      </c>
      <c r="P16">
        <f>VLOOKUP(N16,Randomization!$A$2:$E$57,5,0)</f>
        <v>0</v>
      </c>
      <c r="Q16">
        <v>1</v>
      </c>
      <c r="R16">
        <v>0</v>
      </c>
      <c r="S16" t="s">
        <v>39</v>
      </c>
      <c r="T16">
        <v>1</v>
      </c>
      <c r="U16" t="s">
        <v>39</v>
      </c>
      <c r="V16" t="s">
        <v>784</v>
      </c>
      <c r="W16">
        <v>1</v>
      </c>
      <c r="X16" t="s">
        <v>46</v>
      </c>
      <c r="Y16">
        <v>3</v>
      </c>
      <c r="Z16" t="s">
        <v>39</v>
      </c>
      <c r="AA16">
        <v>1</v>
      </c>
      <c r="AB16" t="s">
        <v>41</v>
      </c>
      <c r="AC16" t="s">
        <v>42</v>
      </c>
      <c r="AD16">
        <v>24.5</v>
      </c>
      <c r="AE16">
        <v>9.5</v>
      </c>
      <c r="AF16">
        <v>9</v>
      </c>
      <c r="AG16" t="s">
        <v>52</v>
      </c>
      <c r="AH16" t="s">
        <v>57</v>
      </c>
      <c r="AI16" t="s">
        <v>57</v>
      </c>
      <c r="AJ16">
        <v>3</v>
      </c>
      <c r="AK16">
        <v>4</v>
      </c>
      <c r="AL16">
        <v>0</v>
      </c>
      <c r="AM16">
        <v>7</v>
      </c>
      <c r="AN16" t="s">
        <v>58</v>
      </c>
      <c r="AO16">
        <v>-1</v>
      </c>
      <c r="AP16">
        <v>2</v>
      </c>
      <c r="AR16" s="9">
        <v>43904.719652777778</v>
      </c>
      <c r="AS16">
        <v>100</v>
      </c>
      <c r="AT16" t="s">
        <v>514</v>
      </c>
      <c r="AU16" t="s">
        <v>57</v>
      </c>
      <c r="AV16">
        <v>4</v>
      </c>
      <c r="AW16" t="s">
        <v>57</v>
      </c>
      <c r="AX16">
        <v>4</v>
      </c>
      <c r="AY16" t="s">
        <v>52</v>
      </c>
      <c r="AZ16">
        <v>1</v>
      </c>
      <c r="BA16">
        <v>9</v>
      </c>
      <c r="BB16" t="s">
        <v>61</v>
      </c>
      <c r="BC16">
        <v>0</v>
      </c>
      <c r="BD16">
        <v>3</v>
      </c>
      <c r="BE16" t="s">
        <v>39</v>
      </c>
      <c r="BF16">
        <v>1</v>
      </c>
      <c r="BG16">
        <v>0</v>
      </c>
      <c r="BH16">
        <v>0</v>
      </c>
      <c r="BI16">
        <v>1</v>
      </c>
      <c r="BJ16" t="s">
        <v>562</v>
      </c>
      <c r="BK16" t="s">
        <v>563</v>
      </c>
      <c r="BL16" t="s">
        <v>562</v>
      </c>
      <c r="BM16" t="s">
        <v>563</v>
      </c>
      <c r="BN16" t="s">
        <v>41</v>
      </c>
      <c r="BO16" t="s">
        <v>620</v>
      </c>
      <c r="BP16">
        <v>24.5</v>
      </c>
      <c r="BQ16">
        <v>4.5</v>
      </c>
      <c r="BR16">
        <v>90</v>
      </c>
      <c r="BS16">
        <v>0</v>
      </c>
      <c r="BT16">
        <v>0</v>
      </c>
      <c r="BU16" t="s">
        <v>568</v>
      </c>
      <c r="BV16">
        <v>1991</v>
      </c>
      <c r="BW16">
        <v>0</v>
      </c>
      <c r="BX16">
        <v>29</v>
      </c>
      <c r="BY16" t="s">
        <v>569</v>
      </c>
      <c r="BZ16" t="s">
        <v>590</v>
      </c>
      <c r="CA16" t="s">
        <v>554</v>
      </c>
      <c r="CB16" t="s">
        <v>571</v>
      </c>
      <c r="CC16" t="s">
        <v>556</v>
      </c>
      <c r="CD16">
        <v>2</v>
      </c>
      <c r="CE16" t="s">
        <v>621</v>
      </c>
      <c r="CF16" t="s">
        <v>578</v>
      </c>
      <c r="CG16">
        <v>1</v>
      </c>
      <c r="CH16" t="s">
        <v>519</v>
      </c>
      <c r="CI16">
        <v>8.5</v>
      </c>
      <c r="CJ16">
        <v>8</v>
      </c>
      <c r="CK16" t="s">
        <v>520</v>
      </c>
      <c r="CL16" t="s">
        <v>574</v>
      </c>
      <c r="CM16" t="s">
        <v>39</v>
      </c>
    </row>
    <row r="17" spans="1:91" x14ac:dyDescent="0.35">
      <c r="A17" t="s">
        <v>622</v>
      </c>
      <c r="B17" t="s">
        <v>86</v>
      </c>
      <c r="C17" t="s">
        <v>186</v>
      </c>
      <c r="D17">
        <v>713</v>
      </c>
      <c r="E17" s="5">
        <v>709</v>
      </c>
      <c r="F17">
        <v>1</v>
      </c>
      <c r="G17" s="1">
        <v>43906.298321759263</v>
      </c>
      <c r="H17" s="1">
        <v>43906.300717592596</v>
      </c>
      <c r="I17">
        <v>100</v>
      </c>
      <c r="J17">
        <v>206</v>
      </c>
      <c r="K17" t="b">
        <v>1</v>
      </c>
      <c r="L17">
        <v>5</v>
      </c>
      <c r="M17">
        <v>5</v>
      </c>
      <c r="N17" t="s">
        <v>115</v>
      </c>
      <c r="O17">
        <v>1</v>
      </c>
      <c r="P17">
        <f>VLOOKUP(N17,Randomization!$A$2:$E$57,5,0)</f>
        <v>0</v>
      </c>
      <c r="Q17">
        <v>1</v>
      </c>
      <c r="R17">
        <v>0</v>
      </c>
      <c r="S17" t="s">
        <v>39</v>
      </c>
      <c r="T17">
        <v>1</v>
      </c>
      <c r="U17" t="s">
        <v>39</v>
      </c>
      <c r="V17" t="s">
        <v>784</v>
      </c>
      <c r="W17">
        <v>1</v>
      </c>
      <c r="X17" t="s">
        <v>46</v>
      </c>
      <c r="Y17">
        <v>3</v>
      </c>
      <c r="Z17" t="s">
        <v>39</v>
      </c>
      <c r="AA17">
        <v>1</v>
      </c>
      <c r="AB17" t="s">
        <v>60</v>
      </c>
      <c r="AC17" t="s">
        <v>63</v>
      </c>
      <c r="AD17">
        <v>22.5</v>
      </c>
      <c r="AE17">
        <v>5.5</v>
      </c>
      <c r="AF17">
        <v>7</v>
      </c>
      <c r="AG17" t="s">
        <v>52</v>
      </c>
      <c r="AH17" t="s">
        <v>57</v>
      </c>
      <c r="AI17" t="s">
        <v>57</v>
      </c>
      <c r="AJ17">
        <v>3</v>
      </c>
      <c r="AK17">
        <v>4</v>
      </c>
      <c r="AL17">
        <v>0</v>
      </c>
      <c r="AM17">
        <v>7</v>
      </c>
      <c r="AN17" t="s">
        <v>61</v>
      </c>
      <c r="AO17">
        <v>0</v>
      </c>
      <c r="AP17">
        <v>3</v>
      </c>
      <c r="AR17" s="9">
        <v>43905.96166666667</v>
      </c>
      <c r="AS17">
        <v>100</v>
      </c>
      <c r="AT17" t="s">
        <v>514</v>
      </c>
      <c r="AU17" t="s">
        <v>49</v>
      </c>
      <c r="AV17">
        <v>2</v>
      </c>
      <c r="AW17" t="s">
        <v>52</v>
      </c>
      <c r="AX17">
        <v>3</v>
      </c>
      <c r="AY17" t="s">
        <v>52</v>
      </c>
      <c r="AZ17">
        <v>1</v>
      </c>
      <c r="BA17">
        <v>6</v>
      </c>
      <c r="BB17" t="s">
        <v>61</v>
      </c>
      <c r="BC17">
        <v>0</v>
      </c>
      <c r="BD17">
        <v>3</v>
      </c>
      <c r="BE17" t="s">
        <v>39</v>
      </c>
      <c r="BF17">
        <v>1</v>
      </c>
      <c r="BG17">
        <v>0</v>
      </c>
      <c r="BH17">
        <v>0</v>
      </c>
      <c r="BI17">
        <v>3</v>
      </c>
      <c r="BJ17" t="s">
        <v>581</v>
      </c>
      <c r="BK17" t="s">
        <v>582</v>
      </c>
      <c r="BL17" t="s">
        <v>581</v>
      </c>
      <c r="BM17" t="s">
        <v>582</v>
      </c>
      <c r="BN17" t="s">
        <v>66</v>
      </c>
      <c r="BO17" t="s">
        <v>623</v>
      </c>
      <c r="BP17">
        <v>20.5</v>
      </c>
      <c r="BQ17">
        <v>0.5</v>
      </c>
      <c r="BR17">
        <v>33</v>
      </c>
      <c r="BS17">
        <v>0</v>
      </c>
      <c r="BT17">
        <v>0</v>
      </c>
      <c r="BU17" t="s">
        <v>542</v>
      </c>
      <c r="BV17">
        <v>1972</v>
      </c>
      <c r="BW17">
        <v>1</v>
      </c>
      <c r="BX17">
        <v>48</v>
      </c>
      <c r="BY17" t="s">
        <v>552</v>
      </c>
      <c r="BZ17" t="s">
        <v>553</v>
      </c>
      <c r="CA17" t="s">
        <v>570</v>
      </c>
      <c r="CB17" t="s">
        <v>576</v>
      </c>
      <c r="CC17" t="s">
        <v>556</v>
      </c>
      <c r="CD17">
        <v>2</v>
      </c>
      <c r="CE17" t="s">
        <v>564</v>
      </c>
      <c r="CF17" t="s">
        <v>558</v>
      </c>
      <c r="CG17">
        <v>1</v>
      </c>
      <c r="CH17" t="s">
        <v>522</v>
      </c>
      <c r="CI17">
        <v>5.5</v>
      </c>
      <c r="CJ17">
        <v>9</v>
      </c>
      <c r="CK17" t="s">
        <v>525</v>
      </c>
      <c r="CL17" t="s">
        <v>561</v>
      </c>
      <c r="CM17" t="s">
        <v>39</v>
      </c>
    </row>
    <row r="18" spans="1:91" x14ac:dyDescent="0.35">
      <c r="A18" t="s">
        <v>624</v>
      </c>
      <c r="B18" t="s">
        <v>86</v>
      </c>
      <c r="C18" t="s">
        <v>187</v>
      </c>
      <c r="D18">
        <v>717</v>
      </c>
      <c r="E18" s="5">
        <v>716</v>
      </c>
      <c r="F18">
        <v>1</v>
      </c>
      <c r="G18" s="1">
        <v>43906.303101851852</v>
      </c>
      <c r="H18" s="1">
        <v>43906.303969907407</v>
      </c>
      <c r="I18">
        <v>100</v>
      </c>
      <c r="J18">
        <v>75</v>
      </c>
      <c r="K18" t="b">
        <v>1</v>
      </c>
      <c r="L18">
        <v>5</v>
      </c>
      <c r="M18">
        <v>3</v>
      </c>
      <c r="N18" t="s">
        <v>116</v>
      </c>
      <c r="O18">
        <v>2</v>
      </c>
      <c r="P18">
        <f>VLOOKUP(N18,Randomization!$A$2:$E$57,5,0)</f>
        <v>1</v>
      </c>
      <c r="Q18">
        <v>1</v>
      </c>
      <c r="R18">
        <v>0</v>
      </c>
      <c r="S18" t="s">
        <v>39</v>
      </c>
      <c r="T18">
        <v>1</v>
      </c>
      <c r="U18" t="s">
        <v>39</v>
      </c>
      <c r="V18" t="s">
        <v>784</v>
      </c>
      <c r="W18">
        <v>1</v>
      </c>
      <c r="X18" t="s">
        <v>59</v>
      </c>
      <c r="Y18">
        <v>2</v>
      </c>
      <c r="Z18" t="s">
        <v>39</v>
      </c>
      <c r="AA18">
        <v>1</v>
      </c>
      <c r="AB18" t="s">
        <v>47</v>
      </c>
      <c r="AC18" t="s">
        <v>51</v>
      </c>
      <c r="AD18">
        <v>23.5</v>
      </c>
      <c r="AE18">
        <v>6.5</v>
      </c>
      <c r="AF18">
        <v>7</v>
      </c>
      <c r="AG18" t="s">
        <v>57</v>
      </c>
      <c r="AH18" t="s">
        <v>57</v>
      </c>
      <c r="AI18" t="s">
        <v>52</v>
      </c>
      <c r="AJ18">
        <v>4</v>
      </c>
      <c r="AK18">
        <v>4</v>
      </c>
      <c r="AL18">
        <v>1</v>
      </c>
      <c r="AM18">
        <v>9</v>
      </c>
      <c r="AN18" t="s">
        <v>61</v>
      </c>
      <c r="AO18">
        <v>0</v>
      </c>
      <c r="AP18">
        <v>3</v>
      </c>
      <c r="AR18" s="9">
        <v>43906.030914351853</v>
      </c>
      <c r="AS18">
        <v>100</v>
      </c>
      <c r="AT18" t="s">
        <v>514</v>
      </c>
      <c r="AU18" t="s">
        <v>52</v>
      </c>
      <c r="AV18">
        <v>3</v>
      </c>
      <c r="AW18" t="s">
        <v>57</v>
      </c>
      <c r="AX18">
        <v>4</v>
      </c>
      <c r="AY18" t="s">
        <v>57</v>
      </c>
      <c r="AZ18">
        <v>0</v>
      </c>
      <c r="BA18">
        <v>7</v>
      </c>
      <c r="BB18" t="s">
        <v>61</v>
      </c>
      <c r="BC18">
        <v>0</v>
      </c>
      <c r="BD18">
        <v>3</v>
      </c>
      <c r="BE18" t="s">
        <v>39</v>
      </c>
      <c r="BF18">
        <v>1</v>
      </c>
      <c r="BG18">
        <v>0</v>
      </c>
      <c r="BH18">
        <v>0</v>
      </c>
      <c r="BI18">
        <v>1</v>
      </c>
      <c r="BJ18" t="s">
        <v>562</v>
      </c>
      <c r="BK18" t="s">
        <v>563</v>
      </c>
      <c r="BL18" t="s">
        <v>562</v>
      </c>
      <c r="BM18" t="s">
        <v>563</v>
      </c>
      <c r="BN18" t="s">
        <v>594</v>
      </c>
      <c r="BO18" t="s">
        <v>620</v>
      </c>
      <c r="BP18">
        <v>23.5</v>
      </c>
      <c r="BQ18">
        <v>4.5</v>
      </c>
      <c r="BR18">
        <v>100</v>
      </c>
      <c r="BS18">
        <v>0</v>
      </c>
      <c r="BT18">
        <v>0</v>
      </c>
      <c r="BU18" t="s">
        <v>542</v>
      </c>
      <c r="BV18">
        <v>1995</v>
      </c>
      <c r="BW18">
        <v>1</v>
      </c>
      <c r="BX18">
        <v>25</v>
      </c>
      <c r="BY18" t="s">
        <v>569</v>
      </c>
      <c r="BZ18" t="s">
        <v>553</v>
      </c>
      <c r="CA18" t="s">
        <v>570</v>
      </c>
      <c r="CB18" t="s">
        <v>576</v>
      </c>
      <c r="CC18" t="s">
        <v>556</v>
      </c>
      <c r="CD18">
        <v>2</v>
      </c>
      <c r="CE18" t="s">
        <v>625</v>
      </c>
      <c r="CF18" t="s">
        <v>578</v>
      </c>
      <c r="CG18">
        <v>1</v>
      </c>
      <c r="CH18" t="s">
        <v>517</v>
      </c>
      <c r="CI18">
        <v>6.5</v>
      </c>
      <c r="CJ18">
        <v>7</v>
      </c>
      <c r="CK18" t="s">
        <v>518</v>
      </c>
      <c r="CL18" t="s">
        <v>585</v>
      </c>
      <c r="CM18" t="s">
        <v>39</v>
      </c>
    </row>
    <row r="19" spans="1:91" x14ac:dyDescent="0.35">
      <c r="A19" t="s">
        <v>626</v>
      </c>
      <c r="B19" t="s">
        <v>86</v>
      </c>
      <c r="C19" t="s">
        <v>188</v>
      </c>
      <c r="D19">
        <v>719</v>
      </c>
      <c r="E19" s="5">
        <v>716</v>
      </c>
      <c r="F19">
        <v>1</v>
      </c>
      <c r="G19" s="1">
        <v>43906.302974537037</v>
      </c>
      <c r="H19" s="1">
        <v>43906.305023148147</v>
      </c>
      <c r="I19">
        <v>100</v>
      </c>
      <c r="J19">
        <v>177</v>
      </c>
      <c r="K19" t="b">
        <v>1</v>
      </c>
      <c r="L19">
        <v>4</v>
      </c>
      <c r="M19">
        <v>4</v>
      </c>
      <c r="N19" t="s">
        <v>117</v>
      </c>
      <c r="O19">
        <v>1</v>
      </c>
      <c r="P19">
        <f>VLOOKUP(N19,Randomization!$A$2:$E$57,5,0)</f>
        <v>0</v>
      </c>
      <c r="Q19">
        <v>1</v>
      </c>
      <c r="R19">
        <v>0</v>
      </c>
      <c r="S19" t="s">
        <v>39</v>
      </c>
      <c r="T19">
        <v>1</v>
      </c>
      <c r="U19" t="s">
        <v>50</v>
      </c>
      <c r="V19" t="s">
        <v>785</v>
      </c>
      <c r="W19">
        <v>0</v>
      </c>
      <c r="X19" t="s">
        <v>46</v>
      </c>
      <c r="Y19">
        <v>3</v>
      </c>
      <c r="Z19" t="s">
        <v>39</v>
      </c>
      <c r="AA19">
        <v>1</v>
      </c>
      <c r="AB19" t="s">
        <v>60</v>
      </c>
      <c r="AC19" t="s">
        <v>51</v>
      </c>
      <c r="AD19">
        <v>22.5</v>
      </c>
      <c r="AE19">
        <v>6.5</v>
      </c>
      <c r="AF19">
        <v>8</v>
      </c>
      <c r="AG19" t="s">
        <v>57</v>
      </c>
      <c r="AH19" t="s">
        <v>57</v>
      </c>
      <c r="AI19" t="s">
        <v>57</v>
      </c>
      <c r="AJ19">
        <v>4</v>
      </c>
      <c r="AK19">
        <v>4</v>
      </c>
      <c r="AL19">
        <v>0</v>
      </c>
      <c r="AM19">
        <v>8</v>
      </c>
      <c r="AN19" t="s">
        <v>61</v>
      </c>
      <c r="AO19">
        <v>0</v>
      </c>
      <c r="AP19">
        <v>3</v>
      </c>
      <c r="AR19" s="9">
        <v>43904.768101851849</v>
      </c>
      <c r="AS19">
        <v>100</v>
      </c>
      <c r="AT19" t="s">
        <v>514</v>
      </c>
      <c r="AU19" t="s">
        <v>57</v>
      </c>
      <c r="AV19">
        <v>4</v>
      </c>
      <c r="AW19" t="s">
        <v>57</v>
      </c>
      <c r="AX19">
        <v>4</v>
      </c>
      <c r="AY19" t="s">
        <v>52</v>
      </c>
      <c r="AZ19">
        <v>1</v>
      </c>
      <c r="BA19">
        <v>9</v>
      </c>
      <c r="BB19" t="s">
        <v>45</v>
      </c>
      <c r="BC19">
        <v>2</v>
      </c>
      <c r="BD19">
        <v>5</v>
      </c>
      <c r="BE19" t="s">
        <v>39</v>
      </c>
      <c r="BF19">
        <v>1</v>
      </c>
      <c r="BG19">
        <v>0</v>
      </c>
      <c r="BH19">
        <v>0</v>
      </c>
      <c r="BI19">
        <v>1</v>
      </c>
      <c r="BJ19" t="s">
        <v>562</v>
      </c>
      <c r="BK19" t="s">
        <v>563</v>
      </c>
      <c r="BL19" t="s">
        <v>562</v>
      </c>
      <c r="BM19" t="s">
        <v>563</v>
      </c>
      <c r="BN19" t="s">
        <v>559</v>
      </c>
      <c r="BO19" t="s">
        <v>620</v>
      </c>
      <c r="BP19">
        <v>22.5</v>
      </c>
      <c r="BQ19">
        <v>4.5</v>
      </c>
      <c r="BR19">
        <v>100</v>
      </c>
      <c r="BS19">
        <v>0</v>
      </c>
      <c r="BT19">
        <v>0</v>
      </c>
      <c r="BU19" t="s">
        <v>542</v>
      </c>
      <c r="BV19">
        <v>1994</v>
      </c>
      <c r="BW19">
        <v>1</v>
      </c>
      <c r="BX19">
        <v>26</v>
      </c>
      <c r="BY19" t="s">
        <v>552</v>
      </c>
      <c r="BZ19" t="s">
        <v>553</v>
      </c>
      <c r="CA19" t="s">
        <v>601</v>
      </c>
      <c r="CB19" t="s">
        <v>576</v>
      </c>
      <c r="CC19" t="s">
        <v>556</v>
      </c>
      <c r="CD19">
        <v>2</v>
      </c>
      <c r="CE19" t="s">
        <v>627</v>
      </c>
      <c r="CF19" t="s">
        <v>578</v>
      </c>
      <c r="CG19">
        <v>1</v>
      </c>
      <c r="CH19" t="s">
        <v>522</v>
      </c>
      <c r="CI19">
        <v>5.5</v>
      </c>
      <c r="CJ19">
        <v>7</v>
      </c>
      <c r="CK19" t="s">
        <v>520</v>
      </c>
      <c r="CL19" t="s">
        <v>585</v>
      </c>
      <c r="CM19" t="s">
        <v>39</v>
      </c>
    </row>
    <row r="20" spans="1:91" x14ac:dyDescent="0.35">
      <c r="A20" t="s">
        <v>628</v>
      </c>
      <c r="B20" t="s">
        <v>86</v>
      </c>
      <c r="C20" t="s">
        <v>189</v>
      </c>
      <c r="D20">
        <v>720</v>
      </c>
      <c r="E20" s="5">
        <v>718</v>
      </c>
      <c r="F20">
        <v>1</v>
      </c>
      <c r="G20" s="1">
        <v>43906.304722222223</v>
      </c>
      <c r="H20" s="1">
        <v>43906.30568287037</v>
      </c>
      <c r="I20">
        <v>100</v>
      </c>
      <c r="J20">
        <v>83</v>
      </c>
      <c r="K20" t="b">
        <v>1</v>
      </c>
      <c r="L20">
        <v>5</v>
      </c>
      <c r="M20">
        <v>4</v>
      </c>
      <c r="N20" t="s">
        <v>118</v>
      </c>
      <c r="O20">
        <v>2</v>
      </c>
      <c r="P20">
        <f>VLOOKUP(N20,Randomization!$A$2:$E$57,5,0)</f>
        <v>1</v>
      </c>
      <c r="Q20">
        <v>1</v>
      </c>
      <c r="R20">
        <v>0</v>
      </c>
      <c r="S20" t="s">
        <v>39</v>
      </c>
      <c r="T20">
        <v>1</v>
      </c>
      <c r="U20" t="s">
        <v>39</v>
      </c>
      <c r="V20" t="s">
        <v>784</v>
      </c>
      <c r="W20">
        <v>1</v>
      </c>
      <c r="X20" t="s">
        <v>59</v>
      </c>
      <c r="Y20">
        <v>2</v>
      </c>
      <c r="Z20" t="s">
        <v>50</v>
      </c>
      <c r="AA20">
        <v>0</v>
      </c>
      <c r="AB20" t="s">
        <v>41</v>
      </c>
      <c r="AC20" t="s">
        <v>42</v>
      </c>
      <c r="AD20">
        <v>24.5</v>
      </c>
      <c r="AE20">
        <v>9.5</v>
      </c>
      <c r="AF20">
        <v>9</v>
      </c>
      <c r="AG20" t="s">
        <v>57</v>
      </c>
      <c r="AH20" t="s">
        <v>57</v>
      </c>
      <c r="AI20" t="s">
        <v>57</v>
      </c>
      <c r="AJ20">
        <v>4</v>
      </c>
      <c r="AK20">
        <v>4</v>
      </c>
      <c r="AL20">
        <v>0</v>
      </c>
      <c r="AM20">
        <v>8</v>
      </c>
      <c r="AN20" t="s">
        <v>61</v>
      </c>
      <c r="AO20">
        <v>0</v>
      </c>
      <c r="AP20">
        <v>3</v>
      </c>
      <c r="AR20" s="9">
        <v>43904.751527777778</v>
      </c>
      <c r="AS20">
        <v>100</v>
      </c>
      <c r="AT20" t="s">
        <v>514</v>
      </c>
      <c r="AU20" t="s">
        <v>49</v>
      </c>
      <c r="AV20">
        <v>2</v>
      </c>
      <c r="AW20" t="s">
        <v>57</v>
      </c>
      <c r="AX20">
        <v>4</v>
      </c>
      <c r="AY20" t="s">
        <v>57</v>
      </c>
      <c r="AZ20">
        <v>0</v>
      </c>
      <c r="BA20">
        <v>6</v>
      </c>
      <c r="BB20" t="s">
        <v>61</v>
      </c>
      <c r="BC20">
        <v>0</v>
      </c>
      <c r="BD20">
        <v>3</v>
      </c>
      <c r="BE20" t="s">
        <v>50</v>
      </c>
      <c r="BF20">
        <v>0</v>
      </c>
      <c r="BG20">
        <v>0</v>
      </c>
      <c r="BH20">
        <v>0</v>
      </c>
      <c r="BI20">
        <v>2</v>
      </c>
      <c r="BJ20" t="s">
        <v>566</v>
      </c>
      <c r="BK20" t="s">
        <v>567</v>
      </c>
      <c r="BL20" t="s">
        <v>566</v>
      </c>
      <c r="BM20" t="s">
        <v>567</v>
      </c>
      <c r="BN20" t="s">
        <v>594</v>
      </c>
      <c r="BO20" t="s">
        <v>560</v>
      </c>
      <c r="BP20">
        <v>23.5</v>
      </c>
      <c r="BQ20">
        <v>3.5</v>
      </c>
      <c r="BR20">
        <v>77</v>
      </c>
      <c r="BS20">
        <v>0</v>
      </c>
      <c r="BT20">
        <v>0</v>
      </c>
      <c r="BU20" t="s">
        <v>542</v>
      </c>
      <c r="BV20">
        <v>1993</v>
      </c>
      <c r="BW20">
        <v>1</v>
      </c>
      <c r="BX20">
        <v>27</v>
      </c>
      <c r="BY20" t="s">
        <v>569</v>
      </c>
      <c r="BZ20" t="s">
        <v>590</v>
      </c>
      <c r="CA20" t="s">
        <v>570</v>
      </c>
      <c r="CB20" t="s">
        <v>571</v>
      </c>
      <c r="CC20" t="s">
        <v>556</v>
      </c>
      <c r="CD20">
        <v>2</v>
      </c>
      <c r="CE20" t="s">
        <v>621</v>
      </c>
      <c r="CF20" t="s">
        <v>578</v>
      </c>
      <c r="CG20">
        <v>1</v>
      </c>
      <c r="CH20" t="s">
        <v>521</v>
      </c>
      <c r="CI20">
        <v>7.5</v>
      </c>
      <c r="CJ20">
        <v>8</v>
      </c>
      <c r="CK20" t="s">
        <v>518</v>
      </c>
      <c r="CL20" t="s">
        <v>574</v>
      </c>
      <c r="CM20" t="s">
        <v>39</v>
      </c>
    </row>
    <row r="21" spans="1:91" x14ac:dyDescent="0.35">
      <c r="A21" t="s">
        <v>629</v>
      </c>
      <c r="B21" t="s">
        <v>86</v>
      </c>
      <c r="C21" t="s">
        <v>190</v>
      </c>
      <c r="D21">
        <v>723</v>
      </c>
      <c r="E21" s="5">
        <v>722</v>
      </c>
      <c r="F21">
        <v>1</v>
      </c>
      <c r="G21" s="1">
        <v>43906.307071759256</v>
      </c>
      <c r="H21" s="1">
        <v>43906.307997685188</v>
      </c>
      <c r="I21">
        <v>100</v>
      </c>
      <c r="J21">
        <v>79</v>
      </c>
      <c r="K21" t="b">
        <v>1</v>
      </c>
      <c r="L21">
        <v>5</v>
      </c>
      <c r="M21">
        <v>1</v>
      </c>
      <c r="N21" t="s">
        <v>119</v>
      </c>
      <c r="O21">
        <v>1</v>
      </c>
      <c r="P21">
        <f>VLOOKUP(N21,Randomization!$A$2:$E$57,5,0)</f>
        <v>0</v>
      </c>
      <c r="Q21">
        <v>1</v>
      </c>
      <c r="R21">
        <v>0</v>
      </c>
      <c r="S21" t="s">
        <v>39</v>
      </c>
      <c r="T21">
        <v>1</v>
      </c>
      <c r="U21" t="s">
        <v>39</v>
      </c>
      <c r="V21" t="s">
        <v>784</v>
      </c>
      <c r="W21">
        <v>1</v>
      </c>
      <c r="X21" t="s">
        <v>59</v>
      </c>
      <c r="Y21">
        <v>2</v>
      </c>
      <c r="Z21" t="s">
        <v>39</v>
      </c>
      <c r="AA21">
        <v>1</v>
      </c>
      <c r="AB21" t="s">
        <v>47</v>
      </c>
      <c r="AC21" t="s">
        <v>63</v>
      </c>
      <c r="AD21">
        <v>23.5</v>
      </c>
      <c r="AE21">
        <v>5.5</v>
      </c>
      <c r="AF21">
        <v>6</v>
      </c>
      <c r="AG21" t="s">
        <v>57</v>
      </c>
      <c r="AH21" t="s">
        <v>57</v>
      </c>
      <c r="AI21" t="s">
        <v>57</v>
      </c>
      <c r="AJ21">
        <v>4</v>
      </c>
      <c r="AK21">
        <v>4</v>
      </c>
      <c r="AL21">
        <v>0</v>
      </c>
      <c r="AM21">
        <v>8</v>
      </c>
      <c r="AN21" t="s">
        <v>61</v>
      </c>
      <c r="AO21">
        <v>0</v>
      </c>
      <c r="AP21">
        <v>3</v>
      </c>
      <c r="AR21" s="9">
        <v>43904.906215277777</v>
      </c>
      <c r="AS21">
        <v>40</v>
      </c>
      <c r="AT21" t="s">
        <v>516</v>
      </c>
      <c r="AU21" t="s">
        <v>57</v>
      </c>
      <c r="AV21">
        <v>4</v>
      </c>
      <c r="AW21" t="s">
        <v>57</v>
      </c>
      <c r="AX21">
        <v>4</v>
      </c>
      <c r="AY21" t="s">
        <v>57</v>
      </c>
      <c r="AZ21">
        <v>4</v>
      </c>
      <c r="BA21">
        <v>12</v>
      </c>
      <c r="BB21" t="s">
        <v>61</v>
      </c>
      <c r="BC21">
        <v>0</v>
      </c>
      <c r="BD21">
        <v>3</v>
      </c>
      <c r="BE21" t="s">
        <v>50</v>
      </c>
      <c r="BF21">
        <v>0</v>
      </c>
      <c r="BG21">
        <v>1</v>
      </c>
      <c r="BH21">
        <v>0</v>
      </c>
      <c r="BI21">
        <v>3</v>
      </c>
      <c r="BJ21" t="s">
        <v>630</v>
      </c>
      <c r="BK21" t="s">
        <v>582</v>
      </c>
      <c r="BL21" t="s">
        <v>630</v>
      </c>
      <c r="BM21" t="s">
        <v>582</v>
      </c>
      <c r="BN21" t="s">
        <v>594</v>
      </c>
      <c r="BO21" t="s">
        <v>583</v>
      </c>
      <c r="BP21">
        <v>23.5</v>
      </c>
      <c r="BQ21">
        <v>1.5</v>
      </c>
      <c r="BR21">
        <v>33</v>
      </c>
      <c r="BS21">
        <v>2</v>
      </c>
      <c r="BT21">
        <v>0</v>
      </c>
      <c r="BU21" t="s">
        <v>542</v>
      </c>
      <c r="BV21">
        <v>1973</v>
      </c>
      <c r="BW21">
        <v>1</v>
      </c>
      <c r="BX21">
        <v>47</v>
      </c>
      <c r="BY21" t="s">
        <v>552</v>
      </c>
      <c r="BZ21" t="s">
        <v>590</v>
      </c>
      <c r="CA21" t="s">
        <v>554</v>
      </c>
      <c r="CB21" t="s">
        <v>576</v>
      </c>
      <c r="CC21" t="s">
        <v>556</v>
      </c>
      <c r="CD21">
        <v>2</v>
      </c>
      <c r="CE21" t="s">
        <v>631</v>
      </c>
      <c r="CF21" t="s">
        <v>592</v>
      </c>
      <c r="CG21">
        <v>3</v>
      </c>
      <c r="CH21" t="s">
        <v>522</v>
      </c>
      <c r="CI21">
        <v>5.5</v>
      </c>
      <c r="CJ21">
        <v>6</v>
      </c>
      <c r="CK21" t="s">
        <v>523</v>
      </c>
      <c r="CL21" t="s">
        <v>585</v>
      </c>
      <c r="CM21" t="s">
        <v>39</v>
      </c>
    </row>
    <row r="22" spans="1:91" x14ac:dyDescent="0.35">
      <c r="A22" t="s">
        <v>632</v>
      </c>
      <c r="B22" t="s">
        <v>86</v>
      </c>
      <c r="C22" t="s">
        <v>191</v>
      </c>
      <c r="D22">
        <v>731</v>
      </c>
      <c r="E22" s="5">
        <v>730</v>
      </c>
      <c r="F22">
        <v>1</v>
      </c>
      <c r="G22" s="1">
        <v>43906.3128125</v>
      </c>
      <c r="H22" s="1">
        <v>43906.313692129632</v>
      </c>
      <c r="I22">
        <v>100</v>
      </c>
      <c r="J22">
        <v>76</v>
      </c>
      <c r="K22" t="b">
        <v>1</v>
      </c>
      <c r="L22">
        <v>5</v>
      </c>
      <c r="M22">
        <v>5</v>
      </c>
      <c r="N22" t="s">
        <v>120</v>
      </c>
      <c r="O22">
        <v>1</v>
      </c>
      <c r="P22">
        <f>VLOOKUP(N22,Randomization!$A$2:$E$57,5,0)</f>
        <v>0</v>
      </c>
      <c r="Q22">
        <v>1</v>
      </c>
      <c r="R22">
        <v>0</v>
      </c>
      <c r="S22" t="s">
        <v>39</v>
      </c>
      <c r="T22">
        <v>1</v>
      </c>
      <c r="U22" t="s">
        <v>39</v>
      </c>
      <c r="V22" t="s">
        <v>784</v>
      </c>
      <c r="W22">
        <v>1</v>
      </c>
      <c r="X22" t="s">
        <v>46</v>
      </c>
      <c r="Y22">
        <v>3</v>
      </c>
      <c r="Z22" t="s">
        <v>39</v>
      </c>
      <c r="AA22">
        <v>1</v>
      </c>
      <c r="AB22" t="s">
        <v>60</v>
      </c>
      <c r="AC22" t="s">
        <v>51</v>
      </c>
      <c r="AD22">
        <v>22.5</v>
      </c>
      <c r="AE22">
        <v>6.5</v>
      </c>
      <c r="AF22">
        <v>8</v>
      </c>
      <c r="AG22" t="s">
        <v>52</v>
      </c>
      <c r="AH22" t="s">
        <v>52</v>
      </c>
      <c r="AI22" t="s">
        <v>43</v>
      </c>
      <c r="AJ22">
        <v>3</v>
      </c>
      <c r="AK22">
        <v>3</v>
      </c>
      <c r="AL22">
        <v>4</v>
      </c>
      <c r="AM22">
        <v>10</v>
      </c>
      <c r="AN22" t="s">
        <v>61</v>
      </c>
      <c r="AO22">
        <v>0</v>
      </c>
      <c r="AP22">
        <v>3</v>
      </c>
      <c r="AR22" s="9">
        <v>43905.389189814814</v>
      </c>
      <c r="AS22">
        <v>100</v>
      </c>
      <c r="AT22" t="s">
        <v>514</v>
      </c>
      <c r="AU22" t="s">
        <v>52</v>
      </c>
      <c r="AV22">
        <v>3</v>
      </c>
      <c r="AW22" t="s">
        <v>49</v>
      </c>
      <c r="AX22">
        <v>2</v>
      </c>
      <c r="AY22" t="s">
        <v>43</v>
      </c>
      <c r="AZ22">
        <v>4</v>
      </c>
      <c r="BA22">
        <v>9</v>
      </c>
      <c r="BB22" t="s">
        <v>61</v>
      </c>
      <c r="BC22">
        <v>0</v>
      </c>
      <c r="BD22">
        <v>3</v>
      </c>
      <c r="BE22" t="s">
        <v>39</v>
      </c>
      <c r="BF22">
        <v>1</v>
      </c>
      <c r="BG22">
        <v>0</v>
      </c>
      <c r="BH22">
        <v>0</v>
      </c>
      <c r="BI22">
        <v>3</v>
      </c>
      <c r="BJ22" t="s">
        <v>581</v>
      </c>
      <c r="BK22" t="s">
        <v>582</v>
      </c>
      <c r="BL22" t="s">
        <v>581</v>
      </c>
      <c r="BM22" t="s">
        <v>582</v>
      </c>
      <c r="BN22" t="s">
        <v>559</v>
      </c>
      <c r="BO22" t="s">
        <v>583</v>
      </c>
      <c r="BP22">
        <v>22.5</v>
      </c>
      <c r="BQ22">
        <v>1.5</v>
      </c>
      <c r="BR22">
        <v>42</v>
      </c>
      <c r="BS22">
        <v>0</v>
      </c>
      <c r="BT22">
        <v>0</v>
      </c>
      <c r="BU22" t="s">
        <v>568</v>
      </c>
      <c r="BV22">
        <v>1977</v>
      </c>
      <c r="BW22">
        <v>0</v>
      </c>
      <c r="BX22">
        <v>43</v>
      </c>
      <c r="BY22" t="s">
        <v>589</v>
      </c>
      <c r="BZ22" t="s">
        <v>553</v>
      </c>
      <c r="CA22" t="s">
        <v>554</v>
      </c>
      <c r="CB22" t="s">
        <v>571</v>
      </c>
      <c r="CC22" t="s">
        <v>556</v>
      </c>
      <c r="CD22">
        <v>2</v>
      </c>
      <c r="CE22" t="s">
        <v>633</v>
      </c>
      <c r="CF22" t="s">
        <v>558</v>
      </c>
      <c r="CG22">
        <v>1</v>
      </c>
      <c r="CH22" t="s">
        <v>517</v>
      </c>
      <c r="CI22">
        <v>6.5</v>
      </c>
      <c r="CJ22">
        <v>8</v>
      </c>
      <c r="CK22" t="s">
        <v>520</v>
      </c>
      <c r="CL22" t="s">
        <v>574</v>
      </c>
      <c r="CM22" t="s">
        <v>39</v>
      </c>
    </row>
    <row r="23" spans="1:91" x14ac:dyDescent="0.35">
      <c r="A23" t="s">
        <v>634</v>
      </c>
      <c r="B23" t="s">
        <v>86</v>
      </c>
      <c r="C23" t="s">
        <v>192</v>
      </c>
      <c r="D23">
        <v>733</v>
      </c>
      <c r="E23" s="5">
        <v>731</v>
      </c>
      <c r="F23">
        <v>1</v>
      </c>
      <c r="G23" s="1">
        <v>43906.313240740739</v>
      </c>
      <c r="H23" s="1">
        <v>43906.314803240741</v>
      </c>
      <c r="I23">
        <v>100</v>
      </c>
      <c r="J23">
        <v>134</v>
      </c>
      <c r="K23" t="b">
        <v>1</v>
      </c>
      <c r="L23">
        <v>5</v>
      </c>
      <c r="M23">
        <v>4</v>
      </c>
      <c r="N23" t="s">
        <v>121</v>
      </c>
      <c r="O23">
        <v>1</v>
      </c>
      <c r="P23">
        <f>VLOOKUP(N23,Randomization!$A$2:$E$57,5,0)</f>
        <v>0</v>
      </c>
      <c r="Q23">
        <v>1</v>
      </c>
      <c r="R23">
        <v>0</v>
      </c>
      <c r="S23" t="s">
        <v>39</v>
      </c>
      <c r="T23">
        <v>1</v>
      </c>
      <c r="U23" t="s">
        <v>39</v>
      </c>
      <c r="V23" t="s">
        <v>784</v>
      </c>
      <c r="W23">
        <v>1</v>
      </c>
      <c r="X23" t="s">
        <v>54</v>
      </c>
      <c r="Y23">
        <v>1</v>
      </c>
      <c r="Z23" t="s">
        <v>50</v>
      </c>
      <c r="AA23">
        <v>0</v>
      </c>
      <c r="AB23" t="s">
        <v>47</v>
      </c>
      <c r="AC23" t="s">
        <v>51</v>
      </c>
      <c r="AD23">
        <v>23.5</v>
      </c>
      <c r="AE23">
        <v>6.5</v>
      </c>
      <c r="AF23">
        <v>7</v>
      </c>
      <c r="AG23" t="s">
        <v>57</v>
      </c>
      <c r="AH23" t="s">
        <v>57</v>
      </c>
      <c r="AI23" t="s">
        <v>57</v>
      </c>
      <c r="AJ23">
        <v>4</v>
      </c>
      <c r="AK23">
        <v>4</v>
      </c>
      <c r="AL23">
        <v>0</v>
      </c>
      <c r="AM23">
        <v>8</v>
      </c>
      <c r="AN23" t="s">
        <v>61</v>
      </c>
      <c r="AO23">
        <v>0</v>
      </c>
      <c r="AP23">
        <v>3</v>
      </c>
      <c r="AR23" s="9">
        <v>43904.938680555555</v>
      </c>
      <c r="AS23">
        <v>100</v>
      </c>
      <c r="AT23" t="s">
        <v>514</v>
      </c>
      <c r="AU23" t="s">
        <v>52</v>
      </c>
      <c r="AV23">
        <v>3</v>
      </c>
      <c r="AW23" t="s">
        <v>52</v>
      </c>
      <c r="AX23">
        <v>3</v>
      </c>
      <c r="AY23" t="s">
        <v>57</v>
      </c>
      <c r="AZ23">
        <v>0</v>
      </c>
      <c r="BA23">
        <v>6</v>
      </c>
      <c r="BB23" t="s">
        <v>61</v>
      </c>
      <c r="BC23">
        <v>0</v>
      </c>
      <c r="BD23">
        <v>3</v>
      </c>
      <c r="BE23" t="s">
        <v>39</v>
      </c>
      <c r="BF23">
        <v>1</v>
      </c>
      <c r="BG23">
        <v>0</v>
      </c>
      <c r="BH23">
        <v>0</v>
      </c>
      <c r="BI23">
        <v>2</v>
      </c>
      <c r="BJ23" t="s">
        <v>566</v>
      </c>
      <c r="BK23" t="s">
        <v>567</v>
      </c>
      <c r="BL23" t="s">
        <v>566</v>
      </c>
      <c r="BM23" t="s">
        <v>567</v>
      </c>
      <c r="BN23" t="s">
        <v>594</v>
      </c>
      <c r="BO23" t="s">
        <v>560</v>
      </c>
      <c r="BP23">
        <v>23.5</v>
      </c>
      <c r="BQ23">
        <v>3.5</v>
      </c>
      <c r="BR23">
        <v>77</v>
      </c>
      <c r="BS23">
        <v>0</v>
      </c>
      <c r="BT23">
        <v>0</v>
      </c>
      <c r="BU23" t="s">
        <v>568</v>
      </c>
      <c r="BV23">
        <v>1995</v>
      </c>
      <c r="BW23">
        <v>0</v>
      </c>
      <c r="BX23">
        <v>25</v>
      </c>
      <c r="BY23" t="s">
        <v>569</v>
      </c>
      <c r="BZ23" t="s">
        <v>553</v>
      </c>
      <c r="CA23" t="s">
        <v>570</v>
      </c>
      <c r="CB23" t="s">
        <v>576</v>
      </c>
      <c r="CC23" t="s">
        <v>556</v>
      </c>
      <c r="CD23">
        <v>2</v>
      </c>
      <c r="CE23" t="s">
        <v>635</v>
      </c>
      <c r="CF23" t="s">
        <v>578</v>
      </c>
      <c r="CG23">
        <v>1</v>
      </c>
      <c r="CH23" t="s">
        <v>517</v>
      </c>
      <c r="CI23">
        <v>6.5</v>
      </c>
      <c r="CJ23">
        <v>7</v>
      </c>
      <c r="CK23" t="s">
        <v>518</v>
      </c>
      <c r="CL23" t="s">
        <v>561</v>
      </c>
      <c r="CM23" t="s">
        <v>39</v>
      </c>
    </row>
    <row r="24" spans="1:91" x14ac:dyDescent="0.35">
      <c r="A24" t="s">
        <v>636</v>
      </c>
      <c r="B24" t="s">
        <v>86</v>
      </c>
      <c r="C24" t="s">
        <v>193</v>
      </c>
      <c r="D24">
        <v>748</v>
      </c>
      <c r="E24" s="5">
        <v>746</v>
      </c>
      <c r="F24">
        <v>1</v>
      </c>
      <c r="G24" s="1">
        <v>43906.324270833335</v>
      </c>
      <c r="H24" s="1">
        <v>43906.325428240743</v>
      </c>
      <c r="I24">
        <v>100</v>
      </c>
      <c r="J24">
        <v>99</v>
      </c>
      <c r="K24" t="b">
        <v>1</v>
      </c>
      <c r="L24">
        <v>4</v>
      </c>
      <c r="M24">
        <v>2</v>
      </c>
      <c r="N24" t="s">
        <v>122</v>
      </c>
      <c r="O24">
        <v>2</v>
      </c>
      <c r="P24">
        <f>VLOOKUP(N24,Randomization!$A$2:$E$57,5,0)</f>
        <v>1</v>
      </c>
      <c r="Q24">
        <v>1</v>
      </c>
      <c r="R24">
        <v>0</v>
      </c>
      <c r="S24" t="s">
        <v>39</v>
      </c>
      <c r="T24">
        <v>1</v>
      </c>
      <c r="U24" t="s">
        <v>39</v>
      </c>
      <c r="V24" t="s">
        <v>784</v>
      </c>
      <c r="W24">
        <v>1</v>
      </c>
      <c r="X24" t="s">
        <v>54</v>
      </c>
      <c r="Y24">
        <v>1</v>
      </c>
      <c r="Z24" t="s">
        <v>39</v>
      </c>
      <c r="AA24">
        <v>1</v>
      </c>
      <c r="AB24" t="s">
        <v>55</v>
      </c>
      <c r="AC24" t="s">
        <v>63</v>
      </c>
      <c r="AD24">
        <v>21.5</v>
      </c>
      <c r="AE24">
        <v>5.5</v>
      </c>
      <c r="AF24">
        <v>8</v>
      </c>
      <c r="AG24" t="s">
        <v>57</v>
      </c>
      <c r="AH24" t="s">
        <v>52</v>
      </c>
      <c r="AI24" t="s">
        <v>57</v>
      </c>
      <c r="AJ24">
        <v>4</v>
      </c>
      <c r="AK24">
        <v>3</v>
      </c>
      <c r="AL24">
        <v>0</v>
      </c>
      <c r="AM24">
        <v>7</v>
      </c>
      <c r="AN24" t="s">
        <v>61</v>
      </c>
      <c r="AO24">
        <v>0</v>
      </c>
      <c r="AP24">
        <v>3</v>
      </c>
      <c r="AR24" s="9" t="s">
        <v>515</v>
      </c>
      <c r="AS24" t="s">
        <v>515</v>
      </c>
      <c r="AT24" t="s">
        <v>515</v>
      </c>
      <c r="AU24" t="s">
        <v>52</v>
      </c>
      <c r="AV24">
        <v>3</v>
      </c>
      <c r="AW24" t="s">
        <v>57</v>
      </c>
      <c r="AX24">
        <v>4</v>
      </c>
      <c r="AY24" t="s">
        <v>57</v>
      </c>
      <c r="AZ24">
        <v>4</v>
      </c>
      <c r="BA24">
        <v>11</v>
      </c>
      <c r="BB24" t="s">
        <v>64</v>
      </c>
      <c r="BC24">
        <v>-2</v>
      </c>
      <c r="BD24">
        <v>1</v>
      </c>
      <c r="BE24" t="s">
        <v>39</v>
      </c>
      <c r="BF24">
        <v>1</v>
      </c>
      <c r="BG24">
        <v>1</v>
      </c>
      <c r="BH24">
        <v>1</v>
      </c>
      <c r="BI24">
        <v>3</v>
      </c>
      <c r="BJ24" t="s">
        <v>587</v>
      </c>
      <c r="BK24" t="s">
        <v>588</v>
      </c>
      <c r="BL24" t="s">
        <v>587</v>
      </c>
      <c r="BM24" t="s">
        <v>588</v>
      </c>
      <c r="BN24" t="s">
        <v>559</v>
      </c>
      <c r="BO24" t="s">
        <v>583</v>
      </c>
      <c r="BP24">
        <v>22.5</v>
      </c>
      <c r="BQ24">
        <v>1.5</v>
      </c>
      <c r="BR24">
        <v>42</v>
      </c>
      <c r="BS24">
        <v>2</v>
      </c>
      <c r="BT24">
        <v>1</v>
      </c>
      <c r="BU24" t="s">
        <v>568</v>
      </c>
      <c r="BV24">
        <v>1979</v>
      </c>
      <c r="BW24">
        <v>0</v>
      </c>
      <c r="BX24">
        <v>41</v>
      </c>
      <c r="BY24" t="s">
        <v>552</v>
      </c>
      <c r="BZ24" t="s">
        <v>590</v>
      </c>
      <c r="CA24" t="s">
        <v>570</v>
      </c>
      <c r="CB24" t="s">
        <v>555</v>
      </c>
      <c r="CC24" t="s">
        <v>556</v>
      </c>
      <c r="CD24">
        <v>2</v>
      </c>
      <c r="CE24" t="s">
        <v>637</v>
      </c>
      <c r="CF24" t="s">
        <v>592</v>
      </c>
      <c r="CG24">
        <v>3</v>
      </c>
      <c r="CH24" t="s">
        <v>522</v>
      </c>
      <c r="CI24">
        <v>5.5</v>
      </c>
      <c r="CJ24">
        <v>7</v>
      </c>
      <c r="CK24" t="s">
        <v>518</v>
      </c>
      <c r="CL24" t="s">
        <v>561</v>
      </c>
      <c r="CM24" t="s">
        <v>39</v>
      </c>
    </row>
    <row r="25" spans="1:91" x14ac:dyDescent="0.35">
      <c r="A25" t="s">
        <v>638</v>
      </c>
      <c r="B25" t="s">
        <v>86</v>
      </c>
      <c r="C25" t="s">
        <v>194</v>
      </c>
      <c r="D25">
        <v>758</v>
      </c>
      <c r="E25" s="5">
        <v>756</v>
      </c>
      <c r="F25">
        <v>1</v>
      </c>
      <c r="G25" s="1">
        <v>43906.331053240741</v>
      </c>
      <c r="H25" s="1">
        <v>43906.332604166666</v>
      </c>
      <c r="I25">
        <v>100</v>
      </c>
      <c r="J25">
        <v>134</v>
      </c>
      <c r="K25" t="b">
        <v>1</v>
      </c>
      <c r="L25">
        <v>5</v>
      </c>
      <c r="M25">
        <v>5</v>
      </c>
      <c r="N25" t="s">
        <v>123</v>
      </c>
      <c r="O25">
        <v>2</v>
      </c>
      <c r="P25">
        <f>VLOOKUP(N25,Randomization!$A$2:$E$57,5,0)</f>
        <v>1</v>
      </c>
      <c r="Q25">
        <v>1</v>
      </c>
      <c r="R25">
        <v>0</v>
      </c>
      <c r="S25" t="s">
        <v>39</v>
      </c>
      <c r="T25">
        <v>1</v>
      </c>
      <c r="U25" t="s">
        <v>39</v>
      </c>
      <c r="V25" t="s">
        <v>784</v>
      </c>
      <c r="W25">
        <v>1</v>
      </c>
      <c r="X25" t="s">
        <v>40</v>
      </c>
      <c r="Y25">
        <v>4</v>
      </c>
      <c r="Z25" t="s">
        <v>39</v>
      </c>
      <c r="AA25">
        <v>1</v>
      </c>
      <c r="AB25" t="s">
        <v>47</v>
      </c>
      <c r="AC25" t="s">
        <v>63</v>
      </c>
      <c r="AD25">
        <v>23.5</v>
      </c>
      <c r="AE25">
        <v>5.5</v>
      </c>
      <c r="AF25">
        <v>6</v>
      </c>
      <c r="AG25" t="s">
        <v>52</v>
      </c>
      <c r="AH25" t="s">
        <v>57</v>
      </c>
      <c r="AI25" t="s">
        <v>57</v>
      </c>
      <c r="AJ25">
        <v>3</v>
      </c>
      <c r="AK25">
        <v>4</v>
      </c>
      <c r="AL25">
        <v>0</v>
      </c>
      <c r="AM25">
        <v>7</v>
      </c>
      <c r="AN25" t="s">
        <v>58</v>
      </c>
      <c r="AO25">
        <v>-1</v>
      </c>
      <c r="AP25">
        <v>2</v>
      </c>
      <c r="AR25" s="9">
        <v>43904.721585648149</v>
      </c>
      <c r="AS25">
        <v>100</v>
      </c>
      <c r="AT25" t="s">
        <v>514</v>
      </c>
      <c r="AU25" t="s">
        <v>43</v>
      </c>
      <c r="AV25">
        <v>0</v>
      </c>
      <c r="AW25" t="s">
        <v>57</v>
      </c>
      <c r="AX25">
        <v>4</v>
      </c>
      <c r="AY25" t="s">
        <v>43</v>
      </c>
      <c r="AZ25">
        <v>4</v>
      </c>
      <c r="BA25">
        <v>8</v>
      </c>
      <c r="BB25" t="s">
        <v>53</v>
      </c>
      <c r="BC25">
        <v>-3</v>
      </c>
      <c r="BD25">
        <v>0</v>
      </c>
      <c r="BE25" t="s">
        <v>39</v>
      </c>
      <c r="BF25">
        <v>1</v>
      </c>
      <c r="BG25">
        <v>1</v>
      </c>
      <c r="BH25">
        <v>0</v>
      </c>
      <c r="BI25">
        <v>3</v>
      </c>
      <c r="BJ25" t="s">
        <v>630</v>
      </c>
      <c r="BK25" t="s">
        <v>582</v>
      </c>
      <c r="BL25" t="s">
        <v>630</v>
      </c>
      <c r="BM25" t="s">
        <v>582</v>
      </c>
      <c r="BN25" t="s">
        <v>41</v>
      </c>
      <c r="BO25" t="s">
        <v>583</v>
      </c>
      <c r="BP25">
        <v>24.5</v>
      </c>
      <c r="BQ25">
        <v>1.5</v>
      </c>
      <c r="BR25">
        <v>30</v>
      </c>
      <c r="BS25">
        <v>1</v>
      </c>
      <c r="BT25">
        <v>0</v>
      </c>
      <c r="BU25" t="s">
        <v>542</v>
      </c>
      <c r="BV25">
        <v>1979</v>
      </c>
      <c r="BW25">
        <v>1</v>
      </c>
      <c r="BX25">
        <v>41</v>
      </c>
      <c r="BY25" t="s">
        <v>552</v>
      </c>
      <c r="BZ25" t="s">
        <v>553</v>
      </c>
      <c r="CA25" t="s">
        <v>554</v>
      </c>
      <c r="CB25" t="s">
        <v>555</v>
      </c>
      <c r="CC25" t="s">
        <v>556</v>
      </c>
      <c r="CD25">
        <v>2</v>
      </c>
      <c r="CE25" t="s">
        <v>639</v>
      </c>
      <c r="CF25" t="s">
        <v>640</v>
      </c>
      <c r="CG25">
        <v>4</v>
      </c>
      <c r="CH25" t="s">
        <v>521</v>
      </c>
      <c r="CI25">
        <v>7.5</v>
      </c>
      <c r="CJ25">
        <v>7</v>
      </c>
      <c r="CK25" t="s">
        <v>523</v>
      </c>
      <c r="CL25" t="s">
        <v>641</v>
      </c>
      <c r="CM25" t="s">
        <v>39</v>
      </c>
    </row>
    <row r="26" spans="1:91" x14ac:dyDescent="0.35">
      <c r="A26" t="s">
        <v>642</v>
      </c>
      <c r="B26" t="s">
        <v>86</v>
      </c>
      <c r="C26" t="s">
        <v>195</v>
      </c>
      <c r="D26">
        <v>800</v>
      </c>
      <c r="E26" s="5">
        <v>756</v>
      </c>
      <c r="F26">
        <v>1</v>
      </c>
      <c r="G26" s="1">
        <v>43906.331099537034</v>
      </c>
      <c r="H26" s="1">
        <v>43906.333402777775</v>
      </c>
      <c r="I26">
        <v>100</v>
      </c>
      <c r="J26">
        <v>198</v>
      </c>
      <c r="K26" t="b">
        <v>1</v>
      </c>
      <c r="L26">
        <v>4</v>
      </c>
      <c r="M26">
        <v>4</v>
      </c>
      <c r="N26" t="s">
        <v>124</v>
      </c>
      <c r="O26">
        <v>2</v>
      </c>
      <c r="P26">
        <f>VLOOKUP(N26,Randomization!$A$2:$E$57,5,0)</f>
        <v>1</v>
      </c>
      <c r="Q26">
        <v>1</v>
      </c>
      <c r="R26">
        <v>0</v>
      </c>
      <c r="S26" t="s">
        <v>39</v>
      </c>
      <c r="T26">
        <v>1</v>
      </c>
      <c r="U26" t="s">
        <v>39</v>
      </c>
      <c r="V26" t="s">
        <v>784</v>
      </c>
      <c r="W26">
        <v>1</v>
      </c>
      <c r="X26" t="s">
        <v>59</v>
      </c>
      <c r="Y26">
        <v>2</v>
      </c>
      <c r="Z26" t="s">
        <v>39</v>
      </c>
      <c r="AA26">
        <v>1</v>
      </c>
      <c r="AB26" t="s">
        <v>55</v>
      </c>
      <c r="AC26" t="s">
        <v>51</v>
      </c>
      <c r="AD26">
        <v>21.5</v>
      </c>
      <c r="AE26">
        <v>6.5</v>
      </c>
      <c r="AF26">
        <v>9</v>
      </c>
      <c r="AG26" t="s">
        <v>57</v>
      </c>
      <c r="AH26" t="s">
        <v>57</v>
      </c>
      <c r="AI26" t="s">
        <v>44</v>
      </c>
      <c r="AJ26">
        <v>4</v>
      </c>
      <c r="AK26">
        <v>4</v>
      </c>
      <c r="AL26">
        <v>3</v>
      </c>
      <c r="AM26">
        <v>11</v>
      </c>
      <c r="AN26" t="s">
        <v>65</v>
      </c>
      <c r="AO26">
        <v>1</v>
      </c>
      <c r="AP26">
        <v>4</v>
      </c>
      <c r="AR26" s="9" t="s">
        <v>515</v>
      </c>
      <c r="AS26" t="s">
        <v>515</v>
      </c>
      <c r="AT26" t="s">
        <v>515</v>
      </c>
      <c r="AU26" t="s">
        <v>57</v>
      </c>
      <c r="AV26">
        <v>4</v>
      </c>
      <c r="AW26" t="s">
        <v>57</v>
      </c>
      <c r="AX26">
        <v>4</v>
      </c>
      <c r="AY26" t="s">
        <v>57</v>
      </c>
      <c r="AZ26">
        <v>4</v>
      </c>
      <c r="BA26">
        <v>12</v>
      </c>
      <c r="BB26" t="s">
        <v>61</v>
      </c>
      <c r="BC26">
        <v>0</v>
      </c>
      <c r="BD26">
        <v>3</v>
      </c>
      <c r="BE26" t="s">
        <v>39</v>
      </c>
      <c r="BF26">
        <v>1</v>
      </c>
      <c r="BG26">
        <v>0</v>
      </c>
      <c r="BH26">
        <v>0</v>
      </c>
      <c r="BI26">
        <v>1</v>
      </c>
      <c r="BJ26" t="s">
        <v>562</v>
      </c>
      <c r="BK26" t="s">
        <v>563</v>
      </c>
      <c r="BL26" t="s">
        <v>562</v>
      </c>
      <c r="BM26" t="s">
        <v>563</v>
      </c>
      <c r="BN26" t="s">
        <v>559</v>
      </c>
      <c r="BO26" t="s">
        <v>560</v>
      </c>
      <c r="BP26">
        <v>22.5</v>
      </c>
      <c r="BQ26">
        <v>3.5</v>
      </c>
      <c r="BR26">
        <v>100</v>
      </c>
      <c r="BS26">
        <v>0</v>
      </c>
      <c r="BT26">
        <v>0</v>
      </c>
      <c r="BU26" t="s">
        <v>568</v>
      </c>
      <c r="BV26">
        <v>1994</v>
      </c>
      <c r="BW26">
        <v>0</v>
      </c>
      <c r="BX26">
        <v>26</v>
      </c>
      <c r="BY26" t="s">
        <v>552</v>
      </c>
      <c r="BZ26" t="s">
        <v>590</v>
      </c>
      <c r="CA26" t="s">
        <v>570</v>
      </c>
      <c r="CB26" t="s">
        <v>576</v>
      </c>
      <c r="CC26" t="s">
        <v>556</v>
      </c>
      <c r="CD26">
        <v>2</v>
      </c>
      <c r="CE26" t="s">
        <v>643</v>
      </c>
      <c r="CF26" t="s">
        <v>578</v>
      </c>
      <c r="CG26">
        <v>1</v>
      </c>
      <c r="CH26" t="s">
        <v>521</v>
      </c>
      <c r="CI26">
        <v>7.5</v>
      </c>
      <c r="CJ26">
        <v>9</v>
      </c>
      <c r="CK26" t="s">
        <v>524</v>
      </c>
      <c r="CL26" t="s">
        <v>574</v>
      </c>
      <c r="CM26" t="s">
        <v>39</v>
      </c>
    </row>
    <row r="27" spans="1:91" x14ac:dyDescent="0.35">
      <c r="A27" t="s">
        <v>644</v>
      </c>
      <c r="B27" t="s">
        <v>86</v>
      </c>
      <c r="C27" t="s">
        <v>196</v>
      </c>
      <c r="D27">
        <v>803</v>
      </c>
      <c r="E27" s="5">
        <v>729</v>
      </c>
      <c r="F27">
        <v>1</v>
      </c>
      <c r="G27" s="1">
        <v>43906.312199074076</v>
      </c>
      <c r="H27" s="1">
        <v>43906.335659722223</v>
      </c>
      <c r="I27">
        <v>100</v>
      </c>
      <c r="J27">
        <v>2026</v>
      </c>
      <c r="K27" t="b">
        <v>1</v>
      </c>
      <c r="L27">
        <v>5</v>
      </c>
      <c r="M27">
        <v>5</v>
      </c>
      <c r="N27" t="s">
        <v>125</v>
      </c>
      <c r="O27">
        <v>1</v>
      </c>
      <c r="P27">
        <f>VLOOKUP(N27,Randomization!$A$2:$E$57,5,0)</f>
        <v>0</v>
      </c>
      <c r="Q27">
        <v>1</v>
      </c>
      <c r="R27">
        <v>0</v>
      </c>
      <c r="S27" t="s">
        <v>39</v>
      </c>
      <c r="T27">
        <v>1</v>
      </c>
      <c r="U27" t="s">
        <v>39</v>
      </c>
      <c r="V27" t="s">
        <v>784</v>
      </c>
      <c r="W27">
        <v>1</v>
      </c>
      <c r="X27" t="s">
        <v>59</v>
      </c>
      <c r="Y27">
        <v>2</v>
      </c>
      <c r="Z27" t="s">
        <v>39</v>
      </c>
      <c r="AA27">
        <v>1</v>
      </c>
      <c r="AB27" t="s">
        <v>60</v>
      </c>
      <c r="AC27" t="s">
        <v>51</v>
      </c>
      <c r="AD27">
        <v>22.5</v>
      </c>
      <c r="AE27">
        <v>6.5</v>
      </c>
      <c r="AF27">
        <v>8</v>
      </c>
      <c r="AG27" t="s">
        <v>57</v>
      </c>
      <c r="AH27" t="s">
        <v>44</v>
      </c>
      <c r="AI27" t="s">
        <v>57</v>
      </c>
      <c r="AJ27">
        <v>4</v>
      </c>
      <c r="AK27">
        <v>1</v>
      </c>
      <c r="AL27">
        <v>0</v>
      </c>
      <c r="AM27">
        <v>5</v>
      </c>
      <c r="AN27" t="s">
        <v>61</v>
      </c>
      <c r="AO27">
        <v>0</v>
      </c>
      <c r="AP27">
        <v>3</v>
      </c>
      <c r="AR27" s="9">
        <v>43905.413483796299</v>
      </c>
      <c r="AS27">
        <v>100</v>
      </c>
      <c r="AT27" t="s">
        <v>514</v>
      </c>
      <c r="AU27" t="s">
        <v>57</v>
      </c>
      <c r="AV27">
        <v>4</v>
      </c>
      <c r="AW27" t="s">
        <v>52</v>
      </c>
      <c r="AX27">
        <v>3</v>
      </c>
      <c r="AY27" t="s">
        <v>44</v>
      </c>
      <c r="AZ27">
        <v>3</v>
      </c>
      <c r="BA27">
        <v>10</v>
      </c>
      <c r="BB27" t="s">
        <v>61</v>
      </c>
      <c r="BC27">
        <v>0</v>
      </c>
      <c r="BD27">
        <v>3</v>
      </c>
      <c r="BE27" t="s">
        <v>50</v>
      </c>
      <c r="BF27">
        <v>0</v>
      </c>
      <c r="BG27">
        <v>0</v>
      </c>
      <c r="BH27">
        <v>0</v>
      </c>
      <c r="BI27">
        <v>4</v>
      </c>
      <c r="BJ27" t="s">
        <v>645</v>
      </c>
      <c r="BK27" t="s">
        <v>646</v>
      </c>
      <c r="BL27" t="s">
        <v>581</v>
      </c>
      <c r="BM27" t="s">
        <v>582</v>
      </c>
      <c r="BN27" t="s">
        <v>559</v>
      </c>
      <c r="BO27" t="s">
        <v>623</v>
      </c>
      <c r="BP27">
        <v>22.5</v>
      </c>
      <c r="BQ27">
        <v>0.5</v>
      </c>
      <c r="BR27">
        <v>14</v>
      </c>
      <c r="BS27">
        <v>0</v>
      </c>
      <c r="BT27">
        <v>0</v>
      </c>
      <c r="BU27" t="s">
        <v>542</v>
      </c>
      <c r="BV27">
        <v>1992</v>
      </c>
      <c r="BW27">
        <v>1</v>
      </c>
      <c r="BX27">
        <v>28</v>
      </c>
      <c r="BY27" t="s">
        <v>552</v>
      </c>
      <c r="BZ27" t="s">
        <v>553</v>
      </c>
      <c r="CA27" t="s">
        <v>570</v>
      </c>
      <c r="CB27" t="s">
        <v>576</v>
      </c>
      <c r="CC27" t="s">
        <v>556</v>
      </c>
      <c r="CD27">
        <v>2</v>
      </c>
      <c r="CE27" t="s">
        <v>647</v>
      </c>
      <c r="CF27" t="s">
        <v>648</v>
      </c>
      <c r="CG27">
        <v>2</v>
      </c>
      <c r="CH27" t="s">
        <v>522</v>
      </c>
      <c r="CI27">
        <v>5.5</v>
      </c>
      <c r="CJ27">
        <v>7</v>
      </c>
      <c r="CK27" t="s">
        <v>518</v>
      </c>
      <c r="CL27" t="s">
        <v>561</v>
      </c>
      <c r="CM27" t="s">
        <v>39</v>
      </c>
    </row>
    <row r="28" spans="1:91" x14ac:dyDescent="0.35">
      <c r="A28" t="s">
        <v>649</v>
      </c>
      <c r="B28" t="s">
        <v>86</v>
      </c>
      <c r="C28" t="s">
        <v>197</v>
      </c>
      <c r="D28">
        <v>811</v>
      </c>
      <c r="E28" s="5">
        <v>810</v>
      </c>
      <c r="F28">
        <v>1</v>
      </c>
      <c r="G28" s="1">
        <v>43906.340613425928</v>
      </c>
      <c r="H28" s="1">
        <v>43906.341226851851</v>
      </c>
      <c r="I28">
        <v>100</v>
      </c>
      <c r="J28">
        <v>53</v>
      </c>
      <c r="K28" t="b">
        <v>1</v>
      </c>
      <c r="L28">
        <v>5</v>
      </c>
      <c r="M28">
        <v>5</v>
      </c>
      <c r="N28" t="s">
        <v>126</v>
      </c>
      <c r="O28">
        <v>1</v>
      </c>
      <c r="P28">
        <f>VLOOKUP(N28,Randomization!$A$2:$E$57,5,0)</f>
        <v>0</v>
      </c>
      <c r="Q28">
        <v>1</v>
      </c>
      <c r="R28">
        <v>0</v>
      </c>
      <c r="S28" t="s">
        <v>39</v>
      </c>
      <c r="T28">
        <v>1</v>
      </c>
      <c r="U28" t="s">
        <v>39</v>
      </c>
      <c r="V28" t="s">
        <v>784</v>
      </c>
      <c r="W28">
        <v>1</v>
      </c>
      <c r="X28" t="s">
        <v>59</v>
      </c>
      <c r="Y28">
        <v>2</v>
      </c>
      <c r="Z28" t="s">
        <v>39</v>
      </c>
      <c r="AA28">
        <v>1</v>
      </c>
      <c r="AB28" t="s">
        <v>41</v>
      </c>
      <c r="AC28" t="s">
        <v>42</v>
      </c>
      <c r="AD28">
        <v>24.5</v>
      </c>
      <c r="AE28">
        <v>9.5</v>
      </c>
      <c r="AF28">
        <v>9</v>
      </c>
      <c r="AG28" t="s">
        <v>57</v>
      </c>
      <c r="AH28" t="s">
        <v>57</v>
      </c>
      <c r="AI28" t="s">
        <v>57</v>
      </c>
      <c r="AJ28">
        <v>4</v>
      </c>
      <c r="AK28">
        <v>4</v>
      </c>
      <c r="AL28">
        <v>0</v>
      </c>
      <c r="AM28">
        <v>8</v>
      </c>
      <c r="AN28" t="s">
        <v>45</v>
      </c>
      <c r="AO28">
        <v>2</v>
      </c>
      <c r="AP28">
        <v>5</v>
      </c>
      <c r="AR28" s="9">
        <v>43904.731435185182</v>
      </c>
      <c r="AS28">
        <v>100</v>
      </c>
      <c r="AT28" t="s">
        <v>514</v>
      </c>
      <c r="AU28" t="s">
        <v>57</v>
      </c>
      <c r="AV28">
        <v>4</v>
      </c>
      <c r="AW28" t="s">
        <v>57</v>
      </c>
      <c r="AX28">
        <v>4</v>
      </c>
      <c r="AY28" t="s">
        <v>57</v>
      </c>
      <c r="AZ28">
        <v>0</v>
      </c>
      <c r="BA28">
        <v>8</v>
      </c>
      <c r="BB28" t="s">
        <v>65</v>
      </c>
      <c r="BC28">
        <v>1</v>
      </c>
      <c r="BD28">
        <v>4</v>
      </c>
      <c r="BE28" t="s">
        <v>39</v>
      </c>
      <c r="BF28">
        <v>1</v>
      </c>
      <c r="BG28">
        <v>0</v>
      </c>
      <c r="BH28">
        <v>0</v>
      </c>
      <c r="BI28">
        <v>1</v>
      </c>
      <c r="BJ28" t="s">
        <v>562</v>
      </c>
      <c r="BK28" t="s">
        <v>563</v>
      </c>
      <c r="BL28" t="s">
        <v>562</v>
      </c>
      <c r="BM28" t="s">
        <v>563</v>
      </c>
      <c r="BN28" t="s">
        <v>41</v>
      </c>
      <c r="BO28" t="s">
        <v>606</v>
      </c>
      <c r="BP28">
        <v>24.5</v>
      </c>
      <c r="BQ28">
        <v>5.5</v>
      </c>
      <c r="BR28">
        <v>100</v>
      </c>
      <c r="BS28">
        <v>0</v>
      </c>
      <c r="BT28">
        <v>0</v>
      </c>
      <c r="BU28" t="s">
        <v>542</v>
      </c>
      <c r="BV28">
        <v>1995</v>
      </c>
      <c r="BW28">
        <v>1</v>
      </c>
      <c r="BX28">
        <v>25</v>
      </c>
      <c r="BY28" t="s">
        <v>569</v>
      </c>
      <c r="BZ28" t="s">
        <v>590</v>
      </c>
      <c r="CA28" t="s">
        <v>554</v>
      </c>
      <c r="CB28" t="s">
        <v>571</v>
      </c>
      <c r="CC28" t="s">
        <v>556</v>
      </c>
      <c r="CD28">
        <v>2</v>
      </c>
      <c r="CE28" t="s">
        <v>650</v>
      </c>
      <c r="CF28" t="s">
        <v>578</v>
      </c>
      <c r="CG28">
        <v>1</v>
      </c>
      <c r="CH28" t="s">
        <v>521</v>
      </c>
      <c r="CI28">
        <v>7.5</v>
      </c>
      <c r="CJ28">
        <v>7</v>
      </c>
      <c r="CK28" t="s">
        <v>520</v>
      </c>
      <c r="CL28" t="s">
        <v>585</v>
      </c>
      <c r="CM28" t="s">
        <v>39</v>
      </c>
    </row>
    <row r="29" spans="1:91" x14ac:dyDescent="0.35">
      <c r="A29" t="s">
        <v>651</v>
      </c>
      <c r="B29" t="s">
        <v>86</v>
      </c>
      <c r="C29" t="s">
        <v>197</v>
      </c>
      <c r="D29">
        <v>811</v>
      </c>
      <c r="E29" s="5">
        <v>810</v>
      </c>
      <c r="F29">
        <v>1</v>
      </c>
      <c r="G29" s="1">
        <v>43906.340312499997</v>
      </c>
      <c r="H29" s="1">
        <v>43906.341550925928</v>
      </c>
      <c r="I29">
        <v>100</v>
      </c>
      <c r="J29">
        <v>106</v>
      </c>
      <c r="K29" t="b">
        <v>1</v>
      </c>
      <c r="L29">
        <v>5</v>
      </c>
      <c r="M29">
        <v>5</v>
      </c>
      <c r="N29" t="s">
        <v>127</v>
      </c>
      <c r="O29">
        <v>1</v>
      </c>
      <c r="P29">
        <f>VLOOKUP(N29,Randomization!$A$2:$E$57,5,0)</f>
        <v>0</v>
      </c>
      <c r="Q29">
        <v>1</v>
      </c>
      <c r="R29">
        <v>0</v>
      </c>
      <c r="S29" t="s">
        <v>50</v>
      </c>
      <c r="T29">
        <v>0</v>
      </c>
      <c r="V29" t="s">
        <v>785</v>
      </c>
      <c r="W29">
        <v>0</v>
      </c>
      <c r="Z29" t="s">
        <v>39</v>
      </c>
      <c r="AA29">
        <v>1</v>
      </c>
      <c r="AB29" t="s">
        <v>55</v>
      </c>
      <c r="AC29" t="s">
        <v>62</v>
      </c>
      <c r="AD29">
        <v>21.5</v>
      </c>
      <c r="AE29">
        <v>7.5</v>
      </c>
      <c r="AF29">
        <v>10</v>
      </c>
      <c r="AG29" t="s">
        <v>57</v>
      </c>
      <c r="AH29" t="s">
        <v>57</v>
      </c>
      <c r="AI29" t="s">
        <v>52</v>
      </c>
      <c r="AJ29">
        <v>4</v>
      </c>
      <c r="AK29">
        <v>4</v>
      </c>
      <c r="AL29">
        <v>1</v>
      </c>
      <c r="AM29">
        <v>9</v>
      </c>
      <c r="AN29" t="s">
        <v>65</v>
      </c>
      <c r="AO29">
        <v>1</v>
      </c>
      <c r="AP29">
        <v>4</v>
      </c>
      <c r="AR29" s="9">
        <v>43904.719074074077</v>
      </c>
      <c r="AS29">
        <v>100</v>
      </c>
      <c r="AT29" t="s">
        <v>514</v>
      </c>
      <c r="AU29" t="s">
        <v>57</v>
      </c>
      <c r="AV29">
        <v>4</v>
      </c>
      <c r="AW29" t="s">
        <v>57</v>
      </c>
      <c r="AX29">
        <v>4</v>
      </c>
      <c r="AY29" t="s">
        <v>52</v>
      </c>
      <c r="AZ29">
        <v>1</v>
      </c>
      <c r="BA29">
        <v>9</v>
      </c>
      <c r="BB29" t="s">
        <v>65</v>
      </c>
      <c r="BC29">
        <v>1</v>
      </c>
      <c r="BD29">
        <v>4</v>
      </c>
      <c r="BE29" t="s">
        <v>39</v>
      </c>
      <c r="BF29">
        <v>1</v>
      </c>
      <c r="BG29">
        <v>0</v>
      </c>
      <c r="BH29">
        <v>0</v>
      </c>
      <c r="BI29">
        <v>3</v>
      </c>
      <c r="BJ29" t="s">
        <v>581</v>
      </c>
      <c r="BK29" t="s">
        <v>582</v>
      </c>
      <c r="BL29" t="s">
        <v>581</v>
      </c>
      <c r="BM29" t="s">
        <v>582</v>
      </c>
      <c r="BN29" t="s">
        <v>559</v>
      </c>
      <c r="BO29" t="s">
        <v>583</v>
      </c>
      <c r="BP29">
        <v>22.5</v>
      </c>
      <c r="BQ29">
        <v>1.5</v>
      </c>
      <c r="BR29">
        <v>42</v>
      </c>
      <c r="BS29">
        <v>0</v>
      </c>
      <c r="BT29">
        <v>0</v>
      </c>
      <c r="BU29" t="s">
        <v>542</v>
      </c>
      <c r="BV29">
        <v>1997</v>
      </c>
      <c r="BW29">
        <v>1</v>
      </c>
      <c r="BX29">
        <v>23</v>
      </c>
      <c r="BY29" t="s">
        <v>569</v>
      </c>
      <c r="BZ29" t="s">
        <v>553</v>
      </c>
      <c r="CA29" t="s">
        <v>554</v>
      </c>
      <c r="CB29" t="s">
        <v>576</v>
      </c>
      <c r="CC29" t="s">
        <v>556</v>
      </c>
      <c r="CD29">
        <v>2</v>
      </c>
      <c r="CE29" t="s">
        <v>652</v>
      </c>
      <c r="CF29" t="s">
        <v>578</v>
      </c>
      <c r="CG29">
        <v>1</v>
      </c>
      <c r="CH29" t="s">
        <v>517</v>
      </c>
      <c r="CI29">
        <v>6.5</v>
      </c>
      <c r="CJ29">
        <v>8</v>
      </c>
      <c r="CK29" t="s">
        <v>520</v>
      </c>
      <c r="CL29" t="s">
        <v>641</v>
      </c>
      <c r="CM29" t="s">
        <v>39</v>
      </c>
    </row>
    <row r="30" spans="1:91" x14ac:dyDescent="0.35">
      <c r="A30" t="s">
        <v>653</v>
      </c>
      <c r="B30" t="s">
        <v>86</v>
      </c>
      <c r="C30" t="s">
        <v>198</v>
      </c>
      <c r="D30">
        <v>812</v>
      </c>
      <c r="E30" s="5">
        <v>810</v>
      </c>
      <c r="F30">
        <v>1</v>
      </c>
      <c r="G30" s="1">
        <v>43906.340451388889</v>
      </c>
      <c r="H30" s="1">
        <v>43906.341851851852</v>
      </c>
      <c r="I30">
        <v>100</v>
      </c>
      <c r="J30">
        <v>121</v>
      </c>
      <c r="K30" t="b">
        <v>1</v>
      </c>
      <c r="L30">
        <v>5</v>
      </c>
      <c r="M30">
        <v>4</v>
      </c>
      <c r="N30" t="s">
        <v>128</v>
      </c>
      <c r="O30">
        <v>2</v>
      </c>
      <c r="P30">
        <f>VLOOKUP(N30,Randomization!$A$2:$E$57,5,0)</f>
        <v>1</v>
      </c>
      <c r="Q30">
        <v>1</v>
      </c>
      <c r="R30">
        <v>0</v>
      </c>
      <c r="S30" t="s">
        <v>39</v>
      </c>
      <c r="T30">
        <v>1</v>
      </c>
      <c r="U30" t="s">
        <v>39</v>
      </c>
      <c r="V30" t="s">
        <v>784</v>
      </c>
      <c r="W30">
        <v>1</v>
      </c>
      <c r="X30" t="s">
        <v>59</v>
      </c>
      <c r="Y30">
        <v>2</v>
      </c>
      <c r="Z30" t="s">
        <v>39</v>
      </c>
      <c r="AA30">
        <v>1</v>
      </c>
      <c r="AB30" t="s">
        <v>55</v>
      </c>
      <c r="AC30" t="s">
        <v>56</v>
      </c>
      <c r="AD30">
        <v>21.5</v>
      </c>
      <c r="AE30">
        <v>4.5</v>
      </c>
      <c r="AF30">
        <v>7</v>
      </c>
      <c r="AG30" t="s">
        <v>57</v>
      </c>
      <c r="AH30" t="s">
        <v>52</v>
      </c>
      <c r="AI30" t="s">
        <v>49</v>
      </c>
      <c r="AJ30">
        <v>4</v>
      </c>
      <c r="AK30">
        <v>3</v>
      </c>
      <c r="AL30">
        <v>2</v>
      </c>
      <c r="AM30">
        <v>9</v>
      </c>
      <c r="AN30" t="s">
        <v>64</v>
      </c>
      <c r="AO30">
        <v>-2</v>
      </c>
      <c r="AP30">
        <v>1</v>
      </c>
      <c r="AQ30">
        <v>0.73</v>
      </c>
      <c r="AR30" s="9">
        <v>43905.970451388886</v>
      </c>
      <c r="AS30">
        <v>100</v>
      </c>
      <c r="AT30" t="s">
        <v>514</v>
      </c>
      <c r="AU30" t="s">
        <v>57</v>
      </c>
      <c r="AV30">
        <v>4</v>
      </c>
      <c r="AW30" t="s">
        <v>52</v>
      </c>
      <c r="AX30">
        <v>3</v>
      </c>
      <c r="AY30" t="s">
        <v>44</v>
      </c>
      <c r="AZ30">
        <v>3</v>
      </c>
      <c r="BA30">
        <v>10</v>
      </c>
      <c r="BB30" t="s">
        <v>64</v>
      </c>
      <c r="BC30">
        <v>-2</v>
      </c>
      <c r="BD30">
        <v>1</v>
      </c>
      <c r="BE30" t="s">
        <v>39</v>
      </c>
      <c r="BF30">
        <v>1</v>
      </c>
      <c r="BG30">
        <v>0</v>
      </c>
      <c r="BH30">
        <v>0</v>
      </c>
      <c r="BI30">
        <v>2</v>
      </c>
      <c r="BJ30" t="s">
        <v>566</v>
      </c>
      <c r="BK30" t="s">
        <v>567</v>
      </c>
      <c r="BL30" t="s">
        <v>566</v>
      </c>
      <c r="BM30" t="s">
        <v>567</v>
      </c>
      <c r="BN30" t="s">
        <v>611</v>
      </c>
      <c r="BO30" t="s">
        <v>583</v>
      </c>
      <c r="BP30">
        <v>21.5</v>
      </c>
      <c r="BQ30">
        <v>1.5</v>
      </c>
      <c r="BR30">
        <v>60</v>
      </c>
      <c r="BS30">
        <v>0</v>
      </c>
      <c r="BT30">
        <v>0</v>
      </c>
      <c r="BU30" t="s">
        <v>568</v>
      </c>
      <c r="BV30">
        <v>1986</v>
      </c>
      <c r="BW30">
        <v>0</v>
      </c>
      <c r="BX30">
        <v>34</v>
      </c>
      <c r="BY30" t="s">
        <v>569</v>
      </c>
      <c r="BZ30" t="s">
        <v>553</v>
      </c>
      <c r="CA30" t="s">
        <v>554</v>
      </c>
      <c r="CB30" t="s">
        <v>571</v>
      </c>
      <c r="CC30" t="s">
        <v>556</v>
      </c>
      <c r="CD30">
        <v>2</v>
      </c>
      <c r="CE30" t="s">
        <v>654</v>
      </c>
      <c r="CF30" t="s">
        <v>573</v>
      </c>
      <c r="CG30">
        <v>0</v>
      </c>
      <c r="CH30" t="s">
        <v>56</v>
      </c>
      <c r="CI30">
        <v>4.5</v>
      </c>
      <c r="CJ30">
        <v>7</v>
      </c>
      <c r="CK30" t="s">
        <v>520</v>
      </c>
      <c r="CL30" t="s">
        <v>585</v>
      </c>
      <c r="CM30" t="s">
        <v>39</v>
      </c>
    </row>
    <row r="31" spans="1:91" x14ac:dyDescent="0.35">
      <c r="A31" t="s">
        <v>655</v>
      </c>
      <c r="B31" t="s">
        <v>86</v>
      </c>
      <c r="C31" t="s">
        <v>199</v>
      </c>
      <c r="D31">
        <v>818</v>
      </c>
      <c r="E31" s="5">
        <v>817</v>
      </c>
      <c r="F31">
        <v>1</v>
      </c>
      <c r="G31" s="1">
        <v>43906.345347222225</v>
      </c>
      <c r="H31" s="1">
        <v>43906.346400462964</v>
      </c>
      <c r="I31">
        <v>100</v>
      </c>
      <c r="J31">
        <v>91</v>
      </c>
      <c r="K31" t="b">
        <v>1</v>
      </c>
      <c r="L31">
        <v>5</v>
      </c>
      <c r="M31">
        <v>2</v>
      </c>
      <c r="N31" t="s">
        <v>129</v>
      </c>
      <c r="O31">
        <v>1</v>
      </c>
      <c r="P31">
        <f>VLOOKUP(N31,Randomization!$A$2:$E$57,5,0)</f>
        <v>0</v>
      </c>
      <c r="Q31">
        <v>1</v>
      </c>
      <c r="R31">
        <v>0</v>
      </c>
      <c r="S31" t="s">
        <v>39</v>
      </c>
      <c r="T31">
        <v>1</v>
      </c>
      <c r="U31" t="s">
        <v>39</v>
      </c>
      <c r="V31" t="s">
        <v>784</v>
      </c>
      <c r="W31">
        <v>1</v>
      </c>
      <c r="X31" t="s">
        <v>54</v>
      </c>
      <c r="Y31">
        <v>1</v>
      </c>
      <c r="Z31" t="s">
        <v>39</v>
      </c>
      <c r="AA31">
        <v>1</v>
      </c>
      <c r="AB31" t="s">
        <v>55</v>
      </c>
      <c r="AC31" t="s">
        <v>62</v>
      </c>
      <c r="AD31">
        <v>21.5</v>
      </c>
      <c r="AE31">
        <v>7.5</v>
      </c>
      <c r="AF31">
        <v>10</v>
      </c>
      <c r="AG31" t="s">
        <v>57</v>
      </c>
      <c r="AH31" t="s">
        <v>49</v>
      </c>
      <c r="AI31" t="s">
        <v>57</v>
      </c>
      <c r="AJ31">
        <v>4</v>
      </c>
      <c r="AK31">
        <v>2</v>
      </c>
      <c r="AL31">
        <v>0</v>
      </c>
      <c r="AM31">
        <v>6</v>
      </c>
      <c r="AN31" t="s">
        <v>45</v>
      </c>
      <c r="AO31">
        <v>2</v>
      </c>
      <c r="AP31">
        <v>5</v>
      </c>
      <c r="AR31" s="9" t="s">
        <v>515</v>
      </c>
      <c r="AS31" t="s">
        <v>515</v>
      </c>
      <c r="AT31" t="s">
        <v>515</v>
      </c>
      <c r="AU31" t="s">
        <v>57</v>
      </c>
      <c r="AV31">
        <v>4</v>
      </c>
      <c r="AW31" t="s">
        <v>57</v>
      </c>
      <c r="AX31">
        <v>4</v>
      </c>
      <c r="AY31" t="s">
        <v>57</v>
      </c>
      <c r="AZ31">
        <v>4</v>
      </c>
      <c r="BA31">
        <v>12</v>
      </c>
      <c r="BB31" t="s">
        <v>45</v>
      </c>
      <c r="BC31">
        <v>2</v>
      </c>
      <c r="BD31">
        <v>5</v>
      </c>
      <c r="BE31" t="s">
        <v>50</v>
      </c>
      <c r="BF31">
        <v>0</v>
      </c>
      <c r="BG31">
        <v>1</v>
      </c>
      <c r="BH31">
        <v>1</v>
      </c>
      <c r="BI31">
        <v>4</v>
      </c>
      <c r="BJ31" t="s">
        <v>656</v>
      </c>
      <c r="BK31" t="s">
        <v>657</v>
      </c>
      <c r="BL31" t="s">
        <v>587</v>
      </c>
      <c r="BM31" t="s">
        <v>588</v>
      </c>
      <c r="BN31" t="s">
        <v>559</v>
      </c>
      <c r="BO31" t="s">
        <v>623</v>
      </c>
      <c r="BP31">
        <v>22.5</v>
      </c>
      <c r="BQ31">
        <v>0.5</v>
      </c>
      <c r="BR31">
        <v>14</v>
      </c>
      <c r="BS31">
        <v>2</v>
      </c>
      <c r="BT31">
        <v>1</v>
      </c>
      <c r="BU31" t="s">
        <v>542</v>
      </c>
      <c r="BV31">
        <v>1984</v>
      </c>
      <c r="BW31">
        <v>1</v>
      </c>
      <c r="BX31">
        <v>36</v>
      </c>
      <c r="BY31" t="s">
        <v>552</v>
      </c>
      <c r="BZ31" t="s">
        <v>590</v>
      </c>
      <c r="CA31" t="s">
        <v>554</v>
      </c>
      <c r="CB31" t="s">
        <v>555</v>
      </c>
      <c r="CC31" t="s">
        <v>556</v>
      </c>
      <c r="CD31">
        <v>2</v>
      </c>
      <c r="CE31" t="s">
        <v>658</v>
      </c>
      <c r="CF31" t="s">
        <v>592</v>
      </c>
      <c r="CG31">
        <v>3</v>
      </c>
      <c r="CH31" t="s">
        <v>517</v>
      </c>
      <c r="CI31">
        <v>6.5</v>
      </c>
      <c r="CJ31">
        <v>8</v>
      </c>
      <c r="CK31" t="s">
        <v>520</v>
      </c>
      <c r="CL31" t="s">
        <v>561</v>
      </c>
      <c r="CM31" t="s">
        <v>39</v>
      </c>
    </row>
    <row r="32" spans="1:91" x14ac:dyDescent="0.35">
      <c r="A32" t="s">
        <v>659</v>
      </c>
      <c r="B32" t="s">
        <v>86</v>
      </c>
      <c r="C32" t="s">
        <v>200</v>
      </c>
      <c r="D32">
        <v>820</v>
      </c>
      <c r="E32" s="5">
        <v>819</v>
      </c>
      <c r="F32">
        <v>1</v>
      </c>
      <c r="G32" s="1">
        <v>43906.346817129626</v>
      </c>
      <c r="H32" s="1">
        <v>43906.347581018519</v>
      </c>
      <c r="I32">
        <v>100</v>
      </c>
      <c r="J32">
        <v>66</v>
      </c>
      <c r="K32" t="b">
        <v>1</v>
      </c>
      <c r="L32">
        <v>5</v>
      </c>
      <c r="M32">
        <v>4</v>
      </c>
      <c r="N32" t="s">
        <v>130</v>
      </c>
      <c r="O32">
        <v>2</v>
      </c>
      <c r="P32">
        <f>VLOOKUP(N32,Randomization!$A$2:$E$57,5,0)</f>
        <v>1</v>
      </c>
      <c r="Q32">
        <v>1</v>
      </c>
      <c r="R32">
        <v>0</v>
      </c>
      <c r="S32" t="s">
        <v>39</v>
      </c>
      <c r="T32">
        <v>1</v>
      </c>
      <c r="U32" t="s">
        <v>39</v>
      </c>
      <c r="V32" t="s">
        <v>784</v>
      </c>
      <c r="W32">
        <v>1</v>
      </c>
      <c r="X32" t="s">
        <v>59</v>
      </c>
      <c r="Y32">
        <v>2</v>
      </c>
      <c r="Z32" t="s">
        <v>39</v>
      </c>
      <c r="AA32">
        <v>1</v>
      </c>
      <c r="AB32" t="s">
        <v>41</v>
      </c>
      <c r="AC32" t="s">
        <v>62</v>
      </c>
      <c r="AD32">
        <v>24.5</v>
      </c>
      <c r="AE32">
        <v>7.5</v>
      </c>
      <c r="AF32">
        <v>7</v>
      </c>
      <c r="AG32" t="s">
        <v>52</v>
      </c>
      <c r="AH32" t="s">
        <v>52</v>
      </c>
      <c r="AI32" t="s">
        <v>57</v>
      </c>
      <c r="AJ32">
        <v>3</v>
      </c>
      <c r="AK32">
        <v>3</v>
      </c>
      <c r="AL32">
        <v>0</v>
      </c>
      <c r="AM32">
        <v>6</v>
      </c>
      <c r="AN32" t="s">
        <v>58</v>
      </c>
      <c r="AO32">
        <v>-1</v>
      </c>
      <c r="AP32">
        <v>2</v>
      </c>
      <c r="AR32" s="9">
        <v>43906.054780092592</v>
      </c>
      <c r="AS32">
        <v>100</v>
      </c>
      <c r="AT32" t="s">
        <v>514</v>
      </c>
      <c r="AU32" t="s">
        <v>57</v>
      </c>
      <c r="AV32">
        <v>4</v>
      </c>
      <c r="AW32" t="s">
        <v>52</v>
      </c>
      <c r="AX32">
        <v>3</v>
      </c>
      <c r="AY32" t="s">
        <v>49</v>
      </c>
      <c r="AZ32">
        <v>2</v>
      </c>
      <c r="BA32">
        <v>9</v>
      </c>
      <c r="BB32" t="s">
        <v>61</v>
      </c>
      <c r="BC32">
        <v>0</v>
      </c>
      <c r="BD32">
        <v>3</v>
      </c>
      <c r="BE32" t="s">
        <v>39</v>
      </c>
      <c r="BF32">
        <v>1</v>
      </c>
      <c r="BG32">
        <v>0</v>
      </c>
      <c r="BH32">
        <v>0</v>
      </c>
      <c r="BI32">
        <v>1</v>
      </c>
      <c r="BJ32" t="s">
        <v>562</v>
      </c>
      <c r="BK32" t="s">
        <v>563</v>
      </c>
      <c r="BL32" t="s">
        <v>562</v>
      </c>
      <c r="BM32" t="s">
        <v>563</v>
      </c>
      <c r="BN32" t="s">
        <v>559</v>
      </c>
      <c r="BO32" t="s">
        <v>560</v>
      </c>
      <c r="BP32">
        <v>22.5</v>
      </c>
      <c r="BQ32">
        <v>3.5</v>
      </c>
      <c r="BR32">
        <v>100</v>
      </c>
      <c r="BS32">
        <v>0</v>
      </c>
      <c r="BT32">
        <v>0</v>
      </c>
      <c r="BU32" t="s">
        <v>542</v>
      </c>
      <c r="BV32">
        <v>1995</v>
      </c>
      <c r="BW32">
        <v>1</v>
      </c>
      <c r="BX32">
        <v>25</v>
      </c>
      <c r="BY32" t="s">
        <v>569</v>
      </c>
      <c r="BZ32" t="s">
        <v>590</v>
      </c>
      <c r="CA32" t="s">
        <v>570</v>
      </c>
      <c r="CB32" t="s">
        <v>576</v>
      </c>
      <c r="CC32" t="s">
        <v>556</v>
      </c>
      <c r="CD32">
        <v>2</v>
      </c>
      <c r="CE32" t="s">
        <v>660</v>
      </c>
      <c r="CF32" t="s">
        <v>648</v>
      </c>
      <c r="CG32">
        <v>2</v>
      </c>
      <c r="CH32" t="s">
        <v>517</v>
      </c>
      <c r="CI32">
        <v>6.5</v>
      </c>
      <c r="CJ32">
        <v>8</v>
      </c>
      <c r="CK32" t="s">
        <v>520</v>
      </c>
      <c r="CL32" t="s">
        <v>561</v>
      </c>
      <c r="CM32" t="s">
        <v>39</v>
      </c>
    </row>
    <row r="33" spans="1:91" x14ac:dyDescent="0.35">
      <c r="A33" t="s">
        <v>661</v>
      </c>
      <c r="B33" t="s">
        <v>86</v>
      </c>
      <c r="C33" t="s">
        <v>201</v>
      </c>
      <c r="D33">
        <v>827</v>
      </c>
      <c r="E33" s="5">
        <v>825</v>
      </c>
      <c r="F33">
        <v>1</v>
      </c>
      <c r="G33" s="1">
        <v>43906.35119212963</v>
      </c>
      <c r="H33" s="1">
        <v>43906.352453703701</v>
      </c>
      <c r="I33">
        <v>100</v>
      </c>
      <c r="J33">
        <v>109</v>
      </c>
      <c r="K33" t="b">
        <v>1</v>
      </c>
      <c r="L33">
        <v>5</v>
      </c>
      <c r="M33">
        <v>4</v>
      </c>
      <c r="N33" t="s">
        <v>131</v>
      </c>
      <c r="O33">
        <v>2</v>
      </c>
      <c r="P33">
        <f>VLOOKUP(N33,Randomization!$A$2:$E$57,5,0)</f>
        <v>1</v>
      </c>
      <c r="Q33">
        <v>1</v>
      </c>
      <c r="R33">
        <v>0</v>
      </c>
      <c r="S33" t="s">
        <v>39</v>
      </c>
      <c r="T33">
        <v>1</v>
      </c>
      <c r="U33" t="s">
        <v>39</v>
      </c>
      <c r="V33" t="s">
        <v>784</v>
      </c>
      <c r="W33">
        <v>1</v>
      </c>
      <c r="X33" t="s">
        <v>59</v>
      </c>
      <c r="Y33">
        <v>2</v>
      </c>
      <c r="Z33" t="s">
        <v>50</v>
      </c>
      <c r="AA33">
        <v>0</v>
      </c>
      <c r="AB33" t="s">
        <v>47</v>
      </c>
      <c r="AC33" t="s">
        <v>62</v>
      </c>
      <c r="AD33">
        <v>23.5</v>
      </c>
      <c r="AE33">
        <v>7.5</v>
      </c>
      <c r="AF33">
        <v>8</v>
      </c>
      <c r="AG33" t="s">
        <v>57</v>
      </c>
      <c r="AH33" t="s">
        <v>49</v>
      </c>
      <c r="AI33" t="s">
        <v>57</v>
      </c>
      <c r="AJ33">
        <v>4</v>
      </c>
      <c r="AK33">
        <v>2</v>
      </c>
      <c r="AL33">
        <v>0</v>
      </c>
      <c r="AM33">
        <v>6</v>
      </c>
      <c r="AN33" t="s">
        <v>64</v>
      </c>
      <c r="AO33">
        <v>-2</v>
      </c>
      <c r="AP33">
        <v>1</v>
      </c>
      <c r="AR33" s="9" t="s">
        <v>515</v>
      </c>
      <c r="AS33" t="s">
        <v>515</v>
      </c>
      <c r="AT33" t="s">
        <v>515</v>
      </c>
      <c r="AU33" t="s">
        <v>57</v>
      </c>
      <c r="AV33">
        <v>4</v>
      </c>
      <c r="AW33" t="s">
        <v>57</v>
      </c>
      <c r="AX33">
        <v>4</v>
      </c>
      <c r="AY33" t="s">
        <v>57</v>
      </c>
      <c r="AZ33">
        <v>4</v>
      </c>
      <c r="BA33">
        <v>12</v>
      </c>
      <c r="BB33" t="s">
        <v>58</v>
      </c>
      <c r="BC33">
        <v>-1</v>
      </c>
      <c r="BD33">
        <v>2</v>
      </c>
      <c r="BE33" t="s">
        <v>39</v>
      </c>
      <c r="BF33">
        <v>1</v>
      </c>
      <c r="BG33">
        <v>0</v>
      </c>
      <c r="BH33">
        <v>0</v>
      </c>
      <c r="BI33">
        <v>2</v>
      </c>
      <c r="BJ33" t="s">
        <v>566</v>
      </c>
      <c r="BK33" t="s">
        <v>567</v>
      </c>
      <c r="BL33" t="s">
        <v>566</v>
      </c>
      <c r="BM33" t="s">
        <v>567</v>
      </c>
      <c r="BN33" t="s">
        <v>41</v>
      </c>
      <c r="BO33" t="s">
        <v>560</v>
      </c>
      <c r="BP33">
        <v>24.5</v>
      </c>
      <c r="BQ33">
        <v>3.5</v>
      </c>
      <c r="BR33">
        <v>70</v>
      </c>
      <c r="BS33">
        <v>0</v>
      </c>
      <c r="BT33">
        <v>0</v>
      </c>
      <c r="BU33" t="s">
        <v>542</v>
      </c>
      <c r="BV33">
        <v>1994</v>
      </c>
      <c r="BW33">
        <v>1</v>
      </c>
      <c r="BX33">
        <v>26</v>
      </c>
      <c r="BY33" t="s">
        <v>552</v>
      </c>
      <c r="BZ33" t="s">
        <v>590</v>
      </c>
      <c r="CA33" t="s">
        <v>554</v>
      </c>
      <c r="CB33" t="s">
        <v>571</v>
      </c>
      <c r="CC33" t="s">
        <v>556</v>
      </c>
      <c r="CD33">
        <v>2</v>
      </c>
      <c r="CE33" t="s">
        <v>662</v>
      </c>
      <c r="CF33" t="s">
        <v>578</v>
      </c>
      <c r="CG33">
        <v>1</v>
      </c>
      <c r="CH33" t="s">
        <v>42</v>
      </c>
      <c r="CI33">
        <v>9.5</v>
      </c>
      <c r="CJ33">
        <v>9</v>
      </c>
      <c r="CK33" t="s">
        <v>525</v>
      </c>
      <c r="CL33" t="s">
        <v>561</v>
      </c>
      <c r="CM33" t="s">
        <v>39</v>
      </c>
    </row>
    <row r="34" spans="1:91" x14ac:dyDescent="0.35">
      <c r="A34" t="s">
        <v>663</v>
      </c>
      <c r="B34" t="s">
        <v>86</v>
      </c>
      <c r="C34" t="s">
        <v>202</v>
      </c>
      <c r="D34">
        <v>829</v>
      </c>
      <c r="E34" s="5">
        <v>811</v>
      </c>
      <c r="F34">
        <v>1</v>
      </c>
      <c r="G34" s="1">
        <v>43906.34103009259</v>
      </c>
      <c r="H34" s="1">
        <v>43906.353726851848</v>
      </c>
      <c r="I34">
        <v>100</v>
      </c>
      <c r="J34">
        <v>1096</v>
      </c>
      <c r="K34" t="b">
        <v>1</v>
      </c>
      <c r="L34">
        <v>6</v>
      </c>
      <c r="M34">
        <v>5</v>
      </c>
      <c r="N34" t="s">
        <v>132</v>
      </c>
      <c r="O34">
        <v>1</v>
      </c>
      <c r="P34">
        <f>VLOOKUP(N34,Randomization!$A$2:$E$57,5,0)</f>
        <v>0</v>
      </c>
      <c r="Q34">
        <v>1</v>
      </c>
      <c r="R34">
        <v>0</v>
      </c>
      <c r="S34" t="s">
        <v>39</v>
      </c>
      <c r="T34">
        <v>1</v>
      </c>
      <c r="U34" t="s">
        <v>39</v>
      </c>
      <c r="V34" t="s">
        <v>784</v>
      </c>
      <c r="W34">
        <v>1</v>
      </c>
      <c r="X34" t="s">
        <v>40</v>
      </c>
      <c r="Y34">
        <v>4</v>
      </c>
      <c r="Z34" t="s">
        <v>39</v>
      </c>
      <c r="AA34">
        <v>1</v>
      </c>
      <c r="AB34" t="s">
        <v>41</v>
      </c>
      <c r="AC34" t="s">
        <v>62</v>
      </c>
      <c r="AD34">
        <v>24.5</v>
      </c>
      <c r="AE34">
        <v>7.5</v>
      </c>
      <c r="AF34">
        <v>7</v>
      </c>
      <c r="AG34" t="s">
        <v>57</v>
      </c>
      <c r="AH34" t="s">
        <v>57</v>
      </c>
      <c r="AI34" t="s">
        <v>43</v>
      </c>
      <c r="AJ34">
        <v>4</v>
      </c>
      <c r="AK34">
        <v>4</v>
      </c>
      <c r="AL34">
        <v>4</v>
      </c>
      <c r="AM34">
        <v>12</v>
      </c>
      <c r="AN34" t="s">
        <v>65</v>
      </c>
      <c r="AO34">
        <v>1</v>
      </c>
      <c r="AP34">
        <v>4</v>
      </c>
      <c r="AR34" s="9">
        <v>43904.788159722222</v>
      </c>
      <c r="AS34">
        <v>100</v>
      </c>
      <c r="AT34" t="s">
        <v>514</v>
      </c>
      <c r="AU34" t="s">
        <v>57</v>
      </c>
      <c r="AV34">
        <v>4</v>
      </c>
      <c r="AW34" t="s">
        <v>57</v>
      </c>
      <c r="AX34">
        <v>4</v>
      </c>
      <c r="AY34" t="s">
        <v>57</v>
      </c>
      <c r="AZ34">
        <v>0</v>
      </c>
      <c r="BA34">
        <v>8</v>
      </c>
      <c r="BB34" t="s">
        <v>45</v>
      </c>
      <c r="BC34">
        <v>2</v>
      </c>
      <c r="BD34">
        <v>5</v>
      </c>
      <c r="BE34" t="s">
        <v>39</v>
      </c>
      <c r="BF34">
        <v>1</v>
      </c>
      <c r="BG34">
        <v>0</v>
      </c>
      <c r="BH34">
        <v>0</v>
      </c>
      <c r="BI34">
        <v>3</v>
      </c>
      <c r="BJ34" t="s">
        <v>581</v>
      </c>
      <c r="BK34" t="s">
        <v>582</v>
      </c>
      <c r="BL34" t="s">
        <v>581</v>
      </c>
      <c r="BM34" t="s">
        <v>582</v>
      </c>
      <c r="BN34" t="s">
        <v>594</v>
      </c>
      <c r="BO34" t="s">
        <v>583</v>
      </c>
      <c r="BP34">
        <v>23.5</v>
      </c>
      <c r="BQ34">
        <v>1.5</v>
      </c>
      <c r="BR34">
        <v>33</v>
      </c>
      <c r="BS34">
        <v>0</v>
      </c>
      <c r="BT34">
        <v>0</v>
      </c>
      <c r="BU34" t="s">
        <v>542</v>
      </c>
      <c r="BV34">
        <v>1993</v>
      </c>
      <c r="BW34">
        <v>1</v>
      </c>
      <c r="BX34">
        <v>27</v>
      </c>
      <c r="BY34" t="s">
        <v>589</v>
      </c>
      <c r="BZ34" t="s">
        <v>590</v>
      </c>
      <c r="CA34" t="s">
        <v>554</v>
      </c>
      <c r="CB34" t="s">
        <v>555</v>
      </c>
      <c r="CC34" t="s">
        <v>664</v>
      </c>
      <c r="CD34">
        <v>1</v>
      </c>
      <c r="CE34" t="s">
        <v>665</v>
      </c>
      <c r="CF34" t="s">
        <v>578</v>
      </c>
      <c r="CG34">
        <v>1</v>
      </c>
      <c r="CH34" t="s">
        <v>517</v>
      </c>
      <c r="CI34">
        <v>6.5</v>
      </c>
      <c r="CJ34">
        <v>7</v>
      </c>
      <c r="CK34" t="s">
        <v>518</v>
      </c>
      <c r="CL34" t="s">
        <v>585</v>
      </c>
      <c r="CM34" t="s">
        <v>39</v>
      </c>
    </row>
    <row r="35" spans="1:91" x14ac:dyDescent="0.35">
      <c r="A35" t="s">
        <v>666</v>
      </c>
      <c r="B35" t="s">
        <v>86</v>
      </c>
      <c r="C35" t="s">
        <v>203</v>
      </c>
      <c r="D35">
        <v>833</v>
      </c>
      <c r="E35" s="5">
        <v>831</v>
      </c>
      <c r="F35">
        <v>1</v>
      </c>
      <c r="G35" s="1">
        <v>43906.355324074073</v>
      </c>
      <c r="H35" s="1">
        <v>43906.356296296297</v>
      </c>
      <c r="I35">
        <v>100</v>
      </c>
      <c r="J35">
        <v>83</v>
      </c>
      <c r="K35" t="b">
        <v>1</v>
      </c>
      <c r="L35">
        <v>5</v>
      </c>
      <c r="M35">
        <v>4</v>
      </c>
      <c r="N35" t="s">
        <v>133</v>
      </c>
      <c r="O35">
        <v>1</v>
      </c>
      <c r="P35">
        <f>VLOOKUP(N35,Randomization!$A$2:$E$57,5,0)</f>
        <v>0</v>
      </c>
      <c r="Q35">
        <v>1</v>
      </c>
      <c r="R35">
        <v>0</v>
      </c>
      <c r="S35" t="s">
        <v>39</v>
      </c>
      <c r="T35">
        <v>1</v>
      </c>
      <c r="U35" t="s">
        <v>39</v>
      </c>
      <c r="V35" t="s">
        <v>784</v>
      </c>
      <c r="W35">
        <v>1</v>
      </c>
      <c r="X35" t="s">
        <v>46</v>
      </c>
      <c r="Y35">
        <v>3</v>
      </c>
      <c r="Z35" t="s">
        <v>39</v>
      </c>
      <c r="AA35">
        <v>1</v>
      </c>
      <c r="AB35" t="s">
        <v>41</v>
      </c>
      <c r="AC35" t="s">
        <v>62</v>
      </c>
      <c r="AD35">
        <v>24.5</v>
      </c>
      <c r="AE35">
        <v>7.5</v>
      </c>
      <c r="AF35">
        <v>7</v>
      </c>
      <c r="AG35" t="s">
        <v>52</v>
      </c>
      <c r="AH35" t="s">
        <v>57</v>
      </c>
      <c r="AI35" t="s">
        <v>57</v>
      </c>
      <c r="AJ35">
        <v>3</v>
      </c>
      <c r="AK35">
        <v>4</v>
      </c>
      <c r="AL35">
        <v>0</v>
      </c>
      <c r="AM35">
        <v>7</v>
      </c>
      <c r="AN35" t="s">
        <v>64</v>
      </c>
      <c r="AO35">
        <v>-2</v>
      </c>
      <c r="AP35">
        <v>1</v>
      </c>
      <c r="AR35" s="9">
        <v>43904.737326388888</v>
      </c>
      <c r="AS35">
        <v>100</v>
      </c>
      <c r="AT35" t="s">
        <v>514</v>
      </c>
      <c r="AU35" t="s">
        <v>52</v>
      </c>
      <c r="AV35">
        <v>3</v>
      </c>
      <c r="AW35" t="s">
        <v>57</v>
      </c>
      <c r="AX35">
        <v>4</v>
      </c>
      <c r="AY35" t="s">
        <v>52</v>
      </c>
      <c r="AZ35">
        <v>1</v>
      </c>
      <c r="BA35">
        <v>8</v>
      </c>
      <c r="BB35" t="s">
        <v>58</v>
      </c>
      <c r="BC35">
        <v>-1</v>
      </c>
      <c r="BD35">
        <v>2</v>
      </c>
      <c r="BE35" t="s">
        <v>39</v>
      </c>
      <c r="BF35">
        <v>1</v>
      </c>
      <c r="BG35">
        <v>0</v>
      </c>
      <c r="BH35">
        <v>0</v>
      </c>
      <c r="BI35">
        <v>2</v>
      </c>
      <c r="BJ35" t="s">
        <v>566</v>
      </c>
      <c r="BK35" t="s">
        <v>567</v>
      </c>
      <c r="BL35" t="s">
        <v>566</v>
      </c>
      <c r="BM35" t="s">
        <v>567</v>
      </c>
      <c r="BN35" t="s">
        <v>611</v>
      </c>
      <c r="BO35" t="s">
        <v>583</v>
      </c>
      <c r="BP35">
        <v>21.5</v>
      </c>
      <c r="BQ35">
        <v>1.5</v>
      </c>
      <c r="BR35">
        <v>60</v>
      </c>
      <c r="BS35">
        <v>0</v>
      </c>
      <c r="BT35">
        <v>0</v>
      </c>
      <c r="BU35" t="s">
        <v>542</v>
      </c>
      <c r="BV35">
        <v>1994</v>
      </c>
      <c r="BW35">
        <v>1</v>
      </c>
      <c r="BX35">
        <v>26</v>
      </c>
      <c r="BY35" t="s">
        <v>569</v>
      </c>
      <c r="BZ35" t="s">
        <v>553</v>
      </c>
      <c r="CA35" t="s">
        <v>601</v>
      </c>
      <c r="CB35" t="s">
        <v>576</v>
      </c>
      <c r="CC35" t="s">
        <v>556</v>
      </c>
      <c r="CD35">
        <v>2</v>
      </c>
      <c r="CE35" t="s">
        <v>667</v>
      </c>
      <c r="CF35" t="s">
        <v>578</v>
      </c>
      <c r="CG35">
        <v>1</v>
      </c>
      <c r="CH35" t="s">
        <v>522</v>
      </c>
      <c r="CI35">
        <v>5.5</v>
      </c>
      <c r="CJ35">
        <v>8</v>
      </c>
      <c r="CK35" t="s">
        <v>520</v>
      </c>
      <c r="CL35" t="s">
        <v>574</v>
      </c>
      <c r="CM35" t="s">
        <v>39</v>
      </c>
    </row>
    <row r="36" spans="1:91" x14ac:dyDescent="0.35">
      <c r="A36" t="s">
        <v>668</v>
      </c>
      <c r="B36" t="s">
        <v>86</v>
      </c>
      <c r="C36" t="s">
        <v>204</v>
      </c>
      <c r="D36">
        <v>838</v>
      </c>
      <c r="E36" s="5">
        <v>836</v>
      </c>
      <c r="F36">
        <v>1</v>
      </c>
      <c r="G36" s="1">
        <v>43906.358842592592</v>
      </c>
      <c r="H36" s="1">
        <v>43906.359930555554</v>
      </c>
      <c r="I36">
        <v>100</v>
      </c>
      <c r="J36">
        <v>94</v>
      </c>
      <c r="K36" t="b">
        <v>1</v>
      </c>
      <c r="L36">
        <v>2</v>
      </c>
      <c r="M36">
        <v>0</v>
      </c>
      <c r="N36" t="s">
        <v>134</v>
      </c>
      <c r="O36">
        <v>2</v>
      </c>
      <c r="P36">
        <f>VLOOKUP(N36,Randomization!$A$2:$E$57,5,0)</f>
        <v>1</v>
      </c>
      <c r="Q36">
        <v>1</v>
      </c>
      <c r="R36">
        <v>0</v>
      </c>
      <c r="S36" t="s">
        <v>39</v>
      </c>
      <c r="T36">
        <v>1</v>
      </c>
      <c r="U36" t="s">
        <v>39</v>
      </c>
      <c r="V36" t="s">
        <v>784</v>
      </c>
      <c r="W36">
        <v>1</v>
      </c>
      <c r="X36" t="s">
        <v>46</v>
      </c>
      <c r="Y36">
        <v>3</v>
      </c>
      <c r="Z36" t="s">
        <v>39</v>
      </c>
      <c r="AA36">
        <v>1</v>
      </c>
      <c r="AB36" t="s">
        <v>41</v>
      </c>
      <c r="AC36" t="s">
        <v>62</v>
      </c>
      <c r="AD36">
        <v>24.5</v>
      </c>
      <c r="AE36">
        <v>7.5</v>
      </c>
      <c r="AF36">
        <v>7</v>
      </c>
      <c r="AG36" t="s">
        <v>57</v>
      </c>
      <c r="AH36" t="s">
        <v>57</v>
      </c>
      <c r="AI36" t="s">
        <v>57</v>
      </c>
      <c r="AJ36">
        <v>4</v>
      </c>
      <c r="AK36">
        <v>4</v>
      </c>
      <c r="AL36">
        <v>0</v>
      </c>
      <c r="AM36">
        <v>8</v>
      </c>
      <c r="AN36" t="s">
        <v>58</v>
      </c>
      <c r="AO36">
        <v>-1</v>
      </c>
      <c r="AP36">
        <v>2</v>
      </c>
      <c r="AR36" s="9">
        <v>43905.014050925929</v>
      </c>
      <c r="AS36">
        <v>100</v>
      </c>
      <c r="AT36" t="s">
        <v>514</v>
      </c>
      <c r="AU36" t="s">
        <v>57</v>
      </c>
      <c r="AV36">
        <v>4</v>
      </c>
      <c r="AW36" t="s">
        <v>57</v>
      </c>
      <c r="AX36">
        <v>4</v>
      </c>
      <c r="AY36" t="s">
        <v>44</v>
      </c>
      <c r="AZ36">
        <v>3</v>
      </c>
      <c r="BA36">
        <v>11</v>
      </c>
      <c r="BB36" t="s">
        <v>65</v>
      </c>
      <c r="BC36">
        <v>1</v>
      </c>
      <c r="BD36">
        <v>4</v>
      </c>
      <c r="BE36" t="s">
        <v>39</v>
      </c>
      <c r="BF36">
        <v>1</v>
      </c>
      <c r="BG36">
        <v>0</v>
      </c>
      <c r="BH36">
        <v>0</v>
      </c>
      <c r="BI36">
        <v>1</v>
      </c>
      <c r="BJ36" t="s">
        <v>562</v>
      </c>
      <c r="BK36" t="s">
        <v>563</v>
      </c>
      <c r="BL36" t="s">
        <v>562</v>
      </c>
      <c r="BM36" t="s">
        <v>563</v>
      </c>
      <c r="BN36" t="s">
        <v>594</v>
      </c>
      <c r="BO36" t="s">
        <v>620</v>
      </c>
      <c r="BP36">
        <v>23.5</v>
      </c>
      <c r="BQ36">
        <v>4.5</v>
      </c>
      <c r="BR36">
        <v>100</v>
      </c>
      <c r="BS36">
        <v>0</v>
      </c>
      <c r="BT36">
        <v>0</v>
      </c>
      <c r="BU36" t="s">
        <v>568</v>
      </c>
      <c r="BV36">
        <v>1995</v>
      </c>
      <c r="BW36">
        <v>0</v>
      </c>
      <c r="BX36">
        <v>25</v>
      </c>
      <c r="BY36" t="s">
        <v>569</v>
      </c>
      <c r="BZ36" t="s">
        <v>553</v>
      </c>
      <c r="CA36" t="s">
        <v>570</v>
      </c>
      <c r="CB36" t="s">
        <v>571</v>
      </c>
      <c r="CC36" t="s">
        <v>556</v>
      </c>
      <c r="CD36">
        <v>2</v>
      </c>
      <c r="CE36" t="s">
        <v>635</v>
      </c>
      <c r="CF36" t="s">
        <v>573</v>
      </c>
      <c r="CG36">
        <v>0</v>
      </c>
      <c r="CH36" t="s">
        <v>519</v>
      </c>
      <c r="CI36">
        <v>8.5</v>
      </c>
      <c r="CJ36">
        <v>9</v>
      </c>
      <c r="CK36" t="s">
        <v>520</v>
      </c>
      <c r="CL36" t="s">
        <v>579</v>
      </c>
      <c r="CM36" t="s">
        <v>39</v>
      </c>
    </row>
    <row r="37" spans="1:91" x14ac:dyDescent="0.35">
      <c r="A37" t="s">
        <v>669</v>
      </c>
      <c r="B37" t="s">
        <v>86</v>
      </c>
      <c r="C37" t="s">
        <v>205</v>
      </c>
      <c r="D37">
        <v>850</v>
      </c>
      <c r="E37" s="5">
        <v>849</v>
      </c>
      <c r="F37">
        <v>1</v>
      </c>
      <c r="G37" s="1">
        <v>43906.367511574077</v>
      </c>
      <c r="H37" s="1">
        <v>43906.368703703702</v>
      </c>
      <c r="I37">
        <v>100</v>
      </c>
      <c r="J37">
        <v>102</v>
      </c>
      <c r="K37" t="b">
        <v>1</v>
      </c>
      <c r="L37">
        <v>5</v>
      </c>
      <c r="M37">
        <v>5</v>
      </c>
      <c r="N37" t="s">
        <v>135</v>
      </c>
      <c r="O37">
        <v>2</v>
      </c>
      <c r="P37">
        <v>1</v>
      </c>
      <c r="Q37">
        <v>1</v>
      </c>
      <c r="R37">
        <v>0</v>
      </c>
      <c r="S37" t="s">
        <v>39</v>
      </c>
      <c r="T37">
        <v>1</v>
      </c>
      <c r="U37" t="s">
        <v>39</v>
      </c>
      <c r="V37" t="s">
        <v>784</v>
      </c>
      <c r="W37">
        <v>1</v>
      </c>
      <c r="X37" t="s">
        <v>46</v>
      </c>
      <c r="Y37">
        <v>3</v>
      </c>
      <c r="Z37" t="s">
        <v>39</v>
      </c>
      <c r="AA37">
        <v>1</v>
      </c>
      <c r="AB37" t="s">
        <v>47</v>
      </c>
      <c r="AC37" t="s">
        <v>62</v>
      </c>
      <c r="AD37">
        <v>23.5</v>
      </c>
      <c r="AE37">
        <v>7.5</v>
      </c>
      <c r="AF37">
        <v>8</v>
      </c>
      <c r="AG37" t="s">
        <v>52</v>
      </c>
      <c r="AH37" t="s">
        <v>57</v>
      </c>
      <c r="AI37" t="s">
        <v>57</v>
      </c>
      <c r="AJ37">
        <v>3</v>
      </c>
      <c r="AK37">
        <v>4</v>
      </c>
      <c r="AL37">
        <v>0</v>
      </c>
      <c r="AM37">
        <v>7</v>
      </c>
      <c r="AN37" t="s">
        <v>61</v>
      </c>
      <c r="AO37">
        <v>0</v>
      </c>
      <c r="AP37">
        <v>3</v>
      </c>
      <c r="AR37" s="9">
        <v>43904.797569444447</v>
      </c>
      <c r="AS37">
        <v>100</v>
      </c>
      <c r="AT37" t="s">
        <v>514</v>
      </c>
      <c r="AU37" t="s">
        <v>49</v>
      </c>
      <c r="AV37">
        <v>2</v>
      </c>
      <c r="AW37" t="s">
        <v>57</v>
      </c>
      <c r="AX37">
        <v>4</v>
      </c>
      <c r="AY37" t="s">
        <v>43</v>
      </c>
      <c r="AZ37">
        <v>4</v>
      </c>
      <c r="BA37">
        <v>10</v>
      </c>
      <c r="BB37" t="s">
        <v>45</v>
      </c>
      <c r="BC37">
        <v>2</v>
      </c>
      <c r="BD37">
        <v>5</v>
      </c>
      <c r="BE37" t="s">
        <v>39</v>
      </c>
      <c r="BF37">
        <v>1</v>
      </c>
      <c r="BG37">
        <v>0</v>
      </c>
      <c r="BH37">
        <v>0</v>
      </c>
      <c r="BI37">
        <v>1</v>
      </c>
      <c r="BJ37" t="s">
        <v>562</v>
      </c>
      <c r="BK37" t="s">
        <v>563</v>
      </c>
      <c r="BL37" t="s">
        <v>562</v>
      </c>
      <c r="BM37" t="s">
        <v>563</v>
      </c>
      <c r="BN37" s="14" t="s">
        <v>559</v>
      </c>
      <c r="BO37" s="14" t="s">
        <v>560</v>
      </c>
      <c r="BP37">
        <v>22.5</v>
      </c>
      <c r="BQ37">
        <v>3.5</v>
      </c>
      <c r="BR37">
        <v>100</v>
      </c>
      <c r="BS37">
        <v>0</v>
      </c>
      <c r="BT37">
        <v>0</v>
      </c>
      <c r="BU37" t="s">
        <v>542</v>
      </c>
      <c r="BV37">
        <v>1980</v>
      </c>
      <c r="BW37">
        <v>1</v>
      </c>
      <c r="BX37">
        <v>40</v>
      </c>
      <c r="BY37" s="15" t="s">
        <v>552</v>
      </c>
      <c r="BZ37" s="15" t="s">
        <v>553</v>
      </c>
      <c r="CA37" s="15" t="s">
        <v>554</v>
      </c>
      <c r="CB37" s="15" t="s">
        <v>555</v>
      </c>
      <c r="CC37" s="15" t="s">
        <v>556</v>
      </c>
      <c r="CD37">
        <v>2</v>
      </c>
      <c r="CE37" s="15" t="s">
        <v>557</v>
      </c>
      <c r="CF37" s="15" t="s">
        <v>558</v>
      </c>
      <c r="CG37">
        <v>1</v>
      </c>
      <c r="CH37" s="14" t="s">
        <v>521</v>
      </c>
      <c r="CI37">
        <v>7.5</v>
      </c>
      <c r="CJ37">
        <v>9</v>
      </c>
      <c r="CK37" t="s">
        <v>520</v>
      </c>
      <c r="CL37" s="15" t="s">
        <v>561</v>
      </c>
      <c r="CM37" s="15" t="s">
        <v>39</v>
      </c>
    </row>
    <row r="38" spans="1:91" x14ac:dyDescent="0.35">
      <c r="A38" t="s">
        <v>670</v>
      </c>
      <c r="B38" t="s">
        <v>86</v>
      </c>
      <c r="C38" t="s">
        <v>206</v>
      </c>
      <c r="D38">
        <v>851</v>
      </c>
      <c r="E38" s="5">
        <v>849</v>
      </c>
      <c r="F38">
        <v>1</v>
      </c>
      <c r="G38" s="1">
        <v>43906.36791666667</v>
      </c>
      <c r="H38" s="1">
        <v>43906.368888888886</v>
      </c>
      <c r="I38">
        <v>100</v>
      </c>
      <c r="J38">
        <v>83</v>
      </c>
      <c r="K38" t="b">
        <v>1</v>
      </c>
      <c r="L38">
        <v>5</v>
      </c>
      <c r="M38">
        <v>3</v>
      </c>
      <c r="N38" t="s">
        <v>136</v>
      </c>
      <c r="O38">
        <v>1</v>
      </c>
      <c r="P38">
        <f>VLOOKUP(N38,Randomization!$A$2:$E$57,5,0)</f>
        <v>0</v>
      </c>
      <c r="Q38">
        <v>1</v>
      </c>
      <c r="R38">
        <v>0</v>
      </c>
      <c r="S38" t="s">
        <v>39</v>
      </c>
      <c r="T38">
        <v>1</v>
      </c>
      <c r="U38" t="s">
        <v>39</v>
      </c>
      <c r="V38" t="s">
        <v>784</v>
      </c>
      <c r="W38">
        <v>1</v>
      </c>
      <c r="X38" t="s">
        <v>46</v>
      </c>
      <c r="Y38">
        <v>3</v>
      </c>
      <c r="Z38" t="s">
        <v>50</v>
      </c>
      <c r="AA38">
        <v>0</v>
      </c>
      <c r="AB38" t="s">
        <v>47</v>
      </c>
      <c r="AC38" t="s">
        <v>62</v>
      </c>
      <c r="AD38">
        <v>23.5</v>
      </c>
      <c r="AE38">
        <v>7.5</v>
      </c>
      <c r="AF38">
        <v>8</v>
      </c>
      <c r="AG38" t="s">
        <v>52</v>
      </c>
      <c r="AH38" t="s">
        <v>57</v>
      </c>
      <c r="AI38" t="s">
        <v>57</v>
      </c>
      <c r="AJ38">
        <v>3</v>
      </c>
      <c r="AK38">
        <v>4</v>
      </c>
      <c r="AL38">
        <v>0</v>
      </c>
      <c r="AM38">
        <v>7</v>
      </c>
      <c r="AN38" t="s">
        <v>61</v>
      </c>
      <c r="AO38">
        <v>0</v>
      </c>
      <c r="AP38">
        <v>3</v>
      </c>
      <c r="AQ38">
        <v>0.7</v>
      </c>
      <c r="AR38" s="9" t="s">
        <v>515</v>
      </c>
      <c r="AS38" t="s">
        <v>515</v>
      </c>
      <c r="AT38" t="s">
        <v>515</v>
      </c>
      <c r="AU38" t="s">
        <v>52</v>
      </c>
      <c r="AV38">
        <v>3</v>
      </c>
      <c r="AW38" t="s">
        <v>52</v>
      </c>
      <c r="AX38">
        <v>3</v>
      </c>
      <c r="AY38" t="s">
        <v>52</v>
      </c>
      <c r="AZ38">
        <v>3</v>
      </c>
      <c r="BA38">
        <v>9</v>
      </c>
      <c r="BB38" t="s">
        <v>61</v>
      </c>
      <c r="BC38">
        <v>0</v>
      </c>
      <c r="BD38">
        <v>3</v>
      </c>
      <c r="BE38" t="s">
        <v>39</v>
      </c>
      <c r="BF38">
        <v>1</v>
      </c>
      <c r="BG38">
        <v>0</v>
      </c>
      <c r="BH38">
        <v>0</v>
      </c>
      <c r="BI38">
        <v>2</v>
      </c>
      <c r="BJ38" t="s">
        <v>566</v>
      </c>
      <c r="BK38" t="s">
        <v>567</v>
      </c>
      <c r="BL38" t="s">
        <v>566</v>
      </c>
      <c r="BM38" t="s">
        <v>567</v>
      </c>
      <c r="BN38" t="s">
        <v>594</v>
      </c>
      <c r="BO38" t="s">
        <v>560</v>
      </c>
      <c r="BP38">
        <v>23.5</v>
      </c>
      <c r="BQ38">
        <v>3.5</v>
      </c>
      <c r="BR38">
        <v>77</v>
      </c>
      <c r="BS38">
        <v>0</v>
      </c>
      <c r="BT38">
        <v>0</v>
      </c>
      <c r="BU38" t="s">
        <v>568</v>
      </c>
      <c r="BV38">
        <v>1994</v>
      </c>
      <c r="BW38">
        <v>0</v>
      </c>
      <c r="BX38">
        <v>26</v>
      </c>
      <c r="BY38" t="s">
        <v>569</v>
      </c>
      <c r="BZ38" t="s">
        <v>553</v>
      </c>
      <c r="CA38" t="s">
        <v>570</v>
      </c>
      <c r="CB38" t="s">
        <v>571</v>
      </c>
      <c r="CC38" t="s">
        <v>556</v>
      </c>
      <c r="CD38">
        <v>2</v>
      </c>
      <c r="CE38" t="s">
        <v>671</v>
      </c>
      <c r="CF38" t="s">
        <v>578</v>
      </c>
      <c r="CG38">
        <v>1</v>
      </c>
      <c r="CH38" t="s">
        <v>521</v>
      </c>
      <c r="CI38">
        <v>7.5</v>
      </c>
      <c r="CJ38">
        <v>8</v>
      </c>
      <c r="CK38" t="s">
        <v>520</v>
      </c>
      <c r="CL38" t="s">
        <v>585</v>
      </c>
      <c r="CM38" t="s">
        <v>39</v>
      </c>
    </row>
    <row r="39" spans="1:91" x14ac:dyDescent="0.35">
      <c r="A39" t="s">
        <v>672</v>
      </c>
      <c r="B39" t="s">
        <v>86</v>
      </c>
      <c r="C39" t="s">
        <v>207</v>
      </c>
      <c r="D39">
        <v>905</v>
      </c>
      <c r="E39" s="5">
        <v>904</v>
      </c>
      <c r="F39">
        <v>1</v>
      </c>
      <c r="G39" s="1">
        <v>43906.377789351849</v>
      </c>
      <c r="H39" s="1">
        <v>43906.378472222219</v>
      </c>
      <c r="I39">
        <v>100</v>
      </c>
      <c r="J39">
        <v>58</v>
      </c>
      <c r="K39" t="b">
        <v>1</v>
      </c>
      <c r="L39">
        <v>5</v>
      </c>
      <c r="M39">
        <v>5</v>
      </c>
      <c r="N39" t="s">
        <v>137</v>
      </c>
      <c r="O39">
        <v>1</v>
      </c>
      <c r="P39">
        <f>VLOOKUP(N39,Randomization!$A$2:$E$57,5,0)</f>
        <v>0</v>
      </c>
      <c r="Q39">
        <v>1</v>
      </c>
      <c r="R39">
        <v>0</v>
      </c>
      <c r="S39" t="s">
        <v>39</v>
      </c>
      <c r="T39">
        <v>1</v>
      </c>
      <c r="U39" t="s">
        <v>39</v>
      </c>
      <c r="V39" t="s">
        <v>784</v>
      </c>
      <c r="W39">
        <v>1</v>
      </c>
      <c r="X39" t="s">
        <v>46</v>
      </c>
      <c r="Y39">
        <v>3</v>
      </c>
      <c r="Z39" t="s">
        <v>50</v>
      </c>
      <c r="AA39">
        <v>0</v>
      </c>
      <c r="AB39" t="s">
        <v>41</v>
      </c>
      <c r="AC39" t="s">
        <v>62</v>
      </c>
      <c r="AD39">
        <v>24.5</v>
      </c>
      <c r="AE39">
        <v>7.5</v>
      </c>
      <c r="AF39">
        <v>7</v>
      </c>
      <c r="AG39" t="s">
        <v>57</v>
      </c>
      <c r="AH39" t="s">
        <v>57</v>
      </c>
      <c r="AI39" t="s">
        <v>57</v>
      </c>
      <c r="AJ39">
        <v>4</v>
      </c>
      <c r="AK39">
        <v>4</v>
      </c>
      <c r="AL39">
        <v>0</v>
      </c>
      <c r="AM39">
        <v>8</v>
      </c>
      <c r="AN39" t="s">
        <v>45</v>
      </c>
      <c r="AO39">
        <v>2</v>
      </c>
      <c r="AP39">
        <v>5</v>
      </c>
      <c r="AR39" s="9">
        <v>43904.756851851853</v>
      </c>
      <c r="AS39">
        <v>100</v>
      </c>
      <c r="AT39" t="s">
        <v>514</v>
      </c>
      <c r="AU39" t="s">
        <v>52</v>
      </c>
      <c r="AV39">
        <v>3</v>
      </c>
      <c r="AW39" t="s">
        <v>57</v>
      </c>
      <c r="AX39">
        <v>4</v>
      </c>
      <c r="AY39" t="s">
        <v>57</v>
      </c>
      <c r="AZ39">
        <v>0</v>
      </c>
      <c r="BA39">
        <v>7</v>
      </c>
      <c r="BB39" t="s">
        <v>45</v>
      </c>
      <c r="BC39">
        <v>2</v>
      </c>
      <c r="BD39">
        <v>5</v>
      </c>
      <c r="BE39" t="s">
        <v>39</v>
      </c>
      <c r="BF39">
        <v>1</v>
      </c>
      <c r="BG39">
        <v>0</v>
      </c>
      <c r="BH39">
        <v>0</v>
      </c>
      <c r="BI39">
        <v>2</v>
      </c>
      <c r="BJ39" t="s">
        <v>566</v>
      </c>
      <c r="BK39" t="s">
        <v>567</v>
      </c>
      <c r="BL39" t="s">
        <v>566</v>
      </c>
      <c r="BM39" t="s">
        <v>567</v>
      </c>
      <c r="BN39" t="s">
        <v>594</v>
      </c>
      <c r="BO39" t="s">
        <v>560</v>
      </c>
      <c r="BP39">
        <v>23.5</v>
      </c>
      <c r="BQ39">
        <v>3.5</v>
      </c>
      <c r="BR39">
        <v>77</v>
      </c>
      <c r="BS39">
        <v>0</v>
      </c>
      <c r="BT39">
        <v>0</v>
      </c>
      <c r="BU39" t="s">
        <v>568</v>
      </c>
      <c r="BV39">
        <v>1994</v>
      </c>
      <c r="BW39">
        <v>0</v>
      </c>
      <c r="BX39">
        <v>26</v>
      </c>
      <c r="BY39" t="s">
        <v>552</v>
      </c>
      <c r="BZ39" t="s">
        <v>590</v>
      </c>
      <c r="CA39" t="s">
        <v>570</v>
      </c>
      <c r="CB39" t="s">
        <v>576</v>
      </c>
      <c r="CC39" t="s">
        <v>556</v>
      </c>
      <c r="CD39">
        <v>2</v>
      </c>
      <c r="CE39" t="s">
        <v>673</v>
      </c>
      <c r="CF39" t="s">
        <v>648</v>
      </c>
      <c r="CG39">
        <v>2</v>
      </c>
      <c r="CH39" t="s">
        <v>519</v>
      </c>
      <c r="CI39">
        <v>8.5</v>
      </c>
      <c r="CJ39">
        <v>9</v>
      </c>
      <c r="CK39" t="s">
        <v>520</v>
      </c>
      <c r="CL39" t="s">
        <v>561</v>
      </c>
      <c r="CM39" t="s">
        <v>39</v>
      </c>
    </row>
    <row r="40" spans="1:91" x14ac:dyDescent="0.35">
      <c r="A40" t="s">
        <v>674</v>
      </c>
      <c r="B40" t="s">
        <v>86</v>
      </c>
      <c r="C40" t="s">
        <v>208</v>
      </c>
      <c r="D40">
        <v>918</v>
      </c>
      <c r="E40" s="5">
        <v>917</v>
      </c>
      <c r="F40">
        <v>1</v>
      </c>
      <c r="G40" s="1">
        <v>43906.387141203704</v>
      </c>
      <c r="H40" s="1">
        <v>43906.388043981482</v>
      </c>
      <c r="I40">
        <v>100</v>
      </c>
      <c r="J40">
        <v>78</v>
      </c>
      <c r="K40" t="b">
        <v>1</v>
      </c>
      <c r="L40">
        <v>5</v>
      </c>
      <c r="M40">
        <v>4</v>
      </c>
      <c r="N40" t="s">
        <v>138</v>
      </c>
      <c r="O40">
        <v>2</v>
      </c>
      <c r="P40">
        <f>VLOOKUP(N40,Randomization!$A$2:$E$57,5,0)</f>
        <v>1</v>
      </c>
      <c r="Q40">
        <v>1</v>
      </c>
      <c r="R40">
        <v>0</v>
      </c>
      <c r="S40" t="s">
        <v>39</v>
      </c>
      <c r="T40">
        <v>1</v>
      </c>
      <c r="U40" t="s">
        <v>39</v>
      </c>
      <c r="V40" t="s">
        <v>784</v>
      </c>
      <c r="W40">
        <v>1</v>
      </c>
      <c r="X40" t="s">
        <v>46</v>
      </c>
      <c r="Y40">
        <v>3</v>
      </c>
      <c r="Z40" t="s">
        <v>39</v>
      </c>
      <c r="AA40">
        <v>1</v>
      </c>
      <c r="AB40" t="s">
        <v>47</v>
      </c>
      <c r="AC40" t="s">
        <v>62</v>
      </c>
      <c r="AD40">
        <v>23.5</v>
      </c>
      <c r="AE40">
        <v>7.5</v>
      </c>
      <c r="AF40">
        <v>8</v>
      </c>
      <c r="AG40" t="s">
        <v>57</v>
      </c>
      <c r="AH40" t="s">
        <v>57</v>
      </c>
      <c r="AI40" t="s">
        <v>57</v>
      </c>
      <c r="AJ40">
        <v>4</v>
      </c>
      <c r="AK40">
        <v>4</v>
      </c>
      <c r="AL40">
        <v>0</v>
      </c>
      <c r="AM40">
        <v>8</v>
      </c>
      <c r="AN40" t="s">
        <v>61</v>
      </c>
      <c r="AO40">
        <v>0</v>
      </c>
      <c r="AP40">
        <v>3</v>
      </c>
      <c r="AR40" s="9">
        <v>43905.882141203707</v>
      </c>
      <c r="AS40">
        <v>100</v>
      </c>
      <c r="AT40" t="s">
        <v>514</v>
      </c>
      <c r="AU40" t="s">
        <v>57</v>
      </c>
      <c r="AV40">
        <v>4</v>
      </c>
      <c r="AW40" t="s">
        <v>57</v>
      </c>
      <c r="AX40">
        <v>4</v>
      </c>
      <c r="AY40" t="s">
        <v>52</v>
      </c>
      <c r="AZ40">
        <v>1</v>
      </c>
      <c r="BA40">
        <v>9</v>
      </c>
      <c r="BB40" t="s">
        <v>65</v>
      </c>
      <c r="BC40">
        <v>1</v>
      </c>
      <c r="BD40">
        <v>4</v>
      </c>
      <c r="BE40" t="s">
        <v>39</v>
      </c>
      <c r="BF40">
        <v>1</v>
      </c>
      <c r="BG40">
        <v>0</v>
      </c>
      <c r="BH40">
        <v>0</v>
      </c>
      <c r="BI40">
        <v>3</v>
      </c>
      <c r="BJ40" t="s">
        <v>581</v>
      </c>
      <c r="BK40" t="s">
        <v>582</v>
      </c>
      <c r="BL40" t="s">
        <v>581</v>
      </c>
      <c r="BM40" t="s">
        <v>582</v>
      </c>
      <c r="BN40" t="s">
        <v>559</v>
      </c>
      <c r="BO40" t="s">
        <v>583</v>
      </c>
      <c r="BP40">
        <v>22.5</v>
      </c>
      <c r="BQ40">
        <v>1.5</v>
      </c>
      <c r="BR40">
        <v>42</v>
      </c>
      <c r="BS40">
        <v>0</v>
      </c>
      <c r="BT40">
        <v>0</v>
      </c>
      <c r="BU40" t="s">
        <v>542</v>
      </c>
      <c r="BV40">
        <v>1995</v>
      </c>
      <c r="BW40">
        <v>1</v>
      </c>
      <c r="BX40">
        <v>25</v>
      </c>
      <c r="BY40" t="s">
        <v>569</v>
      </c>
      <c r="BZ40" t="s">
        <v>553</v>
      </c>
      <c r="CA40" t="s">
        <v>570</v>
      </c>
      <c r="CB40" t="s">
        <v>576</v>
      </c>
      <c r="CC40" t="s">
        <v>556</v>
      </c>
      <c r="CD40">
        <v>2</v>
      </c>
      <c r="CE40" t="s">
        <v>675</v>
      </c>
      <c r="CF40" t="s">
        <v>578</v>
      </c>
      <c r="CG40">
        <v>1</v>
      </c>
      <c r="CH40" t="s">
        <v>517</v>
      </c>
      <c r="CI40">
        <v>6.5</v>
      </c>
      <c r="CJ40">
        <v>8</v>
      </c>
      <c r="CK40" t="s">
        <v>520</v>
      </c>
      <c r="CL40" t="s">
        <v>561</v>
      </c>
      <c r="CM40" t="s">
        <v>39</v>
      </c>
    </row>
    <row r="41" spans="1:91" x14ac:dyDescent="0.35">
      <c r="A41" t="s">
        <v>676</v>
      </c>
      <c r="B41" t="s">
        <v>86</v>
      </c>
      <c r="C41" t="s">
        <v>209</v>
      </c>
      <c r="D41">
        <v>919</v>
      </c>
      <c r="E41" s="5">
        <v>918</v>
      </c>
      <c r="F41">
        <v>1</v>
      </c>
      <c r="G41" s="1">
        <v>43906.387986111113</v>
      </c>
      <c r="H41" s="1">
        <v>43906.388703703706</v>
      </c>
      <c r="I41">
        <v>100</v>
      </c>
      <c r="J41">
        <v>62</v>
      </c>
      <c r="K41" t="b">
        <v>1</v>
      </c>
      <c r="L41">
        <v>5</v>
      </c>
      <c r="M41">
        <v>4</v>
      </c>
      <c r="N41" t="s">
        <v>139</v>
      </c>
      <c r="O41">
        <v>1</v>
      </c>
      <c r="P41">
        <f>VLOOKUP(N41,Randomization!$A$2:$E$57,5,0)</f>
        <v>0</v>
      </c>
      <c r="Q41">
        <v>1</v>
      </c>
      <c r="R41">
        <v>0</v>
      </c>
      <c r="S41" t="s">
        <v>39</v>
      </c>
      <c r="T41">
        <v>1</v>
      </c>
      <c r="U41" t="s">
        <v>39</v>
      </c>
      <c r="V41" t="s">
        <v>784</v>
      </c>
      <c r="W41">
        <v>1</v>
      </c>
      <c r="X41" t="s">
        <v>46</v>
      </c>
      <c r="Y41">
        <v>3</v>
      </c>
      <c r="Z41" t="s">
        <v>39</v>
      </c>
      <c r="AA41">
        <v>1</v>
      </c>
      <c r="AB41" t="s">
        <v>47</v>
      </c>
      <c r="AC41" t="s">
        <v>62</v>
      </c>
      <c r="AD41">
        <v>23.5</v>
      </c>
      <c r="AE41">
        <v>7.5</v>
      </c>
      <c r="AF41">
        <v>8</v>
      </c>
      <c r="AG41" t="s">
        <v>57</v>
      </c>
      <c r="AH41" t="s">
        <v>57</v>
      </c>
      <c r="AI41" t="s">
        <v>57</v>
      </c>
      <c r="AJ41">
        <v>4</v>
      </c>
      <c r="AK41">
        <v>4</v>
      </c>
      <c r="AL41">
        <v>0</v>
      </c>
      <c r="AM41">
        <v>8</v>
      </c>
      <c r="AN41" t="s">
        <v>61</v>
      </c>
      <c r="AO41">
        <v>0</v>
      </c>
      <c r="AP41">
        <v>3</v>
      </c>
      <c r="AR41" s="9">
        <v>43904.847650462965</v>
      </c>
      <c r="AS41">
        <v>100</v>
      </c>
      <c r="AT41" t="s">
        <v>514</v>
      </c>
      <c r="AU41" t="s">
        <v>52</v>
      </c>
      <c r="AV41">
        <v>3</v>
      </c>
      <c r="AW41" t="s">
        <v>57</v>
      </c>
      <c r="AX41">
        <v>4</v>
      </c>
      <c r="AY41" t="s">
        <v>52</v>
      </c>
      <c r="AZ41">
        <v>1</v>
      </c>
      <c r="BA41">
        <v>8</v>
      </c>
      <c r="BB41" t="s">
        <v>61</v>
      </c>
      <c r="BC41">
        <v>0</v>
      </c>
      <c r="BD41">
        <v>3</v>
      </c>
      <c r="BE41" t="s">
        <v>39</v>
      </c>
      <c r="BF41">
        <v>1</v>
      </c>
      <c r="BG41">
        <v>0</v>
      </c>
      <c r="BH41">
        <v>0</v>
      </c>
      <c r="BI41">
        <v>2</v>
      </c>
      <c r="BJ41" t="s">
        <v>566</v>
      </c>
      <c r="BK41" t="s">
        <v>567</v>
      </c>
      <c r="BL41" t="s">
        <v>566</v>
      </c>
      <c r="BM41" t="s">
        <v>567</v>
      </c>
      <c r="BN41" t="s">
        <v>594</v>
      </c>
      <c r="BO41" t="s">
        <v>560</v>
      </c>
      <c r="BP41">
        <v>23.5</v>
      </c>
      <c r="BQ41">
        <v>3.5</v>
      </c>
      <c r="BR41">
        <v>77</v>
      </c>
      <c r="BS41">
        <v>0</v>
      </c>
      <c r="BT41">
        <v>0</v>
      </c>
      <c r="BU41" t="s">
        <v>542</v>
      </c>
      <c r="BV41">
        <v>1995</v>
      </c>
      <c r="BW41">
        <v>1</v>
      </c>
      <c r="BX41">
        <v>25</v>
      </c>
      <c r="BY41" t="s">
        <v>569</v>
      </c>
      <c r="BZ41" t="s">
        <v>553</v>
      </c>
      <c r="CA41" t="s">
        <v>554</v>
      </c>
      <c r="CB41" t="s">
        <v>576</v>
      </c>
      <c r="CC41" t="s">
        <v>556</v>
      </c>
      <c r="CD41">
        <v>2</v>
      </c>
      <c r="CE41" t="s">
        <v>677</v>
      </c>
      <c r="CF41" t="s">
        <v>578</v>
      </c>
      <c r="CG41">
        <v>1</v>
      </c>
      <c r="CH41" t="s">
        <v>521</v>
      </c>
      <c r="CI41">
        <v>7.5</v>
      </c>
      <c r="CJ41">
        <v>8</v>
      </c>
      <c r="CK41" t="s">
        <v>520</v>
      </c>
      <c r="CL41" t="s">
        <v>561</v>
      </c>
      <c r="CM41" t="s">
        <v>39</v>
      </c>
    </row>
    <row r="42" spans="1:91" x14ac:dyDescent="0.35">
      <c r="A42" t="s">
        <v>678</v>
      </c>
      <c r="B42" t="s">
        <v>86</v>
      </c>
      <c r="C42" t="s">
        <v>210</v>
      </c>
      <c r="D42">
        <v>928</v>
      </c>
      <c r="E42" s="5">
        <v>927</v>
      </c>
      <c r="F42">
        <v>1</v>
      </c>
      <c r="G42" s="1">
        <v>43906.393773148149</v>
      </c>
      <c r="H42" s="1">
        <v>43906.394594907404</v>
      </c>
      <c r="I42">
        <v>100</v>
      </c>
      <c r="J42">
        <v>70</v>
      </c>
      <c r="K42" t="b">
        <v>1</v>
      </c>
      <c r="L42">
        <v>4</v>
      </c>
      <c r="M42">
        <v>2</v>
      </c>
      <c r="N42" t="s">
        <v>140</v>
      </c>
      <c r="O42">
        <v>1</v>
      </c>
      <c r="P42">
        <f>VLOOKUP(N42,Randomization!$A$2:$E$57,5,0)</f>
        <v>0</v>
      </c>
      <c r="Q42">
        <v>1</v>
      </c>
      <c r="R42">
        <v>0</v>
      </c>
      <c r="S42" t="s">
        <v>39</v>
      </c>
      <c r="T42">
        <v>1</v>
      </c>
      <c r="U42" t="s">
        <v>39</v>
      </c>
      <c r="V42" t="s">
        <v>784</v>
      </c>
      <c r="W42">
        <v>1</v>
      </c>
      <c r="X42" t="s">
        <v>54</v>
      </c>
      <c r="Y42">
        <v>1</v>
      </c>
      <c r="Z42" t="s">
        <v>39</v>
      </c>
      <c r="AA42">
        <v>1</v>
      </c>
      <c r="AB42" t="s">
        <v>47</v>
      </c>
      <c r="AC42" t="s">
        <v>48</v>
      </c>
      <c r="AD42">
        <v>23.5</v>
      </c>
      <c r="AE42">
        <v>8.5</v>
      </c>
      <c r="AF42">
        <v>9</v>
      </c>
      <c r="AG42" t="s">
        <v>52</v>
      </c>
      <c r="AH42" t="s">
        <v>57</v>
      </c>
      <c r="AI42" t="s">
        <v>57</v>
      </c>
      <c r="AJ42">
        <v>3</v>
      </c>
      <c r="AK42">
        <v>4</v>
      </c>
      <c r="AL42">
        <v>0</v>
      </c>
      <c r="AM42">
        <v>7</v>
      </c>
      <c r="AN42" t="s">
        <v>61</v>
      </c>
      <c r="AO42">
        <v>0</v>
      </c>
      <c r="AP42">
        <v>3</v>
      </c>
      <c r="AR42" s="9" t="s">
        <v>515</v>
      </c>
      <c r="AS42" t="s">
        <v>515</v>
      </c>
      <c r="AT42" t="s">
        <v>515</v>
      </c>
      <c r="AU42" t="s">
        <v>49</v>
      </c>
      <c r="AV42">
        <v>2</v>
      </c>
      <c r="AW42" t="s">
        <v>57</v>
      </c>
      <c r="AX42">
        <v>4</v>
      </c>
      <c r="AY42" t="s">
        <v>57</v>
      </c>
      <c r="AZ42">
        <v>4</v>
      </c>
      <c r="BA42">
        <v>10</v>
      </c>
      <c r="BB42" t="s">
        <v>64</v>
      </c>
      <c r="BC42">
        <v>-2</v>
      </c>
      <c r="BD42">
        <v>1</v>
      </c>
      <c r="BE42" t="s">
        <v>39</v>
      </c>
      <c r="BF42">
        <v>1</v>
      </c>
      <c r="BG42">
        <v>1</v>
      </c>
      <c r="BH42">
        <v>1</v>
      </c>
      <c r="BI42">
        <v>3</v>
      </c>
      <c r="BJ42" t="s">
        <v>587</v>
      </c>
      <c r="BK42" t="s">
        <v>588</v>
      </c>
      <c r="BL42" t="s">
        <v>587</v>
      </c>
      <c r="BM42" t="s">
        <v>588</v>
      </c>
      <c r="BN42" t="s">
        <v>594</v>
      </c>
      <c r="BO42" t="s">
        <v>583</v>
      </c>
      <c r="BP42">
        <v>23.5</v>
      </c>
      <c r="BQ42">
        <v>1.5</v>
      </c>
      <c r="BR42">
        <v>33</v>
      </c>
      <c r="BS42">
        <v>2</v>
      </c>
      <c r="BT42">
        <v>1</v>
      </c>
      <c r="BU42" t="s">
        <v>542</v>
      </c>
      <c r="BV42">
        <v>1984</v>
      </c>
      <c r="BW42">
        <v>1</v>
      </c>
      <c r="BX42">
        <v>36</v>
      </c>
      <c r="BY42" t="s">
        <v>552</v>
      </c>
      <c r="BZ42" t="s">
        <v>553</v>
      </c>
      <c r="CA42" t="s">
        <v>554</v>
      </c>
      <c r="CB42" t="s">
        <v>571</v>
      </c>
      <c r="CC42" t="s">
        <v>556</v>
      </c>
      <c r="CD42">
        <v>2</v>
      </c>
      <c r="CE42" t="s">
        <v>679</v>
      </c>
      <c r="CF42" t="s">
        <v>592</v>
      </c>
      <c r="CG42">
        <v>3</v>
      </c>
      <c r="CH42" t="s">
        <v>521</v>
      </c>
      <c r="CI42">
        <v>7.5</v>
      </c>
      <c r="CJ42">
        <v>8</v>
      </c>
      <c r="CK42" t="s">
        <v>518</v>
      </c>
      <c r="CL42" t="s">
        <v>585</v>
      </c>
      <c r="CM42" t="s">
        <v>39</v>
      </c>
    </row>
    <row r="43" spans="1:91" x14ac:dyDescent="0.35">
      <c r="A43" t="s">
        <v>680</v>
      </c>
      <c r="B43" t="s">
        <v>86</v>
      </c>
      <c r="C43" t="s">
        <v>211</v>
      </c>
      <c r="D43">
        <v>930</v>
      </c>
      <c r="E43" s="5">
        <v>925</v>
      </c>
      <c r="F43">
        <v>1</v>
      </c>
      <c r="G43" s="1">
        <v>43906.392511574071</v>
      </c>
      <c r="H43" s="1">
        <v>43906.396180555559</v>
      </c>
      <c r="I43">
        <v>100</v>
      </c>
      <c r="J43">
        <v>316</v>
      </c>
      <c r="K43" t="b">
        <v>1</v>
      </c>
      <c r="L43">
        <v>5</v>
      </c>
      <c r="M43">
        <v>4</v>
      </c>
      <c r="N43" t="s">
        <v>141</v>
      </c>
      <c r="O43">
        <v>2</v>
      </c>
      <c r="P43">
        <f>VLOOKUP(N43,Randomization!$A$2:$E$57,5,0)</f>
        <v>1</v>
      </c>
      <c r="Q43">
        <v>1</v>
      </c>
      <c r="R43">
        <v>0</v>
      </c>
      <c r="S43" t="s">
        <v>39</v>
      </c>
      <c r="T43">
        <v>1</v>
      </c>
      <c r="U43" t="s">
        <v>39</v>
      </c>
      <c r="V43" t="s">
        <v>784</v>
      </c>
      <c r="W43">
        <v>1</v>
      </c>
      <c r="X43" t="s">
        <v>59</v>
      </c>
      <c r="Y43">
        <v>2</v>
      </c>
      <c r="Z43" t="s">
        <v>39</v>
      </c>
      <c r="AA43">
        <v>1</v>
      </c>
      <c r="AB43" t="s">
        <v>47</v>
      </c>
      <c r="AC43" t="s">
        <v>48</v>
      </c>
      <c r="AD43">
        <v>23.5</v>
      </c>
      <c r="AE43">
        <v>8.5</v>
      </c>
      <c r="AF43">
        <v>9</v>
      </c>
      <c r="AG43" t="s">
        <v>49</v>
      </c>
      <c r="AH43" t="s">
        <v>52</v>
      </c>
      <c r="AI43" t="s">
        <v>57</v>
      </c>
      <c r="AJ43">
        <v>2</v>
      </c>
      <c r="AK43">
        <v>3</v>
      </c>
      <c r="AL43">
        <v>0</v>
      </c>
      <c r="AM43">
        <v>5</v>
      </c>
      <c r="AN43" t="s">
        <v>64</v>
      </c>
      <c r="AO43">
        <v>-2</v>
      </c>
      <c r="AP43">
        <v>1</v>
      </c>
      <c r="AR43" s="9">
        <v>43904.724803240744</v>
      </c>
      <c r="AS43">
        <v>100</v>
      </c>
      <c r="AT43" t="s">
        <v>514</v>
      </c>
      <c r="AU43" t="s">
        <v>52</v>
      </c>
      <c r="AV43">
        <v>3</v>
      </c>
      <c r="AW43" t="s">
        <v>57</v>
      </c>
      <c r="AX43">
        <v>4</v>
      </c>
      <c r="AY43" t="s">
        <v>43</v>
      </c>
      <c r="AZ43">
        <v>4</v>
      </c>
      <c r="BA43">
        <v>11</v>
      </c>
      <c r="BB43" t="s">
        <v>45</v>
      </c>
      <c r="BC43">
        <v>2</v>
      </c>
      <c r="BD43">
        <v>5</v>
      </c>
      <c r="BE43" t="s">
        <v>39</v>
      </c>
      <c r="BF43">
        <v>1</v>
      </c>
      <c r="BG43">
        <v>0</v>
      </c>
      <c r="BH43">
        <v>0</v>
      </c>
      <c r="BI43">
        <v>3</v>
      </c>
      <c r="BJ43" t="s">
        <v>581</v>
      </c>
      <c r="BK43" t="s">
        <v>582</v>
      </c>
      <c r="BL43" t="s">
        <v>581</v>
      </c>
      <c r="BM43" t="s">
        <v>582</v>
      </c>
      <c r="BN43" t="s">
        <v>594</v>
      </c>
      <c r="BO43" t="s">
        <v>583</v>
      </c>
      <c r="BP43">
        <v>23.5</v>
      </c>
      <c r="BQ43">
        <v>1.5</v>
      </c>
      <c r="BR43">
        <v>33</v>
      </c>
      <c r="BS43">
        <v>0</v>
      </c>
      <c r="BT43">
        <v>0</v>
      </c>
      <c r="BU43" t="s">
        <v>542</v>
      </c>
      <c r="BV43">
        <v>1980</v>
      </c>
      <c r="BW43">
        <v>1</v>
      </c>
      <c r="BX43">
        <v>40</v>
      </c>
      <c r="BY43" t="s">
        <v>552</v>
      </c>
      <c r="BZ43" t="s">
        <v>590</v>
      </c>
      <c r="CA43" t="s">
        <v>554</v>
      </c>
      <c r="CB43" t="s">
        <v>571</v>
      </c>
      <c r="CC43" t="s">
        <v>556</v>
      </c>
      <c r="CD43">
        <v>2</v>
      </c>
      <c r="CE43" t="s">
        <v>681</v>
      </c>
      <c r="CF43" t="s">
        <v>558</v>
      </c>
      <c r="CG43">
        <v>1</v>
      </c>
      <c r="CH43" t="s">
        <v>517</v>
      </c>
      <c r="CI43">
        <v>6.5</v>
      </c>
      <c r="CJ43">
        <v>7</v>
      </c>
      <c r="CK43" t="s">
        <v>518</v>
      </c>
      <c r="CL43" t="s">
        <v>579</v>
      </c>
      <c r="CM43" t="s">
        <v>39</v>
      </c>
    </row>
    <row r="44" spans="1:91" x14ac:dyDescent="0.35">
      <c r="A44" t="s">
        <v>682</v>
      </c>
      <c r="B44" t="s">
        <v>86</v>
      </c>
      <c r="C44" t="s">
        <v>212</v>
      </c>
      <c r="D44">
        <v>944</v>
      </c>
      <c r="E44" s="5">
        <v>943</v>
      </c>
      <c r="F44">
        <v>1</v>
      </c>
      <c r="G44" s="1">
        <v>43906.405266203707</v>
      </c>
      <c r="H44" s="1">
        <v>43906.406099537038</v>
      </c>
      <c r="I44">
        <v>100</v>
      </c>
      <c r="J44">
        <v>72</v>
      </c>
      <c r="K44" t="b">
        <v>1</v>
      </c>
      <c r="L44">
        <v>3</v>
      </c>
      <c r="M44">
        <v>2</v>
      </c>
      <c r="N44" t="s">
        <v>142</v>
      </c>
      <c r="O44">
        <v>1</v>
      </c>
      <c r="P44">
        <f>VLOOKUP(N44,Randomization!$A$2:$E$57,5,0)</f>
        <v>0</v>
      </c>
      <c r="Q44">
        <v>1</v>
      </c>
      <c r="R44">
        <v>0</v>
      </c>
      <c r="S44" t="s">
        <v>39</v>
      </c>
      <c r="T44">
        <v>1</v>
      </c>
      <c r="U44" t="s">
        <v>39</v>
      </c>
      <c r="V44" t="s">
        <v>784</v>
      </c>
      <c r="W44">
        <v>1</v>
      </c>
      <c r="X44" t="s">
        <v>40</v>
      </c>
      <c r="Y44">
        <v>4</v>
      </c>
      <c r="Z44" t="s">
        <v>39</v>
      </c>
      <c r="AA44">
        <v>1</v>
      </c>
      <c r="AB44" t="s">
        <v>41</v>
      </c>
      <c r="AC44" t="s">
        <v>62</v>
      </c>
      <c r="AD44">
        <v>24.5</v>
      </c>
      <c r="AE44">
        <v>7.5</v>
      </c>
      <c r="AF44">
        <v>7</v>
      </c>
      <c r="AG44" t="s">
        <v>57</v>
      </c>
      <c r="AH44" t="s">
        <v>57</v>
      </c>
      <c r="AI44" t="s">
        <v>43</v>
      </c>
      <c r="AJ44">
        <v>4</v>
      </c>
      <c r="AK44">
        <v>4</v>
      </c>
      <c r="AL44">
        <v>4</v>
      </c>
      <c r="AM44">
        <v>12</v>
      </c>
      <c r="AN44" t="s">
        <v>61</v>
      </c>
      <c r="AO44">
        <v>0</v>
      </c>
      <c r="AP44">
        <v>3</v>
      </c>
      <c r="AR44" s="9">
        <v>43904.722129629627</v>
      </c>
      <c r="AS44">
        <v>100</v>
      </c>
      <c r="AT44" t="s">
        <v>514</v>
      </c>
      <c r="AU44" t="s">
        <v>57</v>
      </c>
      <c r="AV44">
        <v>4</v>
      </c>
      <c r="AW44" t="s">
        <v>57</v>
      </c>
      <c r="AX44">
        <v>4</v>
      </c>
      <c r="AY44" t="s">
        <v>43</v>
      </c>
      <c r="AZ44">
        <v>4</v>
      </c>
      <c r="BA44">
        <v>12</v>
      </c>
      <c r="BB44" t="s">
        <v>61</v>
      </c>
      <c r="BC44">
        <v>0</v>
      </c>
      <c r="BD44">
        <v>3</v>
      </c>
      <c r="BE44" t="s">
        <v>39</v>
      </c>
      <c r="BF44">
        <v>1</v>
      </c>
      <c r="BG44">
        <v>0</v>
      </c>
      <c r="BH44">
        <v>0</v>
      </c>
      <c r="BI44">
        <v>2</v>
      </c>
      <c r="BJ44" t="s">
        <v>566</v>
      </c>
      <c r="BK44" t="s">
        <v>567</v>
      </c>
      <c r="BL44" t="s">
        <v>566</v>
      </c>
      <c r="BM44" t="s">
        <v>567</v>
      </c>
      <c r="BN44" t="s">
        <v>41</v>
      </c>
      <c r="BO44" t="s">
        <v>560</v>
      </c>
      <c r="BP44">
        <v>24.5</v>
      </c>
      <c r="BQ44">
        <v>3.5</v>
      </c>
      <c r="BR44">
        <v>70</v>
      </c>
      <c r="BS44">
        <v>0</v>
      </c>
      <c r="BT44">
        <v>0</v>
      </c>
      <c r="BU44" t="s">
        <v>568</v>
      </c>
      <c r="BV44">
        <v>1991</v>
      </c>
      <c r="BW44">
        <v>0</v>
      </c>
      <c r="BX44">
        <v>29</v>
      </c>
      <c r="BY44" t="s">
        <v>589</v>
      </c>
      <c r="BZ44" t="s">
        <v>590</v>
      </c>
      <c r="CA44" t="s">
        <v>601</v>
      </c>
      <c r="CB44" t="s">
        <v>576</v>
      </c>
      <c r="CC44" t="s">
        <v>556</v>
      </c>
      <c r="CD44">
        <v>2</v>
      </c>
      <c r="CE44" t="s">
        <v>572</v>
      </c>
      <c r="CF44" t="s">
        <v>648</v>
      </c>
      <c r="CG44">
        <v>2</v>
      </c>
      <c r="CH44" t="s">
        <v>521</v>
      </c>
      <c r="CI44">
        <v>7.5</v>
      </c>
      <c r="CJ44">
        <v>7</v>
      </c>
      <c r="CK44" t="s">
        <v>518</v>
      </c>
      <c r="CL44" t="s">
        <v>585</v>
      </c>
      <c r="CM44" t="s">
        <v>39</v>
      </c>
    </row>
    <row r="45" spans="1:91" x14ac:dyDescent="0.35">
      <c r="A45" t="s">
        <v>683</v>
      </c>
      <c r="B45" t="s">
        <v>86</v>
      </c>
      <c r="C45" t="s">
        <v>213</v>
      </c>
      <c r="D45">
        <v>945</v>
      </c>
      <c r="E45" s="5">
        <v>944</v>
      </c>
      <c r="F45">
        <v>1</v>
      </c>
      <c r="G45" s="1">
        <v>43906.405624999999</v>
      </c>
      <c r="H45" s="1">
        <v>43906.406435185185</v>
      </c>
      <c r="I45">
        <v>100</v>
      </c>
      <c r="J45">
        <v>69</v>
      </c>
      <c r="K45" t="b">
        <v>1</v>
      </c>
      <c r="L45">
        <v>4</v>
      </c>
      <c r="M45">
        <v>1</v>
      </c>
      <c r="N45" t="s">
        <v>143</v>
      </c>
      <c r="O45">
        <v>1</v>
      </c>
      <c r="P45">
        <f>VLOOKUP(N45,Randomization!$A$2:$E$57,5,0)</f>
        <v>0</v>
      </c>
      <c r="Q45">
        <v>1</v>
      </c>
      <c r="R45">
        <v>0</v>
      </c>
      <c r="S45" t="s">
        <v>39</v>
      </c>
      <c r="T45">
        <v>1</v>
      </c>
      <c r="U45" t="s">
        <v>39</v>
      </c>
      <c r="V45" t="s">
        <v>784</v>
      </c>
      <c r="W45">
        <v>1</v>
      </c>
      <c r="X45" t="s">
        <v>54</v>
      </c>
      <c r="Y45">
        <v>1</v>
      </c>
      <c r="Z45" t="s">
        <v>39</v>
      </c>
      <c r="AA45">
        <v>1</v>
      </c>
      <c r="AB45" t="s">
        <v>60</v>
      </c>
      <c r="AC45" t="s">
        <v>62</v>
      </c>
      <c r="AD45">
        <v>22.5</v>
      </c>
      <c r="AE45">
        <v>7.5</v>
      </c>
      <c r="AF45">
        <v>9</v>
      </c>
      <c r="AG45" t="s">
        <v>52</v>
      </c>
      <c r="AH45" t="s">
        <v>57</v>
      </c>
      <c r="AI45" t="s">
        <v>57</v>
      </c>
      <c r="AJ45">
        <v>3</v>
      </c>
      <c r="AK45">
        <v>4</v>
      </c>
      <c r="AL45">
        <v>0</v>
      </c>
      <c r="AM45">
        <v>7</v>
      </c>
      <c r="AN45" t="s">
        <v>65</v>
      </c>
      <c r="AO45">
        <v>1</v>
      </c>
      <c r="AP45">
        <v>4</v>
      </c>
      <c r="AR45" s="9" t="s">
        <v>515</v>
      </c>
      <c r="AS45" t="s">
        <v>515</v>
      </c>
      <c r="AT45" t="s">
        <v>515</v>
      </c>
      <c r="AU45" t="s">
        <v>57</v>
      </c>
      <c r="AV45">
        <v>4</v>
      </c>
      <c r="AW45" t="s">
        <v>57</v>
      </c>
      <c r="AX45">
        <v>4</v>
      </c>
      <c r="AY45" t="s">
        <v>57</v>
      </c>
      <c r="AZ45">
        <v>4</v>
      </c>
      <c r="BA45">
        <v>12</v>
      </c>
      <c r="BB45" t="s">
        <v>58</v>
      </c>
      <c r="BC45">
        <v>-1</v>
      </c>
      <c r="BD45">
        <v>2</v>
      </c>
      <c r="BE45" t="s">
        <v>50</v>
      </c>
      <c r="BF45">
        <v>0</v>
      </c>
      <c r="BG45">
        <v>0</v>
      </c>
      <c r="BH45">
        <v>0</v>
      </c>
      <c r="BI45">
        <v>1</v>
      </c>
      <c r="BJ45" t="s">
        <v>562</v>
      </c>
      <c r="BK45" t="s">
        <v>563</v>
      </c>
      <c r="BL45" t="s">
        <v>562</v>
      </c>
      <c r="BM45" t="s">
        <v>563</v>
      </c>
      <c r="BN45" t="s">
        <v>559</v>
      </c>
      <c r="BO45" t="s">
        <v>560</v>
      </c>
      <c r="BP45">
        <v>22.5</v>
      </c>
      <c r="BQ45">
        <v>3.5</v>
      </c>
      <c r="BR45">
        <v>100</v>
      </c>
      <c r="BS45">
        <v>0</v>
      </c>
      <c r="BT45">
        <v>0</v>
      </c>
      <c r="BU45" t="s">
        <v>568</v>
      </c>
      <c r="BV45">
        <v>1996</v>
      </c>
      <c r="BW45">
        <v>0</v>
      </c>
      <c r="BX45">
        <v>24</v>
      </c>
      <c r="BY45" t="s">
        <v>569</v>
      </c>
      <c r="BZ45" t="s">
        <v>553</v>
      </c>
      <c r="CA45" t="s">
        <v>601</v>
      </c>
      <c r="CB45" t="s">
        <v>571</v>
      </c>
      <c r="CC45" t="s">
        <v>556</v>
      </c>
      <c r="CD45">
        <v>2</v>
      </c>
      <c r="CE45" t="s">
        <v>684</v>
      </c>
      <c r="CF45" t="s">
        <v>578</v>
      </c>
      <c r="CG45">
        <v>1</v>
      </c>
      <c r="CH45" t="s">
        <v>521</v>
      </c>
      <c r="CI45">
        <v>7.5</v>
      </c>
      <c r="CJ45">
        <v>9</v>
      </c>
      <c r="CK45" t="s">
        <v>525</v>
      </c>
      <c r="CL45" t="s">
        <v>561</v>
      </c>
      <c r="CM45" t="s">
        <v>39</v>
      </c>
    </row>
    <row r="46" spans="1:91" x14ac:dyDescent="0.35">
      <c r="A46" t="s">
        <v>685</v>
      </c>
      <c r="B46" t="s">
        <v>86</v>
      </c>
      <c r="C46" t="s">
        <v>214</v>
      </c>
      <c r="D46">
        <v>947</v>
      </c>
      <c r="E46" s="5">
        <v>945</v>
      </c>
      <c r="F46">
        <v>1</v>
      </c>
      <c r="G46" s="1">
        <v>43906.40693287037</v>
      </c>
      <c r="H46" s="1">
        <v>43906.407754629632</v>
      </c>
      <c r="I46">
        <v>100</v>
      </c>
      <c r="J46">
        <v>70</v>
      </c>
      <c r="K46" t="b">
        <v>1</v>
      </c>
      <c r="L46">
        <v>5</v>
      </c>
      <c r="M46">
        <v>5</v>
      </c>
      <c r="N46" t="s">
        <v>144</v>
      </c>
      <c r="O46">
        <v>2</v>
      </c>
      <c r="P46">
        <f>VLOOKUP(N46,Randomization!$A$2:$E$57,5,0)</f>
        <v>1</v>
      </c>
      <c r="Q46">
        <v>1</v>
      </c>
      <c r="R46">
        <v>0</v>
      </c>
      <c r="S46" t="s">
        <v>39</v>
      </c>
      <c r="T46">
        <v>1</v>
      </c>
      <c r="U46" t="s">
        <v>39</v>
      </c>
      <c r="V46" t="s">
        <v>784</v>
      </c>
      <c r="W46">
        <v>1</v>
      </c>
      <c r="X46" t="s">
        <v>59</v>
      </c>
      <c r="Y46">
        <v>2</v>
      </c>
      <c r="Z46" t="s">
        <v>50</v>
      </c>
      <c r="AA46">
        <v>0</v>
      </c>
      <c r="AB46" t="s">
        <v>41</v>
      </c>
      <c r="AC46" t="s">
        <v>48</v>
      </c>
      <c r="AD46">
        <v>24.5</v>
      </c>
      <c r="AE46">
        <v>8.5</v>
      </c>
      <c r="AF46">
        <v>8</v>
      </c>
      <c r="AG46" t="s">
        <v>49</v>
      </c>
      <c r="AH46" t="s">
        <v>52</v>
      </c>
      <c r="AI46" t="s">
        <v>43</v>
      </c>
      <c r="AJ46">
        <v>2</v>
      </c>
      <c r="AK46">
        <v>3</v>
      </c>
      <c r="AL46">
        <v>4</v>
      </c>
      <c r="AM46">
        <v>9</v>
      </c>
      <c r="AN46" t="s">
        <v>61</v>
      </c>
      <c r="AO46">
        <v>0</v>
      </c>
      <c r="AP46">
        <v>3</v>
      </c>
      <c r="AR46" s="9">
        <v>43904.720659722225</v>
      </c>
      <c r="AS46">
        <v>100</v>
      </c>
      <c r="AT46" t="s">
        <v>514</v>
      </c>
      <c r="AU46" t="s">
        <v>52</v>
      </c>
      <c r="AV46">
        <v>3</v>
      </c>
      <c r="AW46" t="s">
        <v>52</v>
      </c>
      <c r="AX46">
        <v>3</v>
      </c>
      <c r="AY46" t="s">
        <v>43</v>
      </c>
      <c r="AZ46">
        <v>4</v>
      </c>
      <c r="BA46">
        <v>10</v>
      </c>
      <c r="BB46" t="s">
        <v>64</v>
      </c>
      <c r="BC46">
        <v>-2</v>
      </c>
      <c r="BD46">
        <v>1</v>
      </c>
      <c r="BE46" t="s">
        <v>39</v>
      </c>
      <c r="BF46">
        <v>1</v>
      </c>
      <c r="BG46">
        <v>0</v>
      </c>
      <c r="BH46">
        <v>0</v>
      </c>
      <c r="BI46">
        <v>2</v>
      </c>
      <c r="BJ46" t="s">
        <v>566</v>
      </c>
      <c r="BK46" t="s">
        <v>567</v>
      </c>
      <c r="BL46" t="s">
        <v>566</v>
      </c>
      <c r="BM46" t="s">
        <v>567</v>
      </c>
      <c r="BN46" t="s">
        <v>41</v>
      </c>
      <c r="BO46" t="s">
        <v>560</v>
      </c>
      <c r="BP46">
        <v>24.5</v>
      </c>
      <c r="BQ46">
        <v>3.5</v>
      </c>
      <c r="BR46">
        <v>70</v>
      </c>
      <c r="BS46">
        <v>0</v>
      </c>
      <c r="BT46">
        <v>0</v>
      </c>
      <c r="BU46" t="s">
        <v>568</v>
      </c>
      <c r="BV46">
        <v>1994</v>
      </c>
      <c r="BW46">
        <v>0</v>
      </c>
      <c r="BX46">
        <v>26</v>
      </c>
      <c r="BY46" t="s">
        <v>552</v>
      </c>
      <c r="BZ46" t="s">
        <v>553</v>
      </c>
      <c r="CA46" t="s">
        <v>554</v>
      </c>
      <c r="CB46" t="s">
        <v>571</v>
      </c>
      <c r="CC46" t="s">
        <v>556</v>
      </c>
      <c r="CD46">
        <v>2</v>
      </c>
      <c r="CE46" t="s">
        <v>686</v>
      </c>
      <c r="CF46" t="s">
        <v>648</v>
      </c>
      <c r="CG46">
        <v>2</v>
      </c>
      <c r="CH46" t="s">
        <v>521</v>
      </c>
      <c r="CI46">
        <v>7.5</v>
      </c>
      <c r="CJ46">
        <v>7</v>
      </c>
      <c r="CK46" t="s">
        <v>520</v>
      </c>
      <c r="CL46" t="s">
        <v>585</v>
      </c>
      <c r="CM46" t="s">
        <v>39</v>
      </c>
    </row>
    <row r="47" spans="1:91" x14ac:dyDescent="0.35">
      <c r="A47" t="s">
        <v>687</v>
      </c>
      <c r="B47" t="s">
        <v>86</v>
      </c>
      <c r="C47" t="s">
        <v>214</v>
      </c>
      <c r="D47">
        <v>947</v>
      </c>
      <c r="E47" s="5">
        <v>946</v>
      </c>
      <c r="F47">
        <v>1</v>
      </c>
      <c r="G47" s="1">
        <v>43906.407037037039</v>
      </c>
      <c r="H47" s="1">
        <v>43906.40828703704</v>
      </c>
      <c r="I47">
        <v>100</v>
      </c>
      <c r="J47">
        <v>107</v>
      </c>
      <c r="K47" t="b">
        <v>1</v>
      </c>
      <c r="L47">
        <v>5</v>
      </c>
      <c r="M47">
        <v>5</v>
      </c>
      <c r="N47" t="s">
        <v>145</v>
      </c>
      <c r="O47">
        <v>1</v>
      </c>
      <c r="P47">
        <f>VLOOKUP(N47,Randomization!$A$2:$E$57,5,0)</f>
        <v>0</v>
      </c>
      <c r="Q47">
        <v>1</v>
      </c>
      <c r="R47">
        <v>0</v>
      </c>
      <c r="S47" t="s">
        <v>39</v>
      </c>
      <c r="T47">
        <v>1</v>
      </c>
      <c r="U47" t="s">
        <v>39</v>
      </c>
      <c r="V47" t="s">
        <v>784</v>
      </c>
      <c r="W47">
        <v>1</v>
      </c>
      <c r="X47" t="s">
        <v>46</v>
      </c>
      <c r="Y47">
        <v>3</v>
      </c>
      <c r="Z47" t="s">
        <v>50</v>
      </c>
      <c r="AA47">
        <v>0</v>
      </c>
      <c r="AB47" t="s">
        <v>41</v>
      </c>
      <c r="AC47" t="s">
        <v>48</v>
      </c>
      <c r="AD47">
        <v>24.5</v>
      </c>
      <c r="AE47">
        <v>8.5</v>
      </c>
      <c r="AF47">
        <v>8</v>
      </c>
      <c r="AG47" t="s">
        <v>57</v>
      </c>
      <c r="AH47" t="s">
        <v>57</v>
      </c>
      <c r="AI47" t="s">
        <v>57</v>
      </c>
      <c r="AJ47">
        <v>4</v>
      </c>
      <c r="AK47">
        <v>4</v>
      </c>
      <c r="AL47">
        <v>0</v>
      </c>
      <c r="AM47">
        <v>8</v>
      </c>
      <c r="AN47" t="s">
        <v>45</v>
      </c>
      <c r="AO47">
        <v>2</v>
      </c>
      <c r="AP47">
        <v>5</v>
      </c>
      <c r="AR47" s="9">
        <v>43905.023518518516</v>
      </c>
      <c r="AS47">
        <v>100</v>
      </c>
      <c r="AT47" t="s">
        <v>514</v>
      </c>
      <c r="AU47" t="s">
        <v>52</v>
      </c>
      <c r="AV47">
        <v>3</v>
      </c>
      <c r="AW47" t="s">
        <v>57</v>
      </c>
      <c r="AX47">
        <v>4</v>
      </c>
      <c r="AY47" t="s">
        <v>57</v>
      </c>
      <c r="AZ47">
        <v>0</v>
      </c>
      <c r="BA47">
        <v>7</v>
      </c>
      <c r="BB47" t="s">
        <v>61</v>
      </c>
      <c r="BC47">
        <v>0</v>
      </c>
      <c r="BD47">
        <v>3</v>
      </c>
      <c r="BE47" t="s">
        <v>50</v>
      </c>
      <c r="BF47">
        <v>0</v>
      </c>
      <c r="BG47">
        <v>0</v>
      </c>
      <c r="BH47">
        <v>0</v>
      </c>
      <c r="BI47">
        <v>2</v>
      </c>
      <c r="BJ47" t="s">
        <v>566</v>
      </c>
      <c r="BK47" t="s">
        <v>567</v>
      </c>
      <c r="BL47" t="s">
        <v>566</v>
      </c>
      <c r="BM47" t="s">
        <v>567</v>
      </c>
      <c r="BN47" t="s">
        <v>41</v>
      </c>
      <c r="BO47" t="s">
        <v>560</v>
      </c>
      <c r="BP47">
        <v>24.5</v>
      </c>
      <c r="BQ47">
        <v>3.5</v>
      </c>
      <c r="BR47">
        <v>70</v>
      </c>
      <c r="BS47">
        <v>0</v>
      </c>
      <c r="BT47">
        <v>0</v>
      </c>
      <c r="BU47" t="s">
        <v>568</v>
      </c>
      <c r="BV47">
        <v>1994</v>
      </c>
      <c r="BW47">
        <v>0</v>
      </c>
      <c r="BX47">
        <v>26</v>
      </c>
      <c r="BY47" t="s">
        <v>552</v>
      </c>
      <c r="BZ47" t="s">
        <v>590</v>
      </c>
      <c r="CA47" t="s">
        <v>570</v>
      </c>
      <c r="CB47" t="s">
        <v>576</v>
      </c>
      <c r="CC47" t="s">
        <v>556</v>
      </c>
      <c r="CD47">
        <v>2</v>
      </c>
      <c r="CE47" t="s">
        <v>688</v>
      </c>
      <c r="CF47" t="s">
        <v>578</v>
      </c>
      <c r="CG47">
        <v>1</v>
      </c>
      <c r="CH47" t="s">
        <v>519</v>
      </c>
      <c r="CI47">
        <v>8.5</v>
      </c>
      <c r="CJ47">
        <v>8</v>
      </c>
      <c r="CK47" t="s">
        <v>520</v>
      </c>
      <c r="CL47" t="s">
        <v>585</v>
      </c>
      <c r="CM47" t="s">
        <v>39</v>
      </c>
    </row>
    <row r="48" spans="1:91" x14ac:dyDescent="0.35">
      <c r="A48" t="s">
        <v>689</v>
      </c>
      <c r="B48" t="s">
        <v>86</v>
      </c>
      <c r="C48" t="s">
        <v>215</v>
      </c>
      <c r="D48">
        <v>1017</v>
      </c>
      <c r="E48" s="5">
        <v>1016</v>
      </c>
      <c r="F48">
        <v>1</v>
      </c>
      <c r="G48" s="1">
        <v>43906.428217592591</v>
      </c>
      <c r="H48" s="1">
        <v>43906.428981481484</v>
      </c>
      <c r="I48">
        <v>100</v>
      </c>
      <c r="J48">
        <v>66</v>
      </c>
      <c r="K48" t="b">
        <v>1</v>
      </c>
      <c r="L48">
        <v>4</v>
      </c>
      <c r="M48">
        <v>4</v>
      </c>
      <c r="N48" t="s">
        <v>146</v>
      </c>
      <c r="O48">
        <v>1</v>
      </c>
      <c r="P48">
        <f>VLOOKUP(N48,Randomization!$A$2:$E$57,5,0)</f>
        <v>0</v>
      </c>
      <c r="Q48">
        <v>1</v>
      </c>
      <c r="R48">
        <v>0</v>
      </c>
      <c r="S48" t="s">
        <v>39</v>
      </c>
      <c r="T48">
        <v>1</v>
      </c>
      <c r="U48" t="s">
        <v>39</v>
      </c>
      <c r="V48" t="s">
        <v>784</v>
      </c>
      <c r="W48">
        <v>1</v>
      </c>
      <c r="X48" t="s">
        <v>46</v>
      </c>
      <c r="Y48">
        <v>3</v>
      </c>
      <c r="Z48" t="s">
        <v>39</v>
      </c>
      <c r="AA48">
        <v>1</v>
      </c>
      <c r="AB48" t="s">
        <v>41</v>
      </c>
      <c r="AC48" t="s">
        <v>48</v>
      </c>
      <c r="AD48">
        <v>24.5</v>
      </c>
      <c r="AE48">
        <v>8.5</v>
      </c>
      <c r="AF48">
        <v>8</v>
      </c>
      <c r="AG48" t="s">
        <v>57</v>
      </c>
      <c r="AH48" t="s">
        <v>57</v>
      </c>
      <c r="AI48" t="s">
        <v>57</v>
      </c>
      <c r="AJ48">
        <v>4</v>
      </c>
      <c r="AK48">
        <v>4</v>
      </c>
      <c r="AL48">
        <v>0</v>
      </c>
      <c r="AM48">
        <v>8</v>
      </c>
      <c r="AN48" t="s">
        <v>65</v>
      </c>
      <c r="AO48">
        <v>1</v>
      </c>
      <c r="AP48">
        <v>4</v>
      </c>
      <c r="AR48" s="9">
        <v>43905.521261574075</v>
      </c>
      <c r="AS48">
        <v>100</v>
      </c>
      <c r="AT48" t="s">
        <v>514</v>
      </c>
      <c r="AU48" t="s">
        <v>57</v>
      </c>
      <c r="AV48">
        <v>4</v>
      </c>
      <c r="AW48" t="s">
        <v>57</v>
      </c>
      <c r="AX48">
        <v>4</v>
      </c>
      <c r="AY48" t="s">
        <v>57</v>
      </c>
      <c r="AZ48">
        <v>0</v>
      </c>
      <c r="BA48">
        <v>8</v>
      </c>
      <c r="BB48" t="s">
        <v>65</v>
      </c>
      <c r="BC48">
        <v>1</v>
      </c>
      <c r="BD48">
        <v>4</v>
      </c>
      <c r="BE48" t="s">
        <v>39</v>
      </c>
      <c r="BF48">
        <v>1</v>
      </c>
      <c r="BG48">
        <v>0</v>
      </c>
      <c r="BH48">
        <v>0</v>
      </c>
      <c r="BI48">
        <v>2</v>
      </c>
      <c r="BJ48" t="s">
        <v>566</v>
      </c>
      <c r="BK48" t="s">
        <v>567</v>
      </c>
      <c r="BL48" t="s">
        <v>566</v>
      </c>
      <c r="BM48" t="s">
        <v>567</v>
      </c>
      <c r="BN48" t="s">
        <v>594</v>
      </c>
      <c r="BO48" t="s">
        <v>560</v>
      </c>
      <c r="BP48">
        <v>23.5</v>
      </c>
      <c r="BQ48">
        <v>3.5</v>
      </c>
      <c r="BR48">
        <v>77</v>
      </c>
      <c r="BS48">
        <v>0</v>
      </c>
      <c r="BT48">
        <v>0</v>
      </c>
      <c r="BU48" t="s">
        <v>568</v>
      </c>
      <c r="BV48">
        <v>1996</v>
      </c>
      <c r="BW48">
        <v>0</v>
      </c>
      <c r="BX48">
        <v>24</v>
      </c>
      <c r="BY48" t="s">
        <v>569</v>
      </c>
      <c r="BZ48" t="s">
        <v>553</v>
      </c>
      <c r="CA48" t="s">
        <v>601</v>
      </c>
      <c r="CB48" t="s">
        <v>576</v>
      </c>
      <c r="CC48" t="s">
        <v>556</v>
      </c>
      <c r="CD48">
        <v>2</v>
      </c>
      <c r="CE48" t="s">
        <v>652</v>
      </c>
      <c r="CF48" t="s">
        <v>578</v>
      </c>
      <c r="CG48">
        <v>1</v>
      </c>
      <c r="CH48" t="s">
        <v>519</v>
      </c>
      <c r="CI48">
        <v>8.5</v>
      </c>
      <c r="CJ48">
        <v>9</v>
      </c>
      <c r="CK48" t="s">
        <v>524</v>
      </c>
      <c r="CL48" t="s">
        <v>574</v>
      </c>
      <c r="CM48" t="s">
        <v>39</v>
      </c>
    </row>
    <row r="49" spans="1:91" x14ac:dyDescent="0.35">
      <c r="A49" t="s">
        <v>690</v>
      </c>
      <c r="B49" t="s">
        <v>86</v>
      </c>
      <c r="C49" t="s">
        <v>216</v>
      </c>
      <c r="D49">
        <v>1019</v>
      </c>
      <c r="E49" s="5">
        <v>1018</v>
      </c>
      <c r="F49">
        <v>1</v>
      </c>
      <c r="G49" s="1">
        <v>43906.429201388892</v>
      </c>
      <c r="H49" s="1">
        <v>43906.430092592593</v>
      </c>
      <c r="I49">
        <v>100</v>
      </c>
      <c r="J49">
        <v>76</v>
      </c>
      <c r="K49" t="b">
        <v>1</v>
      </c>
      <c r="L49">
        <v>4</v>
      </c>
      <c r="M49">
        <v>3</v>
      </c>
      <c r="N49" t="s">
        <v>147</v>
      </c>
      <c r="O49">
        <v>2</v>
      </c>
      <c r="P49">
        <f>VLOOKUP(N49,Randomization!$A$2:$E$57,5,0)</f>
        <v>1</v>
      </c>
      <c r="Q49">
        <v>1</v>
      </c>
      <c r="R49">
        <v>0</v>
      </c>
      <c r="S49" t="s">
        <v>39</v>
      </c>
      <c r="T49">
        <v>1</v>
      </c>
      <c r="U49" t="s">
        <v>39</v>
      </c>
      <c r="V49" t="s">
        <v>784</v>
      </c>
      <c r="W49">
        <v>1</v>
      </c>
      <c r="X49" t="s">
        <v>46</v>
      </c>
      <c r="Y49">
        <v>3</v>
      </c>
      <c r="Z49" t="s">
        <v>39</v>
      </c>
      <c r="AA49">
        <v>1</v>
      </c>
      <c r="AB49" t="s">
        <v>41</v>
      </c>
      <c r="AC49" t="s">
        <v>62</v>
      </c>
      <c r="AD49">
        <v>24.5</v>
      </c>
      <c r="AE49">
        <v>7.5</v>
      </c>
      <c r="AF49">
        <v>7</v>
      </c>
      <c r="AG49" t="s">
        <v>52</v>
      </c>
      <c r="AH49" t="s">
        <v>57</v>
      </c>
      <c r="AI49" t="s">
        <v>52</v>
      </c>
      <c r="AJ49">
        <v>3</v>
      </c>
      <c r="AK49">
        <v>4</v>
      </c>
      <c r="AL49">
        <v>1</v>
      </c>
      <c r="AM49">
        <v>8</v>
      </c>
      <c r="AN49" t="s">
        <v>64</v>
      </c>
      <c r="AO49">
        <v>-2</v>
      </c>
      <c r="AP49">
        <v>1</v>
      </c>
      <c r="AR49" s="9">
        <v>43905.521481481483</v>
      </c>
      <c r="AS49">
        <v>100</v>
      </c>
      <c r="AT49" t="s">
        <v>514</v>
      </c>
      <c r="AU49" t="s">
        <v>49</v>
      </c>
      <c r="AV49">
        <v>2</v>
      </c>
      <c r="AW49" t="s">
        <v>52</v>
      </c>
      <c r="AX49">
        <v>3</v>
      </c>
      <c r="AY49" t="s">
        <v>52</v>
      </c>
      <c r="AZ49">
        <v>1</v>
      </c>
      <c r="BA49">
        <v>6</v>
      </c>
      <c r="BB49" t="s">
        <v>64</v>
      </c>
      <c r="BC49">
        <v>-2</v>
      </c>
      <c r="BD49">
        <v>1</v>
      </c>
      <c r="BE49" t="s">
        <v>39</v>
      </c>
      <c r="BF49">
        <v>1</v>
      </c>
      <c r="BG49">
        <v>0</v>
      </c>
      <c r="BH49">
        <v>0</v>
      </c>
      <c r="BI49">
        <v>2</v>
      </c>
      <c r="BJ49" t="s">
        <v>566</v>
      </c>
      <c r="BK49" t="s">
        <v>567</v>
      </c>
      <c r="BL49" t="s">
        <v>566</v>
      </c>
      <c r="BM49" t="s">
        <v>567</v>
      </c>
      <c r="BN49" t="s">
        <v>41</v>
      </c>
      <c r="BO49" t="s">
        <v>560</v>
      </c>
      <c r="BP49">
        <v>24.5</v>
      </c>
      <c r="BQ49">
        <v>3.5</v>
      </c>
      <c r="BR49">
        <v>70</v>
      </c>
      <c r="BS49">
        <v>0</v>
      </c>
      <c r="BT49">
        <v>0</v>
      </c>
      <c r="BU49" t="s">
        <v>542</v>
      </c>
      <c r="BV49">
        <v>1994</v>
      </c>
      <c r="BW49">
        <v>1</v>
      </c>
      <c r="BX49">
        <v>26</v>
      </c>
      <c r="BY49" t="s">
        <v>569</v>
      </c>
      <c r="BZ49" t="s">
        <v>553</v>
      </c>
      <c r="CA49" t="s">
        <v>601</v>
      </c>
      <c r="CB49" t="s">
        <v>571</v>
      </c>
      <c r="CC49" t="s">
        <v>556</v>
      </c>
      <c r="CD49">
        <v>2</v>
      </c>
      <c r="CE49" t="s">
        <v>691</v>
      </c>
      <c r="CF49" t="s">
        <v>578</v>
      </c>
      <c r="CG49">
        <v>1</v>
      </c>
      <c r="CH49" t="s">
        <v>521</v>
      </c>
      <c r="CI49">
        <v>7.5</v>
      </c>
      <c r="CJ49">
        <v>7</v>
      </c>
      <c r="CK49" t="s">
        <v>518</v>
      </c>
      <c r="CL49" t="s">
        <v>579</v>
      </c>
      <c r="CM49" t="s">
        <v>39</v>
      </c>
    </row>
    <row r="50" spans="1:91" x14ac:dyDescent="0.35">
      <c r="A50" t="s">
        <v>692</v>
      </c>
      <c r="B50" t="s">
        <v>86</v>
      </c>
      <c r="C50" t="s">
        <v>217</v>
      </c>
      <c r="D50">
        <v>1026</v>
      </c>
      <c r="E50" s="5">
        <v>1025</v>
      </c>
      <c r="F50">
        <v>1</v>
      </c>
      <c r="G50" s="1">
        <v>43906.434039351851</v>
      </c>
      <c r="H50" s="1">
        <v>43906.434861111113</v>
      </c>
      <c r="I50">
        <v>100</v>
      </c>
      <c r="J50">
        <v>71</v>
      </c>
      <c r="K50" t="b">
        <v>1</v>
      </c>
      <c r="L50">
        <v>5</v>
      </c>
      <c r="M50">
        <v>4</v>
      </c>
      <c r="N50" t="s">
        <v>148</v>
      </c>
      <c r="O50">
        <v>2</v>
      </c>
      <c r="P50">
        <f>VLOOKUP(N50,Randomization!$A$2:$E$57,5,0)</f>
        <v>1</v>
      </c>
      <c r="Q50">
        <v>1</v>
      </c>
      <c r="R50">
        <v>0</v>
      </c>
      <c r="S50" t="s">
        <v>39</v>
      </c>
      <c r="T50">
        <v>1</v>
      </c>
      <c r="U50" t="s">
        <v>39</v>
      </c>
      <c r="V50" t="s">
        <v>784</v>
      </c>
      <c r="W50">
        <v>1</v>
      </c>
      <c r="X50" t="s">
        <v>46</v>
      </c>
      <c r="Y50">
        <v>3</v>
      </c>
      <c r="Z50" t="s">
        <v>39</v>
      </c>
      <c r="AA50">
        <v>1</v>
      </c>
      <c r="AB50" t="s">
        <v>41</v>
      </c>
      <c r="AC50" t="s">
        <v>42</v>
      </c>
      <c r="AD50">
        <v>24.5</v>
      </c>
      <c r="AE50">
        <v>9.5</v>
      </c>
      <c r="AF50">
        <v>9</v>
      </c>
      <c r="AG50" t="s">
        <v>52</v>
      </c>
      <c r="AH50" t="s">
        <v>57</v>
      </c>
      <c r="AI50" t="s">
        <v>57</v>
      </c>
      <c r="AJ50">
        <v>3</v>
      </c>
      <c r="AK50">
        <v>4</v>
      </c>
      <c r="AL50">
        <v>0</v>
      </c>
      <c r="AM50">
        <v>7</v>
      </c>
      <c r="AN50" t="s">
        <v>58</v>
      </c>
      <c r="AO50">
        <v>-1</v>
      </c>
      <c r="AP50">
        <v>2</v>
      </c>
      <c r="AR50" s="9">
        <v>43905.602650462963</v>
      </c>
      <c r="AS50">
        <v>100</v>
      </c>
      <c r="AT50" t="s">
        <v>514</v>
      </c>
      <c r="AU50" t="s">
        <v>52</v>
      </c>
      <c r="AV50">
        <v>3</v>
      </c>
      <c r="AW50" t="s">
        <v>57</v>
      </c>
      <c r="AX50">
        <v>4</v>
      </c>
      <c r="AY50" t="s">
        <v>43</v>
      </c>
      <c r="AZ50">
        <v>4</v>
      </c>
      <c r="BA50">
        <v>11</v>
      </c>
      <c r="BB50" t="s">
        <v>61</v>
      </c>
      <c r="BC50">
        <v>0</v>
      </c>
      <c r="BD50">
        <v>3</v>
      </c>
      <c r="BE50" t="s">
        <v>39</v>
      </c>
      <c r="BF50">
        <v>1</v>
      </c>
      <c r="BG50">
        <v>0</v>
      </c>
      <c r="BH50">
        <v>0</v>
      </c>
      <c r="BI50">
        <v>2</v>
      </c>
      <c r="BJ50" t="s">
        <v>566</v>
      </c>
      <c r="BK50" t="s">
        <v>567</v>
      </c>
      <c r="BL50" t="s">
        <v>566</v>
      </c>
      <c r="BM50" t="s">
        <v>567</v>
      </c>
      <c r="BN50" t="s">
        <v>41</v>
      </c>
      <c r="BO50" t="s">
        <v>560</v>
      </c>
      <c r="BP50">
        <v>24.5</v>
      </c>
      <c r="BQ50">
        <v>3.5</v>
      </c>
      <c r="BR50">
        <v>70</v>
      </c>
      <c r="BS50">
        <v>0</v>
      </c>
      <c r="BT50">
        <v>0</v>
      </c>
      <c r="BU50" t="s">
        <v>568</v>
      </c>
      <c r="BV50">
        <v>1993</v>
      </c>
      <c r="BW50">
        <v>0</v>
      </c>
      <c r="BX50">
        <v>27</v>
      </c>
      <c r="BY50" t="s">
        <v>552</v>
      </c>
      <c r="BZ50" t="s">
        <v>553</v>
      </c>
      <c r="CA50" t="s">
        <v>601</v>
      </c>
      <c r="CB50" t="s">
        <v>576</v>
      </c>
      <c r="CC50" t="s">
        <v>556</v>
      </c>
      <c r="CD50">
        <v>2</v>
      </c>
      <c r="CE50" t="s">
        <v>693</v>
      </c>
      <c r="CF50" t="s">
        <v>648</v>
      </c>
      <c r="CG50">
        <v>2</v>
      </c>
      <c r="CH50" t="s">
        <v>519</v>
      </c>
      <c r="CI50">
        <v>8.5</v>
      </c>
      <c r="CJ50">
        <v>8</v>
      </c>
      <c r="CK50" t="s">
        <v>518</v>
      </c>
      <c r="CL50" t="s">
        <v>574</v>
      </c>
      <c r="CM50" t="s">
        <v>39</v>
      </c>
    </row>
    <row r="51" spans="1:91" x14ac:dyDescent="0.35">
      <c r="A51" t="s">
        <v>694</v>
      </c>
      <c r="B51" t="s">
        <v>86</v>
      </c>
      <c r="C51" t="s">
        <v>218</v>
      </c>
      <c r="D51">
        <v>1057</v>
      </c>
      <c r="E51" s="5">
        <v>1056</v>
      </c>
      <c r="F51">
        <v>1</v>
      </c>
      <c r="G51" s="1">
        <v>43906.45585648148</v>
      </c>
      <c r="H51" s="1">
        <v>43906.456655092596</v>
      </c>
      <c r="I51">
        <v>100</v>
      </c>
      <c r="J51">
        <v>69</v>
      </c>
      <c r="K51" t="b">
        <v>1</v>
      </c>
      <c r="L51">
        <v>4</v>
      </c>
      <c r="M51">
        <v>4</v>
      </c>
      <c r="N51" t="s">
        <v>149</v>
      </c>
      <c r="O51">
        <v>2</v>
      </c>
      <c r="P51">
        <f>VLOOKUP(N51,Randomization!$A$2:$E$57,5,0)</f>
        <v>1</v>
      </c>
      <c r="Q51">
        <v>1</v>
      </c>
      <c r="R51">
        <v>0</v>
      </c>
      <c r="S51" t="s">
        <v>50</v>
      </c>
      <c r="T51">
        <v>0</v>
      </c>
      <c r="V51" t="s">
        <v>785</v>
      </c>
      <c r="W51">
        <v>0</v>
      </c>
      <c r="Z51" t="s">
        <v>39</v>
      </c>
      <c r="AA51">
        <v>1</v>
      </c>
      <c r="AB51" t="s">
        <v>41</v>
      </c>
      <c r="AC51" t="s">
        <v>42</v>
      </c>
      <c r="AD51">
        <v>24.5</v>
      </c>
      <c r="AE51">
        <v>9.5</v>
      </c>
      <c r="AF51">
        <v>9</v>
      </c>
      <c r="AG51" t="s">
        <v>57</v>
      </c>
      <c r="AH51" t="s">
        <v>57</v>
      </c>
      <c r="AI51" t="s">
        <v>57</v>
      </c>
      <c r="AJ51">
        <v>4</v>
      </c>
      <c r="AK51">
        <v>4</v>
      </c>
      <c r="AL51">
        <v>0</v>
      </c>
      <c r="AM51">
        <v>8</v>
      </c>
      <c r="AN51" t="s">
        <v>45</v>
      </c>
      <c r="AO51">
        <v>2</v>
      </c>
      <c r="AP51">
        <v>5</v>
      </c>
      <c r="AR51" s="9">
        <v>43905.88108796296</v>
      </c>
      <c r="AS51">
        <v>100</v>
      </c>
      <c r="AT51" t="s">
        <v>514</v>
      </c>
      <c r="AU51" t="s">
        <v>57</v>
      </c>
      <c r="AV51">
        <v>4</v>
      </c>
      <c r="AW51" t="s">
        <v>57</v>
      </c>
      <c r="AX51">
        <v>4</v>
      </c>
      <c r="AY51" t="s">
        <v>52</v>
      </c>
      <c r="AZ51">
        <v>1</v>
      </c>
      <c r="BA51">
        <v>9</v>
      </c>
      <c r="BB51" t="s">
        <v>65</v>
      </c>
      <c r="BC51">
        <v>1</v>
      </c>
      <c r="BD51">
        <v>4</v>
      </c>
      <c r="BE51" t="s">
        <v>39</v>
      </c>
      <c r="BF51">
        <v>1</v>
      </c>
      <c r="BG51">
        <v>0</v>
      </c>
      <c r="BH51">
        <v>0</v>
      </c>
      <c r="BI51">
        <v>3</v>
      </c>
      <c r="BJ51" t="s">
        <v>581</v>
      </c>
      <c r="BK51" t="s">
        <v>582</v>
      </c>
      <c r="BL51" t="s">
        <v>581</v>
      </c>
      <c r="BM51" t="s">
        <v>582</v>
      </c>
      <c r="BN51" t="s">
        <v>594</v>
      </c>
      <c r="BO51" t="s">
        <v>583</v>
      </c>
      <c r="BP51">
        <v>23.5</v>
      </c>
      <c r="BQ51">
        <v>1.5</v>
      </c>
      <c r="BR51">
        <v>33</v>
      </c>
      <c r="BS51">
        <v>0</v>
      </c>
      <c r="BT51">
        <v>0</v>
      </c>
      <c r="BU51" t="s">
        <v>568</v>
      </c>
      <c r="BV51">
        <v>1993</v>
      </c>
      <c r="BW51">
        <v>0</v>
      </c>
      <c r="BX51">
        <v>27</v>
      </c>
      <c r="BY51" t="s">
        <v>569</v>
      </c>
      <c r="BZ51" t="s">
        <v>553</v>
      </c>
      <c r="CA51" t="s">
        <v>601</v>
      </c>
      <c r="CB51" t="s">
        <v>571</v>
      </c>
      <c r="CC51" t="s">
        <v>556</v>
      </c>
      <c r="CD51">
        <v>2</v>
      </c>
      <c r="CE51" t="s">
        <v>695</v>
      </c>
      <c r="CF51" t="s">
        <v>578</v>
      </c>
      <c r="CG51">
        <v>1</v>
      </c>
      <c r="CH51" t="s">
        <v>519</v>
      </c>
      <c r="CI51">
        <v>8.5</v>
      </c>
      <c r="CJ51">
        <v>9</v>
      </c>
      <c r="CK51" t="s">
        <v>520</v>
      </c>
      <c r="CL51" t="s">
        <v>561</v>
      </c>
      <c r="CM51" t="s">
        <v>39</v>
      </c>
    </row>
    <row r="52" spans="1:91" x14ac:dyDescent="0.35">
      <c r="A52" t="s">
        <v>696</v>
      </c>
      <c r="B52" t="s">
        <v>86</v>
      </c>
      <c r="C52" t="s">
        <v>219</v>
      </c>
      <c r="D52">
        <v>1242</v>
      </c>
      <c r="E52" s="5">
        <v>1241</v>
      </c>
      <c r="F52">
        <v>1</v>
      </c>
      <c r="G52" s="1">
        <v>43906.528993055559</v>
      </c>
      <c r="H52" s="1">
        <v>43906.529803240737</v>
      </c>
      <c r="I52">
        <v>100</v>
      </c>
      <c r="J52">
        <v>70</v>
      </c>
      <c r="K52" t="b">
        <v>1</v>
      </c>
      <c r="L52">
        <v>5</v>
      </c>
      <c r="M52">
        <v>4</v>
      </c>
      <c r="N52" t="s">
        <v>150</v>
      </c>
      <c r="O52">
        <v>1</v>
      </c>
      <c r="P52">
        <f>VLOOKUP(N52,Randomization!$A$2:$E$57,5,0)</f>
        <v>0</v>
      </c>
      <c r="Q52">
        <v>1</v>
      </c>
      <c r="R52">
        <v>0</v>
      </c>
      <c r="S52" t="s">
        <v>50</v>
      </c>
      <c r="T52">
        <v>0</v>
      </c>
      <c r="V52" t="s">
        <v>785</v>
      </c>
      <c r="W52">
        <v>0</v>
      </c>
      <c r="Z52" t="s">
        <v>39</v>
      </c>
      <c r="AA52">
        <v>1</v>
      </c>
      <c r="AB52" t="s">
        <v>60</v>
      </c>
      <c r="AC52" t="s">
        <v>62</v>
      </c>
      <c r="AD52">
        <v>22.5</v>
      </c>
      <c r="AE52">
        <v>7.5</v>
      </c>
      <c r="AF52">
        <v>9</v>
      </c>
      <c r="AG52" t="s">
        <v>52</v>
      </c>
      <c r="AH52" t="s">
        <v>52</v>
      </c>
      <c r="AI52" t="s">
        <v>49</v>
      </c>
      <c r="AJ52">
        <v>3</v>
      </c>
      <c r="AK52">
        <v>3</v>
      </c>
      <c r="AL52">
        <v>2</v>
      </c>
      <c r="AM52">
        <v>8</v>
      </c>
      <c r="AN52" t="s">
        <v>65</v>
      </c>
      <c r="AO52">
        <v>1</v>
      </c>
      <c r="AP52">
        <v>4</v>
      </c>
      <c r="AR52" s="9" t="s">
        <v>515</v>
      </c>
      <c r="AS52" t="s">
        <v>515</v>
      </c>
      <c r="AT52" t="s">
        <v>515</v>
      </c>
      <c r="AU52" t="s">
        <v>52</v>
      </c>
      <c r="AV52">
        <v>3</v>
      </c>
      <c r="AW52" t="s">
        <v>52</v>
      </c>
      <c r="AX52">
        <v>3</v>
      </c>
      <c r="AY52" t="s">
        <v>49</v>
      </c>
      <c r="AZ52">
        <v>2</v>
      </c>
      <c r="BA52">
        <v>8</v>
      </c>
      <c r="BB52" t="s">
        <v>65</v>
      </c>
      <c r="BC52">
        <v>1</v>
      </c>
      <c r="BD52">
        <v>4</v>
      </c>
      <c r="BE52" t="s">
        <v>39</v>
      </c>
      <c r="BF52">
        <v>1</v>
      </c>
      <c r="BG52">
        <v>0</v>
      </c>
      <c r="BH52">
        <v>0</v>
      </c>
      <c r="BI52">
        <v>1</v>
      </c>
      <c r="BJ52" t="s">
        <v>562</v>
      </c>
      <c r="BK52" t="s">
        <v>563</v>
      </c>
      <c r="BL52" t="s">
        <v>562</v>
      </c>
      <c r="BM52" t="s">
        <v>563</v>
      </c>
      <c r="BN52" t="s">
        <v>559</v>
      </c>
      <c r="BO52" t="s">
        <v>606</v>
      </c>
      <c r="BP52">
        <v>22.5</v>
      </c>
      <c r="BQ52">
        <v>5.5</v>
      </c>
      <c r="BR52">
        <v>100</v>
      </c>
      <c r="BS52">
        <v>0</v>
      </c>
      <c r="BT52">
        <v>0</v>
      </c>
      <c r="BU52" t="s">
        <v>568</v>
      </c>
      <c r="BV52">
        <v>1991</v>
      </c>
      <c r="BW52">
        <v>0</v>
      </c>
      <c r="BX52">
        <v>29</v>
      </c>
      <c r="BY52" t="s">
        <v>569</v>
      </c>
      <c r="BZ52" t="s">
        <v>553</v>
      </c>
      <c r="CA52" t="s">
        <v>697</v>
      </c>
      <c r="CB52" t="s">
        <v>576</v>
      </c>
      <c r="CC52" t="s">
        <v>556</v>
      </c>
      <c r="CD52">
        <v>2</v>
      </c>
      <c r="CE52" t="s">
        <v>667</v>
      </c>
      <c r="CF52" t="s">
        <v>558</v>
      </c>
      <c r="CG52">
        <v>1</v>
      </c>
      <c r="CH52" t="s">
        <v>521</v>
      </c>
      <c r="CI52">
        <v>7.5</v>
      </c>
      <c r="CJ52">
        <v>9</v>
      </c>
      <c r="CK52" t="s">
        <v>520</v>
      </c>
      <c r="CL52" t="s">
        <v>585</v>
      </c>
      <c r="CM52" t="s">
        <v>39</v>
      </c>
    </row>
    <row r="53" spans="1:91" x14ac:dyDescent="0.35">
      <c r="A53" t="s">
        <v>698</v>
      </c>
      <c r="B53" t="s">
        <v>86</v>
      </c>
      <c r="C53" t="s">
        <v>220</v>
      </c>
      <c r="D53">
        <v>1452</v>
      </c>
      <c r="E53" s="5">
        <v>1449</v>
      </c>
      <c r="F53">
        <v>1</v>
      </c>
      <c r="G53" s="1">
        <v>43906.617777777778</v>
      </c>
      <c r="H53" s="1">
        <v>43906.619583333333</v>
      </c>
      <c r="I53">
        <v>100</v>
      </c>
      <c r="J53">
        <v>155</v>
      </c>
      <c r="K53" t="b">
        <v>1</v>
      </c>
      <c r="L53">
        <v>5</v>
      </c>
      <c r="M53">
        <v>4</v>
      </c>
      <c r="N53" t="s">
        <v>151</v>
      </c>
      <c r="O53">
        <v>2</v>
      </c>
      <c r="P53">
        <f>VLOOKUP(N53,Randomization!$A$2:$E$57,5,0)</f>
        <v>1</v>
      </c>
      <c r="Q53">
        <v>1</v>
      </c>
      <c r="R53">
        <v>0</v>
      </c>
      <c r="S53" t="s">
        <v>39</v>
      </c>
      <c r="T53">
        <v>1</v>
      </c>
      <c r="U53" t="s">
        <v>39</v>
      </c>
      <c r="V53" t="s">
        <v>784</v>
      </c>
      <c r="W53">
        <v>1</v>
      </c>
      <c r="X53" t="s">
        <v>59</v>
      </c>
      <c r="Y53">
        <v>2</v>
      </c>
      <c r="Z53" t="s">
        <v>39</v>
      </c>
      <c r="AA53">
        <v>1</v>
      </c>
      <c r="AB53" t="s">
        <v>47</v>
      </c>
      <c r="AC53" t="s">
        <v>51</v>
      </c>
      <c r="AD53">
        <v>23.5</v>
      </c>
      <c r="AE53">
        <v>6.5</v>
      </c>
      <c r="AF53">
        <v>7</v>
      </c>
      <c r="AG53" t="s">
        <v>52</v>
      </c>
      <c r="AH53" t="s">
        <v>57</v>
      </c>
      <c r="AI53" t="s">
        <v>57</v>
      </c>
      <c r="AJ53">
        <v>3</v>
      </c>
      <c r="AK53">
        <v>4</v>
      </c>
      <c r="AL53">
        <v>0</v>
      </c>
      <c r="AM53">
        <v>7</v>
      </c>
      <c r="AN53" t="s">
        <v>64</v>
      </c>
      <c r="AO53">
        <v>-2</v>
      </c>
      <c r="AP53">
        <v>1</v>
      </c>
      <c r="AQ53">
        <v>0.78</v>
      </c>
      <c r="AR53" s="9">
        <v>43905.751284722224</v>
      </c>
      <c r="AS53">
        <v>100</v>
      </c>
      <c r="AT53" t="s">
        <v>514</v>
      </c>
      <c r="AU53" t="s">
        <v>57</v>
      </c>
      <c r="AV53">
        <v>4</v>
      </c>
      <c r="AW53" t="s">
        <v>57</v>
      </c>
      <c r="AX53">
        <v>4</v>
      </c>
      <c r="AY53" t="s">
        <v>43</v>
      </c>
      <c r="AZ53">
        <v>4</v>
      </c>
      <c r="BA53">
        <v>12</v>
      </c>
      <c r="BB53" t="s">
        <v>58</v>
      </c>
      <c r="BC53">
        <v>-1</v>
      </c>
      <c r="BD53">
        <v>2</v>
      </c>
      <c r="BE53" t="s">
        <v>39</v>
      </c>
      <c r="BF53">
        <v>1</v>
      </c>
      <c r="BG53">
        <v>0</v>
      </c>
      <c r="BH53">
        <v>0</v>
      </c>
      <c r="BI53">
        <v>1</v>
      </c>
      <c r="BJ53" t="s">
        <v>562</v>
      </c>
      <c r="BK53" t="s">
        <v>563</v>
      </c>
      <c r="BL53" t="s">
        <v>562</v>
      </c>
      <c r="BM53" t="s">
        <v>563</v>
      </c>
      <c r="BN53" t="s">
        <v>594</v>
      </c>
      <c r="BO53" t="s">
        <v>606</v>
      </c>
      <c r="BP53">
        <v>23.5</v>
      </c>
      <c r="BQ53">
        <v>5.5</v>
      </c>
      <c r="BR53">
        <v>100</v>
      </c>
      <c r="BS53">
        <v>0</v>
      </c>
      <c r="BT53">
        <v>0</v>
      </c>
      <c r="BU53" t="s">
        <v>542</v>
      </c>
      <c r="BV53">
        <v>1993</v>
      </c>
      <c r="BW53">
        <v>1</v>
      </c>
      <c r="BX53">
        <v>27</v>
      </c>
      <c r="BY53" t="s">
        <v>569</v>
      </c>
      <c r="BZ53" t="s">
        <v>553</v>
      </c>
      <c r="CA53" t="s">
        <v>570</v>
      </c>
      <c r="CB53" t="s">
        <v>571</v>
      </c>
      <c r="CC53" t="s">
        <v>556</v>
      </c>
      <c r="CD53">
        <v>2</v>
      </c>
      <c r="CE53" t="s">
        <v>699</v>
      </c>
      <c r="CF53" t="s">
        <v>558</v>
      </c>
      <c r="CG53">
        <v>1</v>
      </c>
      <c r="CH53" t="s">
        <v>522</v>
      </c>
      <c r="CI53">
        <v>5.5</v>
      </c>
      <c r="CJ53">
        <v>6</v>
      </c>
      <c r="CK53" t="s">
        <v>523</v>
      </c>
      <c r="CL53" t="s">
        <v>561</v>
      </c>
      <c r="CM53" t="s">
        <v>39</v>
      </c>
    </row>
    <row r="54" spans="1:91" x14ac:dyDescent="0.35">
      <c r="A54" t="s">
        <v>700</v>
      </c>
      <c r="B54" t="s">
        <v>86</v>
      </c>
      <c r="C54" t="s">
        <v>221</v>
      </c>
      <c r="D54">
        <v>1537</v>
      </c>
      <c r="E54" s="5">
        <v>1535</v>
      </c>
      <c r="F54">
        <v>1</v>
      </c>
      <c r="G54" s="1">
        <v>43906.649421296293</v>
      </c>
      <c r="H54" s="1">
        <v>43906.651030092595</v>
      </c>
      <c r="I54">
        <v>100</v>
      </c>
      <c r="J54">
        <v>138</v>
      </c>
      <c r="K54" t="b">
        <v>1</v>
      </c>
      <c r="L54">
        <v>5</v>
      </c>
      <c r="M54">
        <v>4</v>
      </c>
      <c r="N54" t="s">
        <v>152</v>
      </c>
      <c r="O54">
        <v>1</v>
      </c>
      <c r="P54">
        <f>VLOOKUP(N54,Randomization!$A$2:$E$57,5,0)</f>
        <v>0</v>
      </c>
      <c r="Q54">
        <v>1</v>
      </c>
      <c r="R54">
        <v>0</v>
      </c>
      <c r="S54" t="s">
        <v>39</v>
      </c>
      <c r="T54">
        <v>1</v>
      </c>
      <c r="U54" t="s">
        <v>39</v>
      </c>
      <c r="V54" t="s">
        <v>784</v>
      </c>
      <c r="W54">
        <v>1</v>
      </c>
      <c r="X54" t="s">
        <v>40</v>
      </c>
      <c r="Y54">
        <v>4</v>
      </c>
      <c r="Z54" t="s">
        <v>39</v>
      </c>
      <c r="AA54">
        <v>1</v>
      </c>
      <c r="AB54" t="s">
        <v>60</v>
      </c>
      <c r="AC54" t="s">
        <v>56</v>
      </c>
      <c r="AD54">
        <v>22.5</v>
      </c>
      <c r="AE54">
        <v>4.5</v>
      </c>
      <c r="AF54">
        <v>6</v>
      </c>
      <c r="AG54" t="s">
        <v>57</v>
      </c>
      <c r="AH54" t="s">
        <v>57</v>
      </c>
      <c r="AI54" t="s">
        <v>49</v>
      </c>
      <c r="AJ54">
        <v>4</v>
      </c>
      <c r="AK54">
        <v>4</v>
      </c>
      <c r="AL54">
        <v>2</v>
      </c>
      <c r="AM54">
        <v>10</v>
      </c>
      <c r="AN54" t="s">
        <v>58</v>
      </c>
      <c r="AO54">
        <v>-1</v>
      </c>
      <c r="AP54">
        <v>2</v>
      </c>
      <c r="AQ54">
        <v>0.9</v>
      </c>
      <c r="AR54" s="9">
        <v>43904.938310185185</v>
      </c>
      <c r="AS54">
        <v>100</v>
      </c>
      <c r="AT54" t="s">
        <v>514</v>
      </c>
      <c r="AU54" t="s">
        <v>57</v>
      </c>
      <c r="AV54">
        <v>4</v>
      </c>
      <c r="AW54" t="s">
        <v>57</v>
      </c>
      <c r="AX54">
        <v>4</v>
      </c>
      <c r="AY54" t="s">
        <v>57</v>
      </c>
      <c r="AZ54">
        <v>0</v>
      </c>
      <c r="BA54">
        <v>8</v>
      </c>
      <c r="BB54" t="s">
        <v>64</v>
      </c>
      <c r="BC54">
        <v>-2</v>
      </c>
      <c r="BD54">
        <v>1</v>
      </c>
      <c r="BE54" t="s">
        <v>50</v>
      </c>
      <c r="BF54">
        <v>0</v>
      </c>
      <c r="BG54">
        <v>1</v>
      </c>
      <c r="BH54">
        <v>0</v>
      </c>
      <c r="BI54">
        <v>2</v>
      </c>
      <c r="BJ54" t="s">
        <v>701</v>
      </c>
      <c r="BK54" t="s">
        <v>567</v>
      </c>
      <c r="BL54" t="s">
        <v>701</v>
      </c>
      <c r="BM54" t="s">
        <v>567</v>
      </c>
      <c r="BN54" t="s">
        <v>611</v>
      </c>
      <c r="BO54" t="s">
        <v>583</v>
      </c>
      <c r="BP54">
        <v>21.5</v>
      </c>
      <c r="BQ54">
        <v>1.5</v>
      </c>
      <c r="BR54">
        <v>60</v>
      </c>
      <c r="BS54">
        <v>3</v>
      </c>
      <c r="BT54">
        <v>0</v>
      </c>
      <c r="BU54" t="s">
        <v>568</v>
      </c>
      <c r="BV54">
        <v>1980</v>
      </c>
      <c r="BW54">
        <v>0</v>
      </c>
      <c r="BX54">
        <v>40</v>
      </c>
      <c r="BY54" t="s">
        <v>552</v>
      </c>
      <c r="BZ54" t="s">
        <v>590</v>
      </c>
      <c r="CA54" t="s">
        <v>554</v>
      </c>
      <c r="CB54" t="s">
        <v>571</v>
      </c>
      <c r="CC54" t="s">
        <v>556</v>
      </c>
      <c r="CD54">
        <v>2</v>
      </c>
      <c r="CE54" t="s">
        <v>702</v>
      </c>
      <c r="CF54" t="s">
        <v>592</v>
      </c>
      <c r="CG54">
        <v>3</v>
      </c>
      <c r="CH54" t="s">
        <v>56</v>
      </c>
      <c r="CI54">
        <v>4.5</v>
      </c>
      <c r="CJ54">
        <v>7</v>
      </c>
      <c r="CK54" t="s">
        <v>520</v>
      </c>
      <c r="CL54" t="s">
        <v>585</v>
      </c>
      <c r="CM54" t="s">
        <v>39</v>
      </c>
    </row>
    <row r="55" spans="1:91" x14ac:dyDescent="0.35">
      <c r="A55" t="s">
        <v>703</v>
      </c>
      <c r="B55" t="s">
        <v>86</v>
      </c>
      <c r="C55" t="s">
        <v>222</v>
      </c>
      <c r="D55">
        <v>1626</v>
      </c>
      <c r="E55" s="5">
        <v>1625</v>
      </c>
      <c r="F55">
        <v>1</v>
      </c>
      <c r="G55" s="1">
        <v>43906.684328703705</v>
      </c>
      <c r="H55" s="1">
        <v>43906.685219907406</v>
      </c>
      <c r="I55">
        <v>100</v>
      </c>
      <c r="J55">
        <v>77</v>
      </c>
      <c r="K55" t="b">
        <v>1</v>
      </c>
      <c r="L55">
        <v>2</v>
      </c>
      <c r="M55">
        <v>0</v>
      </c>
      <c r="N55" t="s">
        <v>153</v>
      </c>
      <c r="O55">
        <v>2</v>
      </c>
      <c r="P55">
        <f>VLOOKUP(N55,Randomization!$A$2:$E$57,5,0)</f>
        <v>1</v>
      </c>
      <c r="Q55">
        <v>1</v>
      </c>
      <c r="R55">
        <v>0</v>
      </c>
      <c r="S55" t="s">
        <v>50</v>
      </c>
      <c r="T55">
        <v>0</v>
      </c>
      <c r="V55" t="s">
        <v>785</v>
      </c>
      <c r="W55">
        <v>0</v>
      </c>
      <c r="Z55" t="s">
        <v>39</v>
      </c>
      <c r="AA55">
        <v>1</v>
      </c>
      <c r="AB55" t="s">
        <v>47</v>
      </c>
      <c r="AC55" t="s">
        <v>62</v>
      </c>
      <c r="AD55">
        <v>23.5</v>
      </c>
      <c r="AE55">
        <v>7.5</v>
      </c>
      <c r="AF55">
        <v>8</v>
      </c>
      <c r="AG55" t="s">
        <v>44</v>
      </c>
      <c r="AH55" t="s">
        <v>57</v>
      </c>
      <c r="AI55" t="s">
        <v>57</v>
      </c>
      <c r="AJ55">
        <v>1</v>
      </c>
      <c r="AK55">
        <v>4</v>
      </c>
      <c r="AL55">
        <v>0</v>
      </c>
      <c r="AM55">
        <v>5</v>
      </c>
      <c r="AN55" t="s">
        <v>65</v>
      </c>
      <c r="AO55">
        <v>1</v>
      </c>
      <c r="AP55">
        <v>4</v>
      </c>
      <c r="AR55" s="9" t="s">
        <v>515</v>
      </c>
      <c r="AS55" t="s">
        <v>515</v>
      </c>
      <c r="AT55" t="s">
        <v>515</v>
      </c>
      <c r="AU55" t="s">
        <v>44</v>
      </c>
      <c r="AV55">
        <v>1</v>
      </c>
      <c r="AW55" t="s">
        <v>57</v>
      </c>
      <c r="AX55">
        <v>4</v>
      </c>
      <c r="AY55" t="s">
        <v>57</v>
      </c>
      <c r="AZ55">
        <v>4</v>
      </c>
      <c r="BA55">
        <v>9</v>
      </c>
      <c r="BB55" t="s">
        <v>65</v>
      </c>
      <c r="BC55">
        <v>1</v>
      </c>
      <c r="BD55">
        <v>4</v>
      </c>
      <c r="BE55" t="s">
        <v>39</v>
      </c>
      <c r="BF55">
        <v>1</v>
      </c>
      <c r="BG55">
        <v>0</v>
      </c>
      <c r="BH55">
        <v>0</v>
      </c>
      <c r="BI55">
        <v>2</v>
      </c>
      <c r="BJ55" t="s">
        <v>566</v>
      </c>
      <c r="BK55" t="s">
        <v>567</v>
      </c>
      <c r="BL55" t="s">
        <v>566</v>
      </c>
      <c r="BM55" t="s">
        <v>567</v>
      </c>
      <c r="BN55" t="s">
        <v>594</v>
      </c>
      <c r="BO55" t="s">
        <v>560</v>
      </c>
      <c r="BP55">
        <v>23.5</v>
      </c>
      <c r="BQ55">
        <v>3.5</v>
      </c>
      <c r="BR55">
        <v>77</v>
      </c>
      <c r="BS55">
        <v>0</v>
      </c>
      <c r="BT55">
        <v>0</v>
      </c>
      <c r="BU55" t="s">
        <v>542</v>
      </c>
      <c r="BV55">
        <v>1994</v>
      </c>
      <c r="BW55">
        <v>1</v>
      </c>
      <c r="BX55">
        <v>26</v>
      </c>
      <c r="BY55" t="s">
        <v>569</v>
      </c>
      <c r="BZ55" t="s">
        <v>590</v>
      </c>
      <c r="CA55" t="s">
        <v>570</v>
      </c>
      <c r="CB55" t="s">
        <v>576</v>
      </c>
      <c r="CC55" t="s">
        <v>556</v>
      </c>
      <c r="CD55">
        <v>2</v>
      </c>
      <c r="CE55" t="s">
        <v>704</v>
      </c>
      <c r="CF55" t="s">
        <v>573</v>
      </c>
      <c r="CG55">
        <v>0</v>
      </c>
      <c r="CH55" t="s">
        <v>519</v>
      </c>
      <c r="CI55">
        <v>8.5</v>
      </c>
      <c r="CJ55">
        <v>9</v>
      </c>
      <c r="CK55" t="s">
        <v>525</v>
      </c>
      <c r="CL55" t="s">
        <v>579</v>
      </c>
      <c r="CM55" t="s">
        <v>39</v>
      </c>
    </row>
    <row r="56" spans="1:91" x14ac:dyDescent="0.35">
      <c r="A56" t="s">
        <v>603</v>
      </c>
      <c r="B56" t="s">
        <v>87</v>
      </c>
      <c r="C56" t="s">
        <v>223</v>
      </c>
      <c r="D56">
        <v>410</v>
      </c>
      <c r="E56" s="5">
        <v>409</v>
      </c>
      <c r="F56">
        <v>1</v>
      </c>
      <c r="G56" s="1">
        <v>43907.173113425924</v>
      </c>
      <c r="H56" s="1">
        <v>43907.173900462964</v>
      </c>
      <c r="I56">
        <v>100</v>
      </c>
      <c r="J56">
        <v>68</v>
      </c>
      <c r="K56" t="b">
        <v>1</v>
      </c>
      <c r="L56">
        <v>5</v>
      </c>
      <c r="M56">
        <v>5</v>
      </c>
      <c r="N56" t="s">
        <v>108</v>
      </c>
      <c r="O56">
        <v>1</v>
      </c>
      <c r="P56">
        <f>VLOOKUP(N56,Randomization!$A$2:$E$57,5,0)</f>
        <v>0</v>
      </c>
      <c r="Q56">
        <v>2</v>
      </c>
      <c r="R56">
        <v>0</v>
      </c>
      <c r="S56" t="s">
        <v>39</v>
      </c>
      <c r="T56">
        <v>1</v>
      </c>
      <c r="U56" t="s">
        <v>39</v>
      </c>
      <c r="V56" t="s">
        <v>784</v>
      </c>
      <c r="W56">
        <v>1</v>
      </c>
      <c r="X56" t="s">
        <v>46</v>
      </c>
      <c r="Y56">
        <v>3</v>
      </c>
      <c r="Z56" t="s">
        <v>39</v>
      </c>
      <c r="AA56">
        <v>1</v>
      </c>
      <c r="AB56" t="s">
        <v>47</v>
      </c>
      <c r="AC56" t="s">
        <v>63</v>
      </c>
      <c r="AD56">
        <v>23.5</v>
      </c>
      <c r="AE56">
        <v>5.5</v>
      </c>
      <c r="AF56">
        <v>6</v>
      </c>
      <c r="AG56" t="s">
        <v>57</v>
      </c>
      <c r="AH56" t="s">
        <v>57</v>
      </c>
      <c r="AI56" t="s">
        <v>57</v>
      </c>
      <c r="AJ56">
        <v>4</v>
      </c>
      <c r="AK56">
        <v>4</v>
      </c>
      <c r="AL56">
        <v>0</v>
      </c>
      <c r="AM56">
        <v>8</v>
      </c>
      <c r="AN56" t="s">
        <v>61</v>
      </c>
      <c r="AO56">
        <v>0</v>
      </c>
      <c r="AP56">
        <v>3</v>
      </c>
      <c r="AR56" s="9">
        <v>43904.777986111112</v>
      </c>
      <c r="AS56">
        <v>100</v>
      </c>
      <c r="AT56" t="s">
        <v>514</v>
      </c>
      <c r="AU56" t="s">
        <v>52</v>
      </c>
      <c r="AV56">
        <v>3</v>
      </c>
      <c r="AW56" t="s">
        <v>57</v>
      </c>
      <c r="AX56">
        <v>4</v>
      </c>
      <c r="AY56" t="s">
        <v>57</v>
      </c>
      <c r="AZ56">
        <v>0</v>
      </c>
      <c r="BA56">
        <v>7</v>
      </c>
      <c r="BB56" t="s">
        <v>65</v>
      </c>
      <c r="BC56">
        <v>1</v>
      </c>
      <c r="BD56">
        <v>4</v>
      </c>
      <c r="BE56" t="s">
        <v>39</v>
      </c>
      <c r="BF56">
        <v>1</v>
      </c>
      <c r="BG56">
        <v>0</v>
      </c>
      <c r="BH56">
        <v>0</v>
      </c>
      <c r="BI56">
        <v>3</v>
      </c>
      <c r="BJ56" t="s">
        <v>581</v>
      </c>
      <c r="BK56" t="s">
        <v>582</v>
      </c>
      <c r="BL56" t="s">
        <v>581</v>
      </c>
      <c r="BM56" t="s">
        <v>582</v>
      </c>
      <c r="BN56" t="s">
        <v>559</v>
      </c>
      <c r="BO56" t="s">
        <v>583</v>
      </c>
      <c r="BP56">
        <v>22.5</v>
      </c>
      <c r="BQ56">
        <v>1.5</v>
      </c>
      <c r="BR56">
        <v>42</v>
      </c>
      <c r="BS56">
        <v>0</v>
      </c>
      <c r="BT56">
        <v>0</v>
      </c>
      <c r="BU56" t="s">
        <v>542</v>
      </c>
      <c r="BV56">
        <v>1995</v>
      </c>
      <c r="BW56">
        <v>1</v>
      </c>
      <c r="BX56">
        <v>25</v>
      </c>
      <c r="BY56" t="s">
        <v>569</v>
      </c>
      <c r="BZ56" t="s">
        <v>553</v>
      </c>
      <c r="CA56" t="s">
        <v>601</v>
      </c>
      <c r="CB56" t="s">
        <v>576</v>
      </c>
      <c r="CC56" t="s">
        <v>556</v>
      </c>
      <c r="CD56">
        <v>2</v>
      </c>
      <c r="CE56" t="s">
        <v>604</v>
      </c>
      <c r="CF56" t="s">
        <v>578</v>
      </c>
      <c r="CG56">
        <v>1</v>
      </c>
      <c r="CH56" t="s">
        <v>522</v>
      </c>
      <c r="CI56">
        <v>5.5</v>
      </c>
      <c r="CJ56">
        <v>7</v>
      </c>
      <c r="CK56" t="s">
        <v>523</v>
      </c>
      <c r="CL56" t="s">
        <v>585</v>
      </c>
      <c r="CM56" t="s">
        <v>39</v>
      </c>
    </row>
    <row r="57" spans="1:91" x14ac:dyDescent="0.35">
      <c r="A57" t="s">
        <v>565</v>
      </c>
      <c r="B57" t="s">
        <v>87</v>
      </c>
      <c r="C57" t="s">
        <v>224</v>
      </c>
      <c r="D57">
        <v>507</v>
      </c>
      <c r="E57" s="5">
        <v>506</v>
      </c>
      <c r="F57">
        <v>1</v>
      </c>
      <c r="G57" s="1">
        <v>43907.212581018517</v>
      </c>
      <c r="H57" s="1">
        <v>43907.21365740741</v>
      </c>
      <c r="I57">
        <v>100</v>
      </c>
      <c r="J57">
        <v>92</v>
      </c>
      <c r="K57" t="b">
        <v>1</v>
      </c>
      <c r="L57">
        <v>5</v>
      </c>
      <c r="M57">
        <v>5</v>
      </c>
      <c r="N57" t="s">
        <v>101</v>
      </c>
      <c r="O57">
        <v>2</v>
      </c>
      <c r="P57">
        <f>VLOOKUP(N57,Randomization!$A$2:$E$57,5,0)</f>
        <v>1</v>
      </c>
      <c r="Q57">
        <v>2</v>
      </c>
      <c r="R57">
        <v>0</v>
      </c>
      <c r="S57" t="s">
        <v>39</v>
      </c>
      <c r="T57">
        <v>1</v>
      </c>
      <c r="U57" t="s">
        <v>39</v>
      </c>
      <c r="V57" t="s">
        <v>784</v>
      </c>
      <c r="W57">
        <v>1</v>
      </c>
      <c r="X57" t="s">
        <v>46</v>
      </c>
      <c r="Y57">
        <v>3</v>
      </c>
      <c r="Z57" t="s">
        <v>39</v>
      </c>
      <c r="AA57">
        <v>1</v>
      </c>
      <c r="AB57" t="s">
        <v>60</v>
      </c>
      <c r="AC57" t="s">
        <v>63</v>
      </c>
      <c r="AD57">
        <v>22.5</v>
      </c>
      <c r="AE57">
        <v>5.5</v>
      </c>
      <c r="AF57">
        <v>7</v>
      </c>
      <c r="AG57" t="s">
        <v>57</v>
      </c>
      <c r="AH57" t="s">
        <v>57</v>
      </c>
      <c r="AI57" t="s">
        <v>44</v>
      </c>
      <c r="AJ57">
        <v>4</v>
      </c>
      <c r="AK57">
        <v>4</v>
      </c>
      <c r="AL57">
        <v>3</v>
      </c>
      <c r="AM57">
        <v>11</v>
      </c>
      <c r="AN57" t="s">
        <v>58</v>
      </c>
      <c r="AO57">
        <v>-1</v>
      </c>
      <c r="AP57">
        <v>2</v>
      </c>
      <c r="AQ57">
        <v>0.7</v>
      </c>
      <c r="AR57" s="9">
        <v>43904.720069444447</v>
      </c>
      <c r="AS57">
        <v>100</v>
      </c>
      <c r="AT57" t="s">
        <v>514</v>
      </c>
      <c r="AU57" t="s">
        <v>52</v>
      </c>
      <c r="AV57">
        <v>3</v>
      </c>
      <c r="AW57" t="s">
        <v>57</v>
      </c>
      <c r="AX57">
        <v>4</v>
      </c>
      <c r="AY57" t="s">
        <v>57</v>
      </c>
      <c r="AZ57">
        <v>0</v>
      </c>
      <c r="BA57">
        <v>7</v>
      </c>
      <c r="BB57" t="s">
        <v>58</v>
      </c>
      <c r="BC57">
        <v>-1</v>
      </c>
      <c r="BD57">
        <v>2</v>
      </c>
      <c r="BE57" t="s">
        <v>39</v>
      </c>
      <c r="BF57">
        <v>1</v>
      </c>
      <c r="BG57">
        <v>0</v>
      </c>
      <c r="BH57">
        <v>0</v>
      </c>
      <c r="BI57">
        <v>2</v>
      </c>
      <c r="BJ57" t="s">
        <v>566</v>
      </c>
      <c r="BK57" t="s">
        <v>567</v>
      </c>
      <c r="BL57" t="s">
        <v>566</v>
      </c>
      <c r="BM57" t="s">
        <v>567</v>
      </c>
      <c r="BN57" t="s">
        <v>41</v>
      </c>
      <c r="BO57" t="s">
        <v>560</v>
      </c>
      <c r="BP57">
        <v>24.5</v>
      </c>
      <c r="BQ57">
        <v>3.5</v>
      </c>
      <c r="BR57">
        <v>70</v>
      </c>
      <c r="BS57">
        <v>0</v>
      </c>
      <c r="BT57">
        <v>0</v>
      </c>
      <c r="BU57" t="s">
        <v>568</v>
      </c>
      <c r="BV57">
        <v>1990</v>
      </c>
      <c r="BW57">
        <v>0</v>
      </c>
      <c r="BX57">
        <v>30</v>
      </c>
      <c r="BY57" t="s">
        <v>569</v>
      </c>
      <c r="BZ57" t="s">
        <v>553</v>
      </c>
      <c r="CA57" t="s">
        <v>570</v>
      </c>
      <c r="CB57" t="s">
        <v>571</v>
      </c>
      <c r="CC57" t="s">
        <v>556</v>
      </c>
      <c r="CD57">
        <v>2</v>
      </c>
      <c r="CE57" t="s">
        <v>572</v>
      </c>
      <c r="CF57" t="s">
        <v>573</v>
      </c>
      <c r="CG57">
        <v>0</v>
      </c>
      <c r="CH57" t="s">
        <v>521</v>
      </c>
      <c r="CI57">
        <v>7.5</v>
      </c>
      <c r="CJ57">
        <v>7</v>
      </c>
      <c r="CK57" t="s">
        <v>518</v>
      </c>
      <c r="CL57" t="s">
        <v>574</v>
      </c>
      <c r="CM57" t="s">
        <v>39</v>
      </c>
    </row>
    <row r="58" spans="1:91" x14ac:dyDescent="0.35">
      <c r="A58" t="s">
        <v>575</v>
      </c>
      <c r="B58" t="s">
        <v>87</v>
      </c>
      <c r="C58" t="s">
        <v>225</v>
      </c>
      <c r="D58">
        <v>531</v>
      </c>
      <c r="E58" s="5">
        <v>530</v>
      </c>
      <c r="F58">
        <v>1</v>
      </c>
      <c r="G58" s="1">
        <v>43907.229409722226</v>
      </c>
      <c r="H58" s="1">
        <v>43907.230011574073</v>
      </c>
      <c r="I58">
        <v>100</v>
      </c>
      <c r="J58">
        <v>52</v>
      </c>
      <c r="K58" t="b">
        <v>1</v>
      </c>
      <c r="L58">
        <v>5</v>
      </c>
      <c r="M58">
        <v>2</v>
      </c>
      <c r="N58" t="s">
        <v>102</v>
      </c>
      <c r="O58">
        <v>2</v>
      </c>
      <c r="P58">
        <f>VLOOKUP(N58,Randomization!$A$2:$E$57,5,0)</f>
        <v>1</v>
      </c>
      <c r="Q58">
        <v>2</v>
      </c>
      <c r="R58">
        <v>0</v>
      </c>
      <c r="S58" t="s">
        <v>50</v>
      </c>
      <c r="T58">
        <v>0</v>
      </c>
      <c r="V58" t="s">
        <v>785</v>
      </c>
      <c r="W58">
        <v>0</v>
      </c>
      <c r="Z58" t="s">
        <v>50</v>
      </c>
      <c r="AA58">
        <v>0</v>
      </c>
      <c r="AB58" t="s">
        <v>41</v>
      </c>
      <c r="AC58" t="s">
        <v>62</v>
      </c>
      <c r="AD58">
        <v>24.5</v>
      </c>
      <c r="AE58">
        <v>7.5</v>
      </c>
      <c r="AF58">
        <v>7</v>
      </c>
      <c r="AG58" t="s">
        <v>57</v>
      </c>
      <c r="AH58" t="s">
        <v>57</v>
      </c>
      <c r="AI58" t="s">
        <v>57</v>
      </c>
      <c r="AJ58">
        <v>4</v>
      </c>
      <c r="AK58">
        <v>4</v>
      </c>
      <c r="AL58">
        <v>0</v>
      </c>
      <c r="AM58">
        <v>8</v>
      </c>
      <c r="AN58" t="s">
        <v>58</v>
      </c>
      <c r="AO58">
        <v>-1</v>
      </c>
      <c r="AP58">
        <v>2</v>
      </c>
      <c r="AR58" s="9" t="s">
        <v>515</v>
      </c>
      <c r="AS58" t="s">
        <v>515</v>
      </c>
      <c r="AT58" t="s">
        <v>515</v>
      </c>
      <c r="AU58" t="s">
        <v>57</v>
      </c>
      <c r="AV58">
        <v>4</v>
      </c>
      <c r="AW58" t="s">
        <v>57</v>
      </c>
      <c r="AX58">
        <v>4</v>
      </c>
      <c r="AY58" t="s">
        <v>57</v>
      </c>
      <c r="AZ58">
        <v>4</v>
      </c>
      <c r="BA58">
        <v>12</v>
      </c>
      <c r="BB58" t="s">
        <v>58</v>
      </c>
      <c r="BC58">
        <v>-1</v>
      </c>
      <c r="BD58">
        <v>2</v>
      </c>
      <c r="BE58" t="s">
        <v>50</v>
      </c>
      <c r="BF58">
        <v>0</v>
      </c>
      <c r="BG58">
        <v>0</v>
      </c>
      <c r="BH58">
        <v>0</v>
      </c>
      <c r="BI58">
        <v>2</v>
      </c>
      <c r="BJ58" t="s">
        <v>566</v>
      </c>
      <c r="BK58" t="s">
        <v>567</v>
      </c>
      <c r="BL58" t="s">
        <v>566</v>
      </c>
      <c r="BM58" t="s">
        <v>567</v>
      </c>
      <c r="BN58" t="s">
        <v>41</v>
      </c>
      <c r="BO58" t="s">
        <v>560</v>
      </c>
      <c r="BP58">
        <v>24.5</v>
      </c>
      <c r="BQ58">
        <v>3.5</v>
      </c>
      <c r="BR58">
        <v>70</v>
      </c>
      <c r="BS58">
        <v>0</v>
      </c>
      <c r="BT58">
        <v>0</v>
      </c>
      <c r="BU58" t="s">
        <v>568</v>
      </c>
      <c r="BV58">
        <v>1991</v>
      </c>
      <c r="BW58">
        <v>0</v>
      </c>
      <c r="BX58">
        <v>29</v>
      </c>
      <c r="BY58" t="s">
        <v>569</v>
      </c>
      <c r="BZ58" t="s">
        <v>553</v>
      </c>
      <c r="CA58" t="s">
        <v>570</v>
      </c>
      <c r="CB58" t="s">
        <v>576</v>
      </c>
      <c r="CC58" t="s">
        <v>556</v>
      </c>
      <c r="CD58">
        <v>2</v>
      </c>
      <c r="CE58" t="s">
        <v>577</v>
      </c>
      <c r="CF58" t="s">
        <v>578</v>
      </c>
      <c r="CG58">
        <v>1</v>
      </c>
      <c r="CH58" t="s">
        <v>517</v>
      </c>
      <c r="CI58">
        <v>6.5</v>
      </c>
      <c r="CJ58">
        <v>6</v>
      </c>
      <c r="CK58" t="s">
        <v>518</v>
      </c>
      <c r="CL58" t="s">
        <v>579</v>
      </c>
      <c r="CM58" t="s">
        <v>39</v>
      </c>
    </row>
    <row r="59" spans="1:91" x14ac:dyDescent="0.35">
      <c r="A59" t="s">
        <v>597</v>
      </c>
      <c r="B59" t="s">
        <v>87</v>
      </c>
      <c r="C59" t="s">
        <v>226</v>
      </c>
      <c r="D59">
        <v>555</v>
      </c>
      <c r="E59" s="5">
        <v>554</v>
      </c>
      <c r="F59">
        <v>1</v>
      </c>
      <c r="G59" s="1">
        <v>43907.245925925927</v>
      </c>
      <c r="H59" s="1">
        <v>43907.247129629628</v>
      </c>
      <c r="I59">
        <v>100</v>
      </c>
      <c r="J59">
        <v>104</v>
      </c>
      <c r="K59" t="b">
        <v>1</v>
      </c>
      <c r="L59">
        <v>5</v>
      </c>
      <c r="M59">
        <v>5</v>
      </c>
      <c r="N59" t="s">
        <v>106</v>
      </c>
      <c r="O59">
        <v>2</v>
      </c>
      <c r="P59">
        <f>VLOOKUP(N59,Randomization!$A$2:$E$57,5,0)</f>
        <v>1</v>
      </c>
      <c r="Q59">
        <v>2</v>
      </c>
      <c r="R59">
        <v>0</v>
      </c>
      <c r="S59" t="s">
        <v>39</v>
      </c>
      <c r="T59">
        <v>1</v>
      </c>
      <c r="U59" t="s">
        <v>39</v>
      </c>
      <c r="V59" t="s">
        <v>784</v>
      </c>
      <c r="W59">
        <v>1</v>
      </c>
      <c r="X59" t="s">
        <v>59</v>
      </c>
      <c r="Y59">
        <v>2</v>
      </c>
      <c r="Z59" t="s">
        <v>39</v>
      </c>
      <c r="AA59">
        <v>1</v>
      </c>
      <c r="AB59" t="s">
        <v>41</v>
      </c>
      <c r="AC59" t="s">
        <v>62</v>
      </c>
      <c r="AD59">
        <v>24.5</v>
      </c>
      <c r="AE59">
        <v>7.5</v>
      </c>
      <c r="AF59">
        <v>7</v>
      </c>
      <c r="AG59" t="s">
        <v>57</v>
      </c>
      <c r="AH59" t="s">
        <v>57</v>
      </c>
      <c r="AI59" t="s">
        <v>57</v>
      </c>
      <c r="AJ59">
        <v>4</v>
      </c>
      <c r="AK59">
        <v>4</v>
      </c>
      <c r="AL59">
        <v>0</v>
      </c>
      <c r="AM59">
        <v>8</v>
      </c>
      <c r="AN59" t="s">
        <v>61</v>
      </c>
      <c r="AO59">
        <v>0</v>
      </c>
      <c r="AP59">
        <v>3</v>
      </c>
      <c r="AR59" s="9">
        <v>43905.763043981482</v>
      </c>
      <c r="AS59">
        <v>100</v>
      </c>
      <c r="AT59" t="s">
        <v>514</v>
      </c>
      <c r="AU59" t="s">
        <v>52</v>
      </c>
      <c r="AV59">
        <v>3</v>
      </c>
      <c r="AW59" t="s">
        <v>44</v>
      </c>
      <c r="AX59">
        <v>1</v>
      </c>
      <c r="AY59" t="s">
        <v>57</v>
      </c>
      <c r="AZ59">
        <v>0</v>
      </c>
      <c r="BA59">
        <v>4</v>
      </c>
      <c r="BB59" t="s">
        <v>61</v>
      </c>
      <c r="BC59">
        <v>0</v>
      </c>
      <c r="BD59">
        <v>3</v>
      </c>
      <c r="BE59" t="s">
        <v>39</v>
      </c>
      <c r="BF59">
        <v>1</v>
      </c>
      <c r="BG59">
        <v>0</v>
      </c>
      <c r="BH59">
        <v>0</v>
      </c>
      <c r="BI59">
        <v>3</v>
      </c>
      <c r="BJ59" t="s">
        <v>581</v>
      </c>
      <c r="BK59" t="s">
        <v>582</v>
      </c>
      <c r="BL59" t="s">
        <v>581</v>
      </c>
      <c r="BM59" t="s">
        <v>582</v>
      </c>
      <c r="BN59" t="s">
        <v>559</v>
      </c>
      <c r="BO59" t="s">
        <v>583</v>
      </c>
      <c r="BP59">
        <v>22.5</v>
      </c>
      <c r="BQ59">
        <v>1.5</v>
      </c>
      <c r="BR59">
        <v>42</v>
      </c>
      <c r="BS59">
        <v>0</v>
      </c>
      <c r="BT59">
        <v>0</v>
      </c>
      <c r="BU59" t="s">
        <v>542</v>
      </c>
      <c r="BV59">
        <v>1986</v>
      </c>
      <c r="BW59">
        <v>1</v>
      </c>
      <c r="BX59">
        <v>34</v>
      </c>
      <c r="BY59" t="s">
        <v>569</v>
      </c>
      <c r="BZ59" t="s">
        <v>590</v>
      </c>
      <c r="CA59" t="s">
        <v>570</v>
      </c>
      <c r="CB59" t="s">
        <v>571</v>
      </c>
      <c r="CC59" t="s">
        <v>598</v>
      </c>
      <c r="CD59">
        <v>1</v>
      </c>
      <c r="CE59" t="s">
        <v>599</v>
      </c>
      <c r="CF59" t="s">
        <v>558</v>
      </c>
      <c r="CG59">
        <v>1</v>
      </c>
      <c r="CH59" t="s">
        <v>521</v>
      </c>
      <c r="CI59">
        <v>7.5</v>
      </c>
      <c r="CJ59">
        <v>9</v>
      </c>
      <c r="CK59" t="s">
        <v>525</v>
      </c>
      <c r="CL59" t="s">
        <v>574</v>
      </c>
      <c r="CM59" t="s">
        <v>39</v>
      </c>
    </row>
    <row r="60" spans="1:91" x14ac:dyDescent="0.35">
      <c r="A60" t="s">
        <v>649</v>
      </c>
      <c r="B60" t="s">
        <v>87</v>
      </c>
      <c r="C60" t="s">
        <v>227</v>
      </c>
      <c r="D60">
        <v>559</v>
      </c>
      <c r="E60" s="5">
        <v>558</v>
      </c>
      <c r="F60">
        <v>1</v>
      </c>
      <c r="G60" s="1">
        <v>43907.248912037037</v>
      </c>
      <c r="H60" s="1">
        <v>43907.249560185184</v>
      </c>
      <c r="I60">
        <v>100</v>
      </c>
      <c r="J60">
        <v>55</v>
      </c>
      <c r="K60" t="b">
        <v>1</v>
      </c>
      <c r="L60">
        <v>5</v>
      </c>
      <c r="M60">
        <v>5</v>
      </c>
      <c r="N60" t="s">
        <v>126</v>
      </c>
      <c r="O60">
        <v>1</v>
      </c>
      <c r="P60">
        <f>VLOOKUP(N60,Randomization!$A$2:$E$57,5,0)</f>
        <v>0</v>
      </c>
      <c r="Q60">
        <v>2</v>
      </c>
      <c r="R60">
        <v>0</v>
      </c>
      <c r="S60" t="s">
        <v>39</v>
      </c>
      <c r="T60">
        <v>1</v>
      </c>
      <c r="U60" t="s">
        <v>39</v>
      </c>
      <c r="V60" t="s">
        <v>784</v>
      </c>
      <c r="W60">
        <v>1</v>
      </c>
      <c r="X60" t="s">
        <v>59</v>
      </c>
      <c r="Y60">
        <v>2</v>
      </c>
      <c r="Z60" t="s">
        <v>39</v>
      </c>
      <c r="AA60">
        <v>1</v>
      </c>
      <c r="AB60" t="s">
        <v>41</v>
      </c>
      <c r="AC60" t="s">
        <v>62</v>
      </c>
      <c r="AD60">
        <v>24.5</v>
      </c>
      <c r="AE60">
        <v>7.5</v>
      </c>
      <c r="AF60">
        <v>7</v>
      </c>
      <c r="AG60" t="s">
        <v>57</v>
      </c>
      <c r="AH60" t="s">
        <v>57</v>
      </c>
      <c r="AI60" t="s">
        <v>57</v>
      </c>
      <c r="AJ60">
        <v>4</v>
      </c>
      <c r="AK60">
        <v>4</v>
      </c>
      <c r="AL60">
        <v>0</v>
      </c>
      <c r="AM60">
        <v>8</v>
      </c>
      <c r="AN60" t="s">
        <v>45</v>
      </c>
      <c r="AO60">
        <v>2</v>
      </c>
      <c r="AP60">
        <v>5</v>
      </c>
      <c r="AR60" s="9">
        <v>43904.731435185182</v>
      </c>
      <c r="AS60">
        <v>100</v>
      </c>
      <c r="AT60" t="s">
        <v>514</v>
      </c>
      <c r="AU60" t="s">
        <v>57</v>
      </c>
      <c r="AV60">
        <v>4</v>
      </c>
      <c r="AW60" t="s">
        <v>57</v>
      </c>
      <c r="AX60">
        <v>4</v>
      </c>
      <c r="AY60" t="s">
        <v>57</v>
      </c>
      <c r="AZ60">
        <v>0</v>
      </c>
      <c r="BA60">
        <v>8</v>
      </c>
      <c r="BB60" t="s">
        <v>65</v>
      </c>
      <c r="BC60">
        <v>1</v>
      </c>
      <c r="BD60">
        <v>4</v>
      </c>
      <c r="BE60" t="s">
        <v>39</v>
      </c>
      <c r="BF60">
        <v>1</v>
      </c>
      <c r="BG60">
        <v>0</v>
      </c>
      <c r="BH60">
        <v>0</v>
      </c>
      <c r="BI60">
        <v>1</v>
      </c>
      <c r="BJ60" t="s">
        <v>562</v>
      </c>
      <c r="BK60" t="s">
        <v>563</v>
      </c>
      <c r="BL60" t="s">
        <v>562</v>
      </c>
      <c r="BM60" t="s">
        <v>563</v>
      </c>
      <c r="BN60" t="s">
        <v>41</v>
      </c>
      <c r="BO60" t="s">
        <v>606</v>
      </c>
      <c r="BP60">
        <v>24.5</v>
      </c>
      <c r="BQ60">
        <v>5.5</v>
      </c>
      <c r="BR60">
        <v>100</v>
      </c>
      <c r="BS60">
        <v>0</v>
      </c>
      <c r="BT60">
        <v>0</v>
      </c>
      <c r="BU60" t="s">
        <v>542</v>
      </c>
      <c r="BV60">
        <v>1995</v>
      </c>
      <c r="BW60">
        <v>1</v>
      </c>
      <c r="BX60">
        <v>25</v>
      </c>
      <c r="BY60" t="s">
        <v>569</v>
      </c>
      <c r="BZ60" t="s">
        <v>590</v>
      </c>
      <c r="CA60" t="s">
        <v>554</v>
      </c>
      <c r="CB60" t="s">
        <v>571</v>
      </c>
      <c r="CC60" t="s">
        <v>556</v>
      </c>
      <c r="CD60">
        <v>2</v>
      </c>
      <c r="CE60" t="s">
        <v>650</v>
      </c>
      <c r="CF60" t="s">
        <v>578</v>
      </c>
      <c r="CG60">
        <v>1</v>
      </c>
      <c r="CH60" t="s">
        <v>521</v>
      </c>
      <c r="CI60">
        <v>7.5</v>
      </c>
      <c r="CJ60">
        <v>7</v>
      </c>
      <c r="CK60" t="s">
        <v>520</v>
      </c>
      <c r="CL60" t="s">
        <v>585</v>
      </c>
      <c r="CM60" t="s">
        <v>39</v>
      </c>
    </row>
    <row r="61" spans="1:91" x14ac:dyDescent="0.35">
      <c r="A61" t="s">
        <v>580</v>
      </c>
      <c r="B61" t="s">
        <v>87</v>
      </c>
      <c r="C61" t="s">
        <v>228</v>
      </c>
      <c r="D61">
        <v>606</v>
      </c>
      <c r="E61" s="5">
        <v>605</v>
      </c>
      <c r="F61">
        <v>1</v>
      </c>
      <c r="G61" s="1">
        <v>43907.253657407404</v>
      </c>
      <c r="H61" s="1">
        <v>43907.254305555558</v>
      </c>
      <c r="I61">
        <v>100</v>
      </c>
      <c r="J61">
        <v>55</v>
      </c>
      <c r="K61" t="b">
        <v>1</v>
      </c>
      <c r="L61">
        <v>5</v>
      </c>
      <c r="M61">
        <v>5</v>
      </c>
      <c r="N61" t="s">
        <v>103</v>
      </c>
      <c r="O61">
        <v>1</v>
      </c>
      <c r="P61">
        <f>VLOOKUP(N61,Randomization!$A$2:$E$57,5,0)</f>
        <v>0</v>
      </c>
      <c r="Q61">
        <v>2</v>
      </c>
      <c r="R61">
        <v>0</v>
      </c>
      <c r="S61" t="s">
        <v>39</v>
      </c>
      <c r="T61">
        <v>1</v>
      </c>
      <c r="U61" t="s">
        <v>39</v>
      </c>
      <c r="V61" t="s">
        <v>784</v>
      </c>
      <c r="W61">
        <v>1</v>
      </c>
      <c r="X61" t="s">
        <v>46</v>
      </c>
      <c r="Y61">
        <v>3</v>
      </c>
      <c r="Z61" t="s">
        <v>50</v>
      </c>
      <c r="AA61">
        <v>0</v>
      </c>
      <c r="AB61" t="s">
        <v>47</v>
      </c>
      <c r="AC61" t="s">
        <v>48</v>
      </c>
      <c r="AD61">
        <v>23.5</v>
      </c>
      <c r="AE61">
        <v>8.5</v>
      </c>
      <c r="AF61">
        <v>9</v>
      </c>
      <c r="AG61" t="s">
        <v>57</v>
      </c>
      <c r="AH61" t="s">
        <v>57</v>
      </c>
      <c r="AI61" t="s">
        <v>57</v>
      </c>
      <c r="AJ61">
        <v>4</v>
      </c>
      <c r="AK61">
        <v>4</v>
      </c>
      <c r="AL61">
        <v>0</v>
      </c>
      <c r="AM61">
        <v>8</v>
      </c>
      <c r="AN61" t="s">
        <v>45</v>
      </c>
      <c r="AO61">
        <v>2</v>
      </c>
      <c r="AP61">
        <v>5</v>
      </c>
      <c r="AR61" s="9">
        <v>43904.754548611112</v>
      </c>
      <c r="AS61">
        <v>100</v>
      </c>
      <c r="AT61" t="s">
        <v>514</v>
      </c>
      <c r="AU61" t="s">
        <v>57</v>
      </c>
      <c r="AV61">
        <v>4</v>
      </c>
      <c r="AW61" t="s">
        <v>57</v>
      </c>
      <c r="AX61">
        <v>4</v>
      </c>
      <c r="AY61" t="s">
        <v>49</v>
      </c>
      <c r="AZ61">
        <v>2</v>
      </c>
      <c r="BA61">
        <v>10</v>
      </c>
      <c r="BB61" t="s">
        <v>45</v>
      </c>
      <c r="BC61">
        <v>2</v>
      </c>
      <c r="BD61">
        <v>5</v>
      </c>
      <c r="BE61" t="s">
        <v>39</v>
      </c>
      <c r="BF61">
        <v>1</v>
      </c>
      <c r="BG61">
        <v>0</v>
      </c>
      <c r="BH61">
        <v>0</v>
      </c>
      <c r="BI61">
        <v>3</v>
      </c>
      <c r="BJ61" t="s">
        <v>581</v>
      </c>
      <c r="BK61" t="s">
        <v>582</v>
      </c>
      <c r="BL61" t="s">
        <v>581</v>
      </c>
      <c r="BM61" t="s">
        <v>582</v>
      </c>
      <c r="BN61" t="s">
        <v>559</v>
      </c>
      <c r="BO61" t="s">
        <v>583</v>
      </c>
      <c r="BP61">
        <v>22.5</v>
      </c>
      <c r="BQ61">
        <v>1.5</v>
      </c>
      <c r="BR61">
        <v>42</v>
      </c>
      <c r="BS61">
        <v>0</v>
      </c>
      <c r="BT61">
        <v>0</v>
      </c>
      <c r="BU61" t="s">
        <v>542</v>
      </c>
      <c r="BV61">
        <v>1996</v>
      </c>
      <c r="BW61">
        <v>1</v>
      </c>
      <c r="BX61">
        <v>24</v>
      </c>
      <c r="BY61" t="s">
        <v>569</v>
      </c>
      <c r="BZ61" t="s">
        <v>553</v>
      </c>
      <c r="CA61" t="s">
        <v>570</v>
      </c>
      <c r="CB61" t="s">
        <v>576</v>
      </c>
      <c r="CC61" t="s">
        <v>556</v>
      </c>
      <c r="CD61">
        <v>2</v>
      </c>
      <c r="CE61" t="s">
        <v>584</v>
      </c>
      <c r="CF61" t="s">
        <v>558</v>
      </c>
      <c r="CG61">
        <v>1</v>
      </c>
      <c r="CH61" t="s">
        <v>521</v>
      </c>
      <c r="CI61">
        <v>7.5</v>
      </c>
      <c r="CJ61">
        <v>9</v>
      </c>
      <c r="CK61" t="s">
        <v>525</v>
      </c>
      <c r="CL61" t="s">
        <v>585</v>
      </c>
      <c r="CM61" t="s">
        <v>39</v>
      </c>
    </row>
    <row r="62" spans="1:91" x14ac:dyDescent="0.35">
      <c r="A62" t="s">
        <v>593</v>
      </c>
      <c r="B62" t="s">
        <v>87</v>
      </c>
      <c r="C62" t="s">
        <v>229</v>
      </c>
      <c r="D62">
        <v>633</v>
      </c>
      <c r="E62" s="5">
        <v>633</v>
      </c>
      <c r="F62">
        <v>1</v>
      </c>
      <c r="G62" s="1">
        <v>43907.273009259261</v>
      </c>
      <c r="H62" s="1">
        <v>43907.273518518516</v>
      </c>
      <c r="I62">
        <v>100</v>
      </c>
      <c r="J62">
        <v>43</v>
      </c>
      <c r="K62" t="b">
        <v>1</v>
      </c>
      <c r="L62">
        <v>5</v>
      </c>
      <c r="M62">
        <v>3</v>
      </c>
      <c r="N62" t="s">
        <v>105</v>
      </c>
      <c r="O62">
        <v>1</v>
      </c>
      <c r="P62">
        <f>VLOOKUP(N62,Randomization!$A$2:$E$57,5,0)</f>
        <v>0</v>
      </c>
      <c r="Q62">
        <v>2</v>
      </c>
      <c r="R62">
        <v>0</v>
      </c>
      <c r="S62" t="s">
        <v>39</v>
      </c>
      <c r="T62">
        <v>1</v>
      </c>
      <c r="U62" t="s">
        <v>39</v>
      </c>
      <c r="V62" t="s">
        <v>784</v>
      </c>
      <c r="W62">
        <v>1</v>
      </c>
      <c r="X62" t="s">
        <v>46</v>
      </c>
      <c r="Y62">
        <v>3</v>
      </c>
      <c r="Z62" t="s">
        <v>39</v>
      </c>
      <c r="AA62">
        <v>1</v>
      </c>
      <c r="AB62" t="s">
        <v>41</v>
      </c>
      <c r="AC62" t="s">
        <v>48</v>
      </c>
      <c r="AD62">
        <v>24.5</v>
      </c>
      <c r="AE62">
        <v>8.5</v>
      </c>
      <c r="AF62">
        <v>8</v>
      </c>
      <c r="AG62" t="s">
        <v>57</v>
      </c>
      <c r="AH62" t="s">
        <v>57</v>
      </c>
      <c r="AI62" t="s">
        <v>57</v>
      </c>
      <c r="AJ62">
        <v>4</v>
      </c>
      <c r="AK62">
        <v>4</v>
      </c>
      <c r="AL62">
        <v>0</v>
      </c>
      <c r="AM62">
        <v>8</v>
      </c>
      <c r="AN62" t="s">
        <v>61</v>
      </c>
      <c r="AO62">
        <v>0</v>
      </c>
      <c r="AP62">
        <v>3</v>
      </c>
      <c r="AR62" s="9">
        <v>43904.720567129632</v>
      </c>
      <c r="AS62">
        <v>100</v>
      </c>
      <c r="AT62" t="s">
        <v>514</v>
      </c>
      <c r="AU62" t="s">
        <v>57</v>
      </c>
      <c r="AV62">
        <v>4</v>
      </c>
      <c r="AW62" t="s">
        <v>57</v>
      </c>
      <c r="AX62">
        <v>4</v>
      </c>
      <c r="AY62" t="s">
        <v>52</v>
      </c>
      <c r="AZ62">
        <v>1</v>
      </c>
      <c r="BA62">
        <v>9</v>
      </c>
      <c r="BB62" t="s">
        <v>45</v>
      </c>
      <c r="BC62">
        <v>2</v>
      </c>
      <c r="BD62">
        <v>5</v>
      </c>
      <c r="BE62" t="s">
        <v>39</v>
      </c>
      <c r="BF62">
        <v>1</v>
      </c>
      <c r="BG62">
        <v>0</v>
      </c>
      <c r="BH62">
        <v>0</v>
      </c>
      <c r="BI62">
        <v>3</v>
      </c>
      <c r="BJ62" t="s">
        <v>581</v>
      </c>
      <c r="BK62" t="s">
        <v>582</v>
      </c>
      <c r="BL62" t="s">
        <v>581</v>
      </c>
      <c r="BM62" t="s">
        <v>582</v>
      </c>
      <c r="BN62" t="s">
        <v>594</v>
      </c>
      <c r="BO62" t="s">
        <v>583</v>
      </c>
      <c r="BP62">
        <v>23.5</v>
      </c>
      <c r="BQ62">
        <v>1.5</v>
      </c>
      <c r="BR62">
        <v>33</v>
      </c>
      <c r="BS62">
        <v>0</v>
      </c>
      <c r="BT62">
        <v>0</v>
      </c>
      <c r="BU62" t="s">
        <v>568</v>
      </c>
      <c r="BV62">
        <v>1988</v>
      </c>
      <c r="BW62">
        <v>0</v>
      </c>
      <c r="BX62">
        <v>32</v>
      </c>
      <c r="BY62" t="s">
        <v>595</v>
      </c>
      <c r="BZ62" t="s">
        <v>553</v>
      </c>
      <c r="CA62" t="s">
        <v>554</v>
      </c>
      <c r="CB62" t="s">
        <v>576</v>
      </c>
      <c r="CC62" t="s">
        <v>556</v>
      </c>
      <c r="CD62">
        <v>2</v>
      </c>
      <c r="CE62" t="s">
        <v>596</v>
      </c>
      <c r="CF62" t="s">
        <v>573</v>
      </c>
      <c r="CG62">
        <v>0</v>
      </c>
      <c r="CH62" t="s">
        <v>521</v>
      </c>
      <c r="CI62">
        <v>7.5</v>
      </c>
      <c r="CJ62">
        <v>8</v>
      </c>
      <c r="CK62" t="s">
        <v>525</v>
      </c>
      <c r="CL62" t="s">
        <v>574</v>
      </c>
      <c r="CM62" t="s">
        <v>39</v>
      </c>
    </row>
    <row r="63" spans="1:91" x14ac:dyDescent="0.35">
      <c r="A63" t="s">
        <v>586</v>
      </c>
      <c r="B63" t="s">
        <v>87</v>
      </c>
      <c r="C63" t="s">
        <v>230</v>
      </c>
      <c r="D63">
        <v>639</v>
      </c>
      <c r="E63" s="5">
        <v>638</v>
      </c>
      <c r="F63">
        <v>1</v>
      </c>
      <c r="G63" s="1">
        <v>43907.276712962965</v>
      </c>
      <c r="H63" s="1">
        <v>43907.277615740742</v>
      </c>
      <c r="I63">
        <v>100</v>
      </c>
      <c r="J63">
        <v>78</v>
      </c>
      <c r="K63" t="b">
        <v>1</v>
      </c>
      <c r="L63">
        <v>5</v>
      </c>
      <c r="M63">
        <v>5</v>
      </c>
      <c r="N63" t="s">
        <v>104</v>
      </c>
      <c r="O63">
        <v>2</v>
      </c>
      <c r="P63">
        <f>VLOOKUP(N63,Randomization!$A$2:$E$57,5,0)</f>
        <v>1</v>
      </c>
      <c r="Q63">
        <v>2</v>
      </c>
      <c r="R63">
        <v>0</v>
      </c>
      <c r="S63" t="s">
        <v>39</v>
      </c>
      <c r="T63">
        <v>1</v>
      </c>
      <c r="U63" t="s">
        <v>39</v>
      </c>
      <c r="V63" t="s">
        <v>784</v>
      </c>
      <c r="W63">
        <v>1</v>
      </c>
      <c r="X63" t="s">
        <v>40</v>
      </c>
      <c r="Y63">
        <v>4</v>
      </c>
      <c r="Z63" t="s">
        <v>39</v>
      </c>
      <c r="AA63">
        <v>1</v>
      </c>
      <c r="AB63" t="s">
        <v>41</v>
      </c>
      <c r="AC63" t="s">
        <v>48</v>
      </c>
      <c r="AD63">
        <v>24.5</v>
      </c>
      <c r="AE63">
        <v>8.5</v>
      </c>
      <c r="AF63">
        <v>8</v>
      </c>
      <c r="AG63" t="s">
        <v>52</v>
      </c>
      <c r="AH63" t="s">
        <v>52</v>
      </c>
      <c r="AI63" t="s">
        <v>43</v>
      </c>
      <c r="AJ63">
        <v>3</v>
      </c>
      <c r="AK63">
        <v>3</v>
      </c>
      <c r="AL63">
        <v>4</v>
      </c>
      <c r="AM63">
        <v>10</v>
      </c>
      <c r="AN63" t="s">
        <v>65</v>
      </c>
      <c r="AO63">
        <v>1</v>
      </c>
      <c r="AP63">
        <v>4</v>
      </c>
      <c r="AR63" s="9" t="s">
        <v>515</v>
      </c>
      <c r="AS63" t="s">
        <v>515</v>
      </c>
      <c r="AT63" t="s">
        <v>515</v>
      </c>
      <c r="AU63" t="s">
        <v>49</v>
      </c>
      <c r="AV63">
        <v>2</v>
      </c>
      <c r="AW63" t="s">
        <v>57</v>
      </c>
      <c r="AX63">
        <v>4</v>
      </c>
      <c r="AY63" t="s">
        <v>43</v>
      </c>
      <c r="AZ63">
        <v>0</v>
      </c>
      <c r="BA63">
        <v>6</v>
      </c>
      <c r="BB63" t="s">
        <v>64</v>
      </c>
      <c r="BC63">
        <v>-2</v>
      </c>
      <c r="BD63">
        <v>1</v>
      </c>
      <c r="BE63" t="s">
        <v>39</v>
      </c>
      <c r="BF63">
        <v>1</v>
      </c>
      <c r="BG63">
        <v>1</v>
      </c>
      <c r="BH63">
        <v>1</v>
      </c>
      <c r="BI63">
        <v>3</v>
      </c>
      <c r="BJ63" t="s">
        <v>587</v>
      </c>
      <c r="BK63" t="s">
        <v>588</v>
      </c>
      <c r="BL63" t="s">
        <v>587</v>
      </c>
      <c r="BM63" t="s">
        <v>588</v>
      </c>
      <c r="BN63" t="s">
        <v>41</v>
      </c>
      <c r="BO63" t="s">
        <v>583</v>
      </c>
      <c r="BP63">
        <v>24.5</v>
      </c>
      <c r="BQ63">
        <v>1.5</v>
      </c>
      <c r="BR63">
        <v>30</v>
      </c>
      <c r="BS63">
        <v>1</v>
      </c>
      <c r="BT63">
        <v>1</v>
      </c>
      <c r="BU63" t="s">
        <v>542</v>
      </c>
      <c r="BV63">
        <v>1983</v>
      </c>
      <c r="BW63">
        <v>1</v>
      </c>
      <c r="BX63">
        <v>37</v>
      </c>
      <c r="BY63" t="s">
        <v>589</v>
      </c>
      <c r="BZ63" t="s">
        <v>590</v>
      </c>
      <c r="CA63" t="s">
        <v>554</v>
      </c>
      <c r="CB63" t="s">
        <v>555</v>
      </c>
      <c r="CC63" t="s">
        <v>556</v>
      </c>
      <c r="CD63">
        <v>2</v>
      </c>
      <c r="CE63" t="s">
        <v>591</v>
      </c>
      <c r="CF63" t="s">
        <v>592</v>
      </c>
      <c r="CG63">
        <v>3</v>
      </c>
      <c r="CH63" t="s">
        <v>56</v>
      </c>
      <c r="CI63">
        <v>4.5</v>
      </c>
      <c r="CJ63">
        <v>4</v>
      </c>
      <c r="CK63" t="s">
        <v>523</v>
      </c>
      <c r="CL63" t="s">
        <v>561</v>
      </c>
      <c r="CM63" t="s">
        <v>39</v>
      </c>
    </row>
    <row r="64" spans="1:91" x14ac:dyDescent="0.35">
      <c r="A64" t="s">
        <v>698</v>
      </c>
      <c r="B64" t="s">
        <v>87</v>
      </c>
      <c r="C64" t="s">
        <v>231</v>
      </c>
      <c r="D64">
        <v>646</v>
      </c>
      <c r="E64" s="5">
        <v>644</v>
      </c>
      <c r="F64">
        <v>1</v>
      </c>
      <c r="G64" s="1">
        <v>43907.280694444446</v>
      </c>
      <c r="H64" s="1">
        <v>43907.282175925924</v>
      </c>
      <c r="I64">
        <v>100</v>
      </c>
      <c r="J64">
        <v>128</v>
      </c>
      <c r="K64" t="b">
        <v>1</v>
      </c>
      <c r="L64">
        <v>5</v>
      </c>
      <c r="M64">
        <v>4</v>
      </c>
      <c r="N64" t="s">
        <v>151</v>
      </c>
      <c r="O64">
        <v>2</v>
      </c>
      <c r="P64">
        <f>VLOOKUP(N64,Randomization!$A$2:$E$57,5,0)</f>
        <v>1</v>
      </c>
      <c r="Q64">
        <v>2</v>
      </c>
      <c r="R64">
        <v>0</v>
      </c>
      <c r="S64" t="s">
        <v>39</v>
      </c>
      <c r="T64">
        <v>1</v>
      </c>
      <c r="U64" t="s">
        <v>39</v>
      </c>
      <c r="V64" t="s">
        <v>784</v>
      </c>
      <c r="W64">
        <v>1</v>
      </c>
      <c r="X64" t="s">
        <v>54</v>
      </c>
      <c r="Y64">
        <v>1</v>
      </c>
      <c r="Z64" t="s">
        <v>50</v>
      </c>
      <c r="AA64">
        <v>0</v>
      </c>
      <c r="AB64" t="s">
        <v>60</v>
      </c>
      <c r="AC64" t="s">
        <v>51</v>
      </c>
      <c r="AD64">
        <v>22.5</v>
      </c>
      <c r="AE64">
        <v>6.5</v>
      </c>
      <c r="AF64">
        <v>8</v>
      </c>
      <c r="AG64" t="s">
        <v>57</v>
      </c>
      <c r="AH64" t="s">
        <v>57</v>
      </c>
      <c r="AI64" t="s">
        <v>57</v>
      </c>
      <c r="AJ64">
        <v>4</v>
      </c>
      <c r="AK64">
        <v>4</v>
      </c>
      <c r="AL64">
        <v>0</v>
      </c>
      <c r="AM64">
        <v>8</v>
      </c>
      <c r="AN64" t="s">
        <v>61</v>
      </c>
      <c r="AO64">
        <v>0</v>
      </c>
      <c r="AP64">
        <v>3</v>
      </c>
      <c r="AQ64">
        <v>0.82</v>
      </c>
      <c r="AR64" s="9">
        <v>43905.751284722224</v>
      </c>
      <c r="AS64">
        <v>100</v>
      </c>
      <c r="AT64" t="s">
        <v>514</v>
      </c>
      <c r="AU64" t="s">
        <v>57</v>
      </c>
      <c r="AV64">
        <v>4</v>
      </c>
      <c r="AW64" t="s">
        <v>57</v>
      </c>
      <c r="AX64">
        <v>4</v>
      </c>
      <c r="AY64" t="s">
        <v>43</v>
      </c>
      <c r="AZ64">
        <v>4</v>
      </c>
      <c r="BA64">
        <v>12</v>
      </c>
      <c r="BB64" t="s">
        <v>58</v>
      </c>
      <c r="BC64">
        <v>-1</v>
      </c>
      <c r="BD64">
        <v>2</v>
      </c>
      <c r="BE64" t="s">
        <v>39</v>
      </c>
      <c r="BF64">
        <v>1</v>
      </c>
      <c r="BG64">
        <v>0</v>
      </c>
      <c r="BH64">
        <v>0</v>
      </c>
      <c r="BI64">
        <v>1</v>
      </c>
      <c r="BJ64" t="s">
        <v>562</v>
      </c>
      <c r="BK64" t="s">
        <v>563</v>
      </c>
      <c r="BL64" t="s">
        <v>562</v>
      </c>
      <c r="BM64" t="s">
        <v>563</v>
      </c>
      <c r="BN64" t="s">
        <v>594</v>
      </c>
      <c r="BO64" t="s">
        <v>606</v>
      </c>
      <c r="BP64">
        <v>23.5</v>
      </c>
      <c r="BQ64">
        <v>5.5</v>
      </c>
      <c r="BR64">
        <v>100</v>
      </c>
      <c r="BS64">
        <v>0</v>
      </c>
      <c r="BT64">
        <v>0</v>
      </c>
      <c r="BU64" t="s">
        <v>542</v>
      </c>
      <c r="BV64">
        <v>1993</v>
      </c>
      <c r="BW64">
        <v>1</v>
      </c>
      <c r="BX64">
        <v>27</v>
      </c>
      <c r="BY64" t="s">
        <v>569</v>
      </c>
      <c r="BZ64" t="s">
        <v>553</v>
      </c>
      <c r="CA64" t="s">
        <v>570</v>
      </c>
      <c r="CB64" t="s">
        <v>571</v>
      </c>
      <c r="CC64" t="s">
        <v>556</v>
      </c>
      <c r="CD64">
        <v>2</v>
      </c>
      <c r="CE64" t="s">
        <v>699</v>
      </c>
      <c r="CF64" t="s">
        <v>558</v>
      </c>
      <c r="CG64">
        <v>1</v>
      </c>
      <c r="CH64" t="s">
        <v>522</v>
      </c>
      <c r="CI64">
        <v>5.5</v>
      </c>
      <c r="CJ64">
        <v>6</v>
      </c>
      <c r="CK64" t="s">
        <v>523</v>
      </c>
      <c r="CL64" t="s">
        <v>561</v>
      </c>
      <c r="CM64" t="s">
        <v>39</v>
      </c>
    </row>
    <row r="65" spans="1:91" x14ac:dyDescent="0.35">
      <c r="A65" t="s">
        <v>608</v>
      </c>
      <c r="B65" t="s">
        <v>87</v>
      </c>
      <c r="C65" t="s">
        <v>232</v>
      </c>
      <c r="D65">
        <v>653</v>
      </c>
      <c r="E65" s="5">
        <v>651</v>
      </c>
      <c r="F65">
        <v>1</v>
      </c>
      <c r="G65" s="1">
        <v>43907.285891203705</v>
      </c>
      <c r="H65" s="1">
        <v>43907.286909722221</v>
      </c>
      <c r="I65">
        <v>100</v>
      </c>
      <c r="J65">
        <v>87</v>
      </c>
      <c r="K65" t="b">
        <v>1</v>
      </c>
      <c r="L65">
        <v>5</v>
      </c>
      <c r="M65">
        <v>5</v>
      </c>
      <c r="N65" t="s">
        <v>109</v>
      </c>
      <c r="O65">
        <v>2</v>
      </c>
      <c r="P65">
        <f>VLOOKUP(N65,Randomization!$A$2:$E$57,5,0)</f>
        <v>1</v>
      </c>
      <c r="Q65">
        <v>2</v>
      </c>
      <c r="R65">
        <v>0</v>
      </c>
      <c r="S65" t="s">
        <v>39</v>
      </c>
      <c r="T65">
        <v>1</v>
      </c>
      <c r="U65" t="s">
        <v>39</v>
      </c>
      <c r="V65" t="s">
        <v>784</v>
      </c>
      <c r="W65">
        <v>1</v>
      </c>
      <c r="X65" t="s">
        <v>46</v>
      </c>
      <c r="Y65">
        <v>3</v>
      </c>
      <c r="Z65" t="s">
        <v>39</v>
      </c>
      <c r="AA65">
        <v>1</v>
      </c>
      <c r="AB65" t="s">
        <v>41</v>
      </c>
      <c r="AC65" t="s">
        <v>48</v>
      </c>
      <c r="AD65">
        <v>24.5</v>
      </c>
      <c r="AE65">
        <v>8.5</v>
      </c>
      <c r="AF65">
        <v>8</v>
      </c>
      <c r="AG65" t="s">
        <v>57</v>
      </c>
      <c r="AH65" t="s">
        <v>57</v>
      </c>
      <c r="AI65" t="s">
        <v>57</v>
      </c>
      <c r="AJ65">
        <v>4</v>
      </c>
      <c r="AK65">
        <v>4</v>
      </c>
      <c r="AL65">
        <v>0</v>
      </c>
      <c r="AM65">
        <v>8</v>
      </c>
      <c r="AN65" t="s">
        <v>45</v>
      </c>
      <c r="AO65">
        <v>2</v>
      </c>
      <c r="AP65">
        <v>5</v>
      </c>
      <c r="AR65" s="9">
        <v>43904.794409722221</v>
      </c>
      <c r="AS65">
        <v>100</v>
      </c>
      <c r="AT65" t="s">
        <v>514</v>
      </c>
      <c r="AU65" t="s">
        <v>52</v>
      </c>
      <c r="AV65">
        <v>3</v>
      </c>
      <c r="AW65" t="s">
        <v>57</v>
      </c>
      <c r="AX65">
        <v>4</v>
      </c>
      <c r="AY65" t="s">
        <v>57</v>
      </c>
      <c r="AZ65">
        <v>0</v>
      </c>
      <c r="BA65">
        <v>7</v>
      </c>
      <c r="BB65" t="s">
        <v>65</v>
      </c>
      <c r="BC65">
        <v>1</v>
      </c>
      <c r="BD65">
        <v>4</v>
      </c>
      <c r="BE65" t="s">
        <v>39</v>
      </c>
      <c r="BF65">
        <v>1</v>
      </c>
      <c r="BG65">
        <v>0</v>
      </c>
      <c r="BH65">
        <v>0</v>
      </c>
      <c r="BI65">
        <v>3</v>
      </c>
      <c r="BJ65" t="s">
        <v>581</v>
      </c>
      <c r="BK65" t="s">
        <v>582</v>
      </c>
      <c r="BL65" t="s">
        <v>581</v>
      </c>
      <c r="BM65" t="s">
        <v>582</v>
      </c>
      <c r="BN65" t="s">
        <v>594</v>
      </c>
      <c r="BO65" t="s">
        <v>583</v>
      </c>
      <c r="BP65">
        <v>23.5</v>
      </c>
      <c r="BQ65">
        <v>1.5</v>
      </c>
      <c r="BR65">
        <v>33</v>
      </c>
      <c r="BS65">
        <v>0</v>
      </c>
      <c r="BT65">
        <v>0</v>
      </c>
      <c r="BU65" t="s">
        <v>568</v>
      </c>
      <c r="BV65">
        <v>1995</v>
      </c>
      <c r="BW65">
        <v>0</v>
      </c>
      <c r="BX65">
        <v>25</v>
      </c>
      <c r="BY65" t="s">
        <v>569</v>
      </c>
      <c r="BZ65" t="s">
        <v>553</v>
      </c>
      <c r="CA65" t="s">
        <v>554</v>
      </c>
      <c r="CB65" t="s">
        <v>571</v>
      </c>
      <c r="CC65" t="s">
        <v>556</v>
      </c>
      <c r="CD65">
        <v>2</v>
      </c>
      <c r="CE65" t="s">
        <v>609</v>
      </c>
      <c r="CF65" t="s">
        <v>578</v>
      </c>
      <c r="CG65">
        <v>1</v>
      </c>
      <c r="CH65" t="s">
        <v>521</v>
      </c>
      <c r="CI65">
        <v>7.5</v>
      </c>
      <c r="CJ65">
        <v>8</v>
      </c>
      <c r="CK65" t="s">
        <v>520</v>
      </c>
      <c r="CL65" t="s">
        <v>579</v>
      </c>
      <c r="CM65" t="s">
        <v>39</v>
      </c>
    </row>
    <row r="66" spans="1:91" x14ac:dyDescent="0.35">
      <c r="A66" t="s">
        <v>700</v>
      </c>
      <c r="B66" t="s">
        <v>87</v>
      </c>
      <c r="C66" t="s">
        <v>183</v>
      </c>
      <c r="D66">
        <v>703</v>
      </c>
      <c r="E66" s="5">
        <v>701</v>
      </c>
      <c r="F66">
        <v>1</v>
      </c>
      <c r="G66" s="1">
        <v>43907.292534722219</v>
      </c>
      <c r="H66" s="1">
        <v>43907.293796296297</v>
      </c>
      <c r="I66">
        <v>100</v>
      </c>
      <c r="J66">
        <v>109</v>
      </c>
      <c r="K66" t="b">
        <v>1</v>
      </c>
      <c r="L66">
        <v>5</v>
      </c>
      <c r="M66">
        <v>4</v>
      </c>
      <c r="N66" t="s">
        <v>152</v>
      </c>
      <c r="O66">
        <v>1</v>
      </c>
      <c r="P66">
        <f>VLOOKUP(N66,Randomization!$A$2:$E$57,5,0)</f>
        <v>0</v>
      </c>
      <c r="Q66">
        <v>2</v>
      </c>
      <c r="R66">
        <v>0</v>
      </c>
      <c r="S66" t="s">
        <v>39</v>
      </c>
      <c r="T66">
        <v>1</v>
      </c>
      <c r="U66" t="s">
        <v>39</v>
      </c>
      <c r="V66" t="s">
        <v>784</v>
      </c>
      <c r="W66">
        <v>1</v>
      </c>
      <c r="X66" t="s">
        <v>54</v>
      </c>
      <c r="Y66">
        <v>1</v>
      </c>
      <c r="Z66" t="s">
        <v>39</v>
      </c>
      <c r="AA66">
        <v>1</v>
      </c>
      <c r="AB66" t="s">
        <v>55</v>
      </c>
      <c r="AC66" t="s">
        <v>56</v>
      </c>
      <c r="AD66">
        <v>21.5</v>
      </c>
      <c r="AE66">
        <v>4.5</v>
      </c>
      <c r="AF66">
        <v>7</v>
      </c>
      <c r="AG66" t="s">
        <v>57</v>
      </c>
      <c r="AH66" t="s">
        <v>52</v>
      </c>
      <c r="AI66" t="s">
        <v>44</v>
      </c>
      <c r="AJ66">
        <v>4</v>
      </c>
      <c r="AK66">
        <v>3</v>
      </c>
      <c r="AL66">
        <v>3</v>
      </c>
      <c r="AM66">
        <v>10</v>
      </c>
      <c r="AN66" t="s">
        <v>64</v>
      </c>
      <c r="AO66">
        <v>-2</v>
      </c>
      <c r="AP66">
        <v>1</v>
      </c>
      <c r="AQ66">
        <v>0.85</v>
      </c>
      <c r="AR66" s="9">
        <v>43904.938310185185</v>
      </c>
      <c r="AS66">
        <v>100</v>
      </c>
      <c r="AT66" t="s">
        <v>514</v>
      </c>
      <c r="AU66" t="s">
        <v>57</v>
      </c>
      <c r="AV66">
        <v>4</v>
      </c>
      <c r="AW66" t="s">
        <v>57</v>
      </c>
      <c r="AX66">
        <v>4</v>
      </c>
      <c r="AY66" t="s">
        <v>57</v>
      </c>
      <c r="AZ66">
        <v>0</v>
      </c>
      <c r="BA66">
        <v>8</v>
      </c>
      <c r="BB66" t="s">
        <v>64</v>
      </c>
      <c r="BC66">
        <v>-2</v>
      </c>
      <c r="BD66">
        <v>1</v>
      </c>
      <c r="BE66" t="s">
        <v>50</v>
      </c>
      <c r="BF66">
        <v>0</v>
      </c>
      <c r="BG66">
        <v>1</v>
      </c>
      <c r="BH66">
        <v>0</v>
      </c>
      <c r="BI66">
        <v>2</v>
      </c>
      <c r="BJ66" t="s">
        <v>701</v>
      </c>
      <c r="BK66" t="s">
        <v>567</v>
      </c>
      <c r="BL66" t="s">
        <v>701</v>
      </c>
      <c r="BM66" t="s">
        <v>567</v>
      </c>
      <c r="BN66" t="s">
        <v>611</v>
      </c>
      <c r="BO66" t="s">
        <v>583</v>
      </c>
      <c r="BP66">
        <v>21.5</v>
      </c>
      <c r="BQ66">
        <v>1.5</v>
      </c>
      <c r="BR66">
        <v>60</v>
      </c>
      <c r="BS66">
        <v>3</v>
      </c>
      <c r="BT66">
        <v>0</v>
      </c>
      <c r="BU66" t="s">
        <v>568</v>
      </c>
      <c r="BV66">
        <v>1980</v>
      </c>
      <c r="BW66">
        <v>0</v>
      </c>
      <c r="BX66">
        <v>40</v>
      </c>
      <c r="BY66" t="s">
        <v>552</v>
      </c>
      <c r="BZ66" t="s">
        <v>590</v>
      </c>
      <c r="CA66" t="s">
        <v>554</v>
      </c>
      <c r="CB66" t="s">
        <v>571</v>
      </c>
      <c r="CC66" t="s">
        <v>556</v>
      </c>
      <c r="CD66">
        <v>2</v>
      </c>
      <c r="CE66" t="s">
        <v>702</v>
      </c>
      <c r="CF66" t="s">
        <v>592</v>
      </c>
      <c r="CG66">
        <v>3</v>
      </c>
      <c r="CH66" t="s">
        <v>56</v>
      </c>
      <c r="CI66">
        <v>4.5</v>
      </c>
      <c r="CJ66">
        <v>7</v>
      </c>
      <c r="CK66" t="s">
        <v>520</v>
      </c>
      <c r="CL66" t="s">
        <v>585</v>
      </c>
      <c r="CM66" t="s">
        <v>39</v>
      </c>
    </row>
    <row r="67" spans="1:91" x14ac:dyDescent="0.35">
      <c r="A67" t="s">
        <v>622</v>
      </c>
      <c r="B67" t="s">
        <v>87</v>
      </c>
      <c r="C67" t="s">
        <v>233</v>
      </c>
      <c r="D67">
        <v>709</v>
      </c>
      <c r="E67" s="5">
        <v>706</v>
      </c>
      <c r="F67">
        <v>1</v>
      </c>
      <c r="G67" s="1">
        <v>43907.296423611115</v>
      </c>
      <c r="H67" s="1">
        <v>43907.29855324074</v>
      </c>
      <c r="I67">
        <v>100</v>
      </c>
      <c r="J67">
        <v>183</v>
      </c>
      <c r="K67" t="b">
        <v>1</v>
      </c>
      <c r="L67">
        <v>5</v>
      </c>
      <c r="M67">
        <v>5</v>
      </c>
      <c r="N67" t="s">
        <v>115</v>
      </c>
      <c r="O67">
        <v>1</v>
      </c>
      <c r="P67">
        <f>VLOOKUP(N67,Randomization!$A$2:$E$57,5,0)</f>
        <v>0</v>
      </c>
      <c r="Q67">
        <v>2</v>
      </c>
      <c r="R67">
        <v>0</v>
      </c>
      <c r="S67" t="s">
        <v>39</v>
      </c>
      <c r="T67">
        <v>1</v>
      </c>
      <c r="U67" t="s">
        <v>39</v>
      </c>
      <c r="V67" t="s">
        <v>784</v>
      </c>
      <c r="W67">
        <v>1</v>
      </c>
      <c r="X67" t="s">
        <v>46</v>
      </c>
      <c r="Y67">
        <v>3</v>
      </c>
      <c r="Z67" t="s">
        <v>39</v>
      </c>
      <c r="AA67">
        <v>1</v>
      </c>
      <c r="AB67" t="s">
        <v>55</v>
      </c>
      <c r="AC67" t="s">
        <v>63</v>
      </c>
      <c r="AD67">
        <v>21.5</v>
      </c>
      <c r="AE67">
        <v>5.5</v>
      </c>
      <c r="AF67">
        <v>8</v>
      </c>
      <c r="AG67" t="s">
        <v>49</v>
      </c>
      <c r="AH67" t="s">
        <v>52</v>
      </c>
      <c r="AI67" t="s">
        <v>57</v>
      </c>
      <c r="AJ67">
        <v>2</v>
      </c>
      <c r="AK67">
        <v>3</v>
      </c>
      <c r="AL67">
        <v>0</v>
      </c>
      <c r="AM67">
        <v>5</v>
      </c>
      <c r="AN67" t="s">
        <v>61</v>
      </c>
      <c r="AO67">
        <v>0</v>
      </c>
      <c r="AP67">
        <v>3</v>
      </c>
      <c r="AR67" s="9">
        <v>43905.96166666667</v>
      </c>
      <c r="AS67">
        <v>100</v>
      </c>
      <c r="AT67" t="s">
        <v>514</v>
      </c>
      <c r="AU67" t="s">
        <v>49</v>
      </c>
      <c r="AV67">
        <v>2</v>
      </c>
      <c r="AW67" t="s">
        <v>52</v>
      </c>
      <c r="AX67">
        <v>3</v>
      </c>
      <c r="AY67" t="s">
        <v>52</v>
      </c>
      <c r="AZ67">
        <v>1</v>
      </c>
      <c r="BA67">
        <v>6</v>
      </c>
      <c r="BB67" t="s">
        <v>61</v>
      </c>
      <c r="BC67">
        <v>0</v>
      </c>
      <c r="BD67">
        <v>3</v>
      </c>
      <c r="BE67" t="s">
        <v>39</v>
      </c>
      <c r="BF67">
        <v>1</v>
      </c>
      <c r="BG67">
        <v>0</v>
      </c>
      <c r="BH67">
        <v>0</v>
      </c>
      <c r="BI67">
        <v>3</v>
      </c>
      <c r="BJ67" t="s">
        <v>581</v>
      </c>
      <c r="BK67" t="s">
        <v>582</v>
      </c>
      <c r="BL67" t="s">
        <v>581</v>
      </c>
      <c r="BM67" t="s">
        <v>582</v>
      </c>
      <c r="BN67" t="s">
        <v>66</v>
      </c>
      <c r="BO67" t="s">
        <v>623</v>
      </c>
      <c r="BP67">
        <v>20.5</v>
      </c>
      <c r="BQ67">
        <v>0.5</v>
      </c>
      <c r="BR67">
        <v>33</v>
      </c>
      <c r="BS67">
        <v>0</v>
      </c>
      <c r="BT67">
        <v>0</v>
      </c>
      <c r="BU67" t="s">
        <v>542</v>
      </c>
      <c r="BV67">
        <v>1972</v>
      </c>
      <c r="BW67">
        <v>1</v>
      </c>
      <c r="BX67">
        <v>48</v>
      </c>
      <c r="BY67" t="s">
        <v>552</v>
      </c>
      <c r="BZ67" t="s">
        <v>553</v>
      </c>
      <c r="CA67" t="s">
        <v>570</v>
      </c>
      <c r="CB67" t="s">
        <v>576</v>
      </c>
      <c r="CC67" t="s">
        <v>556</v>
      </c>
      <c r="CD67">
        <v>2</v>
      </c>
      <c r="CE67" t="s">
        <v>564</v>
      </c>
      <c r="CF67" t="s">
        <v>558</v>
      </c>
      <c r="CG67">
        <v>1</v>
      </c>
      <c r="CH67" t="s">
        <v>522</v>
      </c>
      <c r="CI67">
        <v>5.5</v>
      </c>
      <c r="CJ67">
        <v>9</v>
      </c>
      <c r="CK67" t="s">
        <v>525</v>
      </c>
      <c r="CL67" t="s">
        <v>561</v>
      </c>
      <c r="CM67" t="s">
        <v>39</v>
      </c>
    </row>
    <row r="68" spans="1:91" x14ac:dyDescent="0.35">
      <c r="A68" t="s">
        <v>629</v>
      </c>
      <c r="B68" t="s">
        <v>87</v>
      </c>
      <c r="C68" t="s">
        <v>234</v>
      </c>
      <c r="D68">
        <v>711</v>
      </c>
      <c r="E68" s="5">
        <v>709</v>
      </c>
      <c r="F68">
        <v>1</v>
      </c>
      <c r="G68" s="1">
        <v>43907.298368055555</v>
      </c>
      <c r="H68" s="1">
        <v>43907.29954861111</v>
      </c>
      <c r="I68">
        <v>100</v>
      </c>
      <c r="J68">
        <v>102</v>
      </c>
      <c r="K68" t="b">
        <v>1</v>
      </c>
      <c r="L68">
        <v>5</v>
      </c>
      <c r="M68">
        <v>1</v>
      </c>
      <c r="N68" t="s">
        <v>119</v>
      </c>
      <c r="O68">
        <v>1</v>
      </c>
      <c r="P68">
        <f>VLOOKUP(N68,Randomization!$A$2:$E$57,5,0)</f>
        <v>0</v>
      </c>
      <c r="Q68">
        <v>2</v>
      </c>
      <c r="R68">
        <v>0</v>
      </c>
      <c r="S68" t="s">
        <v>39</v>
      </c>
      <c r="T68">
        <v>1</v>
      </c>
      <c r="U68" t="s">
        <v>39</v>
      </c>
      <c r="V68" t="s">
        <v>784</v>
      </c>
      <c r="W68">
        <v>1</v>
      </c>
      <c r="X68" t="s">
        <v>46</v>
      </c>
      <c r="Y68">
        <v>3</v>
      </c>
      <c r="Z68" t="s">
        <v>39</v>
      </c>
      <c r="AA68">
        <v>1</v>
      </c>
      <c r="AB68" t="s">
        <v>47</v>
      </c>
      <c r="AC68" t="s">
        <v>63</v>
      </c>
      <c r="AD68">
        <v>23.5</v>
      </c>
      <c r="AE68">
        <v>5.5</v>
      </c>
      <c r="AF68">
        <v>6</v>
      </c>
      <c r="AG68" t="s">
        <v>57</v>
      </c>
      <c r="AH68" t="s">
        <v>57</v>
      </c>
      <c r="AI68" t="s">
        <v>57</v>
      </c>
      <c r="AJ68">
        <v>4</v>
      </c>
      <c r="AK68">
        <v>4</v>
      </c>
      <c r="AL68">
        <v>0</v>
      </c>
      <c r="AM68">
        <v>8</v>
      </c>
      <c r="AN68" t="s">
        <v>61</v>
      </c>
      <c r="AO68">
        <v>0</v>
      </c>
      <c r="AP68">
        <v>3</v>
      </c>
      <c r="AR68" s="9">
        <v>43904.906215277777</v>
      </c>
      <c r="AS68">
        <v>40</v>
      </c>
      <c r="AT68" t="s">
        <v>516</v>
      </c>
      <c r="AU68" t="s">
        <v>57</v>
      </c>
      <c r="AV68">
        <v>4</v>
      </c>
      <c r="AW68" t="s">
        <v>57</v>
      </c>
      <c r="AX68">
        <v>4</v>
      </c>
      <c r="AY68" t="s">
        <v>57</v>
      </c>
      <c r="AZ68">
        <v>4</v>
      </c>
      <c r="BA68">
        <v>12</v>
      </c>
      <c r="BB68" t="s">
        <v>61</v>
      </c>
      <c r="BC68">
        <v>0</v>
      </c>
      <c r="BD68">
        <v>3</v>
      </c>
      <c r="BE68" t="s">
        <v>50</v>
      </c>
      <c r="BF68">
        <v>0</v>
      </c>
      <c r="BG68">
        <v>1</v>
      </c>
      <c r="BH68">
        <v>0</v>
      </c>
      <c r="BI68">
        <v>3</v>
      </c>
      <c r="BJ68" t="s">
        <v>630</v>
      </c>
      <c r="BK68" t="s">
        <v>582</v>
      </c>
      <c r="BL68" t="s">
        <v>630</v>
      </c>
      <c r="BM68" t="s">
        <v>582</v>
      </c>
      <c r="BN68" t="s">
        <v>594</v>
      </c>
      <c r="BO68" t="s">
        <v>583</v>
      </c>
      <c r="BP68">
        <v>23.5</v>
      </c>
      <c r="BQ68">
        <v>1.5</v>
      </c>
      <c r="BR68">
        <v>33</v>
      </c>
      <c r="BS68">
        <v>2</v>
      </c>
      <c r="BT68">
        <v>0</v>
      </c>
      <c r="BU68" t="s">
        <v>542</v>
      </c>
      <c r="BV68">
        <v>1973</v>
      </c>
      <c r="BW68">
        <v>1</v>
      </c>
      <c r="BX68">
        <v>47</v>
      </c>
      <c r="BY68" t="s">
        <v>552</v>
      </c>
      <c r="BZ68" t="s">
        <v>590</v>
      </c>
      <c r="CA68" t="s">
        <v>554</v>
      </c>
      <c r="CB68" t="s">
        <v>576</v>
      </c>
      <c r="CC68" t="s">
        <v>556</v>
      </c>
      <c r="CD68">
        <v>2</v>
      </c>
      <c r="CE68" t="s">
        <v>631</v>
      </c>
      <c r="CF68" t="s">
        <v>592</v>
      </c>
      <c r="CG68">
        <v>3</v>
      </c>
      <c r="CH68" t="s">
        <v>522</v>
      </c>
      <c r="CI68">
        <v>5.5</v>
      </c>
      <c r="CJ68">
        <v>6</v>
      </c>
      <c r="CK68" t="s">
        <v>523</v>
      </c>
      <c r="CL68" t="s">
        <v>585</v>
      </c>
      <c r="CM68" t="s">
        <v>39</v>
      </c>
    </row>
    <row r="69" spans="1:91" x14ac:dyDescent="0.35">
      <c r="A69" t="s">
        <v>613</v>
      </c>
      <c r="B69" t="s">
        <v>87</v>
      </c>
      <c r="C69" t="s">
        <v>235</v>
      </c>
      <c r="D69">
        <v>716</v>
      </c>
      <c r="E69" s="5">
        <v>715</v>
      </c>
      <c r="F69">
        <v>1</v>
      </c>
      <c r="G69" s="1">
        <v>43907.302384259259</v>
      </c>
      <c r="H69" s="1">
        <v>43907.30296296296</v>
      </c>
      <c r="I69">
        <v>100</v>
      </c>
      <c r="J69">
        <v>49</v>
      </c>
      <c r="K69" t="b">
        <v>1</v>
      </c>
      <c r="L69">
        <v>5</v>
      </c>
      <c r="M69">
        <v>5</v>
      </c>
      <c r="N69" t="s">
        <v>111</v>
      </c>
      <c r="O69">
        <v>2</v>
      </c>
      <c r="P69">
        <f>VLOOKUP(N69,Randomization!$A$2:$E$57,5,0)</f>
        <v>1</v>
      </c>
      <c r="Q69">
        <v>2</v>
      </c>
      <c r="R69">
        <v>0</v>
      </c>
      <c r="S69" t="s">
        <v>39</v>
      </c>
      <c r="T69">
        <v>1</v>
      </c>
      <c r="U69" t="s">
        <v>39</v>
      </c>
      <c r="V69" t="s">
        <v>784</v>
      </c>
      <c r="W69">
        <v>1</v>
      </c>
      <c r="X69" t="s">
        <v>54</v>
      </c>
      <c r="Y69">
        <v>1</v>
      </c>
      <c r="Z69" t="s">
        <v>39</v>
      </c>
      <c r="AA69">
        <v>1</v>
      </c>
      <c r="AB69" t="s">
        <v>55</v>
      </c>
      <c r="AC69" t="s">
        <v>63</v>
      </c>
      <c r="AD69">
        <v>21.5</v>
      </c>
      <c r="AE69">
        <v>5.5</v>
      </c>
      <c r="AF69">
        <v>8</v>
      </c>
      <c r="AG69" t="s">
        <v>57</v>
      </c>
      <c r="AH69" t="s">
        <v>57</v>
      </c>
      <c r="AI69" t="s">
        <v>57</v>
      </c>
      <c r="AJ69">
        <v>4</v>
      </c>
      <c r="AK69">
        <v>4</v>
      </c>
      <c r="AL69">
        <v>0</v>
      </c>
      <c r="AM69">
        <v>8</v>
      </c>
      <c r="AN69" t="s">
        <v>58</v>
      </c>
      <c r="AO69">
        <v>-1</v>
      </c>
      <c r="AP69">
        <v>2</v>
      </c>
      <c r="AR69" s="9">
        <v>43904.719004629631</v>
      </c>
      <c r="AS69">
        <v>100</v>
      </c>
      <c r="AT69" t="s">
        <v>514</v>
      </c>
      <c r="AU69" t="s">
        <v>57</v>
      </c>
      <c r="AV69">
        <v>4</v>
      </c>
      <c r="AW69" t="s">
        <v>57</v>
      </c>
      <c r="AX69">
        <v>4</v>
      </c>
      <c r="AY69" t="s">
        <v>52</v>
      </c>
      <c r="AZ69">
        <v>1</v>
      </c>
      <c r="BA69">
        <v>9</v>
      </c>
      <c r="BB69" t="s">
        <v>45</v>
      </c>
      <c r="BC69">
        <v>2</v>
      </c>
      <c r="BD69">
        <v>5</v>
      </c>
      <c r="BE69" t="s">
        <v>39</v>
      </c>
      <c r="BF69">
        <v>1</v>
      </c>
      <c r="BG69">
        <v>0</v>
      </c>
      <c r="BH69">
        <v>0</v>
      </c>
      <c r="BI69">
        <v>2</v>
      </c>
      <c r="BJ69" t="s">
        <v>566</v>
      </c>
      <c r="BK69" t="s">
        <v>567</v>
      </c>
      <c r="BL69" t="s">
        <v>566</v>
      </c>
      <c r="BM69" t="s">
        <v>567</v>
      </c>
      <c r="BN69" t="s">
        <v>611</v>
      </c>
      <c r="BO69" t="s">
        <v>583</v>
      </c>
      <c r="BP69">
        <v>21.5</v>
      </c>
      <c r="BQ69">
        <v>1.5</v>
      </c>
      <c r="BR69">
        <v>60</v>
      </c>
      <c r="BS69">
        <v>0</v>
      </c>
      <c r="BT69">
        <v>0</v>
      </c>
      <c r="BU69" t="s">
        <v>542</v>
      </c>
      <c r="BV69">
        <v>1982</v>
      </c>
      <c r="BW69">
        <v>1</v>
      </c>
      <c r="BX69">
        <v>38</v>
      </c>
      <c r="BY69" t="s">
        <v>552</v>
      </c>
      <c r="BZ69" t="s">
        <v>590</v>
      </c>
      <c r="CA69" t="s">
        <v>554</v>
      </c>
      <c r="CB69" t="s">
        <v>571</v>
      </c>
      <c r="CC69" t="s">
        <v>556</v>
      </c>
      <c r="CD69">
        <v>2</v>
      </c>
      <c r="CE69" t="s">
        <v>614</v>
      </c>
      <c r="CF69" t="s">
        <v>573</v>
      </c>
      <c r="CG69">
        <v>0</v>
      </c>
      <c r="CH69" t="s">
        <v>522</v>
      </c>
      <c r="CI69">
        <v>5.5</v>
      </c>
      <c r="CJ69">
        <v>8</v>
      </c>
      <c r="CK69" t="s">
        <v>520</v>
      </c>
      <c r="CL69" t="s">
        <v>561</v>
      </c>
      <c r="CM69" t="s">
        <v>39</v>
      </c>
    </row>
    <row r="70" spans="1:91" x14ac:dyDescent="0.35">
      <c r="A70" t="s">
        <v>615</v>
      </c>
      <c r="B70" t="s">
        <v>87</v>
      </c>
      <c r="C70" t="s">
        <v>188</v>
      </c>
      <c r="D70">
        <v>719</v>
      </c>
      <c r="E70" s="5">
        <v>714</v>
      </c>
      <c r="F70">
        <v>1</v>
      </c>
      <c r="G70" s="1">
        <v>43907.301493055558</v>
      </c>
      <c r="H70" s="1">
        <v>43907.304918981485</v>
      </c>
      <c r="I70">
        <v>100</v>
      </c>
      <c r="J70">
        <v>295</v>
      </c>
      <c r="K70" t="b">
        <v>1</v>
      </c>
      <c r="L70">
        <v>5</v>
      </c>
      <c r="M70">
        <v>5</v>
      </c>
      <c r="N70" t="s">
        <v>112</v>
      </c>
      <c r="O70">
        <v>1</v>
      </c>
      <c r="P70">
        <f>VLOOKUP(N70,Randomization!$A$2:$E$57,5,0)</f>
        <v>0</v>
      </c>
      <c r="Q70">
        <v>2</v>
      </c>
      <c r="R70">
        <v>0</v>
      </c>
      <c r="S70" t="s">
        <v>39</v>
      </c>
      <c r="T70">
        <v>1</v>
      </c>
      <c r="U70" t="s">
        <v>39</v>
      </c>
      <c r="V70" t="s">
        <v>784</v>
      </c>
      <c r="W70">
        <v>1</v>
      </c>
      <c r="X70" t="s">
        <v>46</v>
      </c>
      <c r="Y70">
        <v>3</v>
      </c>
      <c r="Z70" t="s">
        <v>39</v>
      </c>
      <c r="AA70">
        <v>1</v>
      </c>
      <c r="AB70" t="s">
        <v>55</v>
      </c>
      <c r="AC70" t="s">
        <v>63</v>
      </c>
      <c r="AD70">
        <v>21.5</v>
      </c>
      <c r="AE70">
        <v>5.5</v>
      </c>
      <c r="AF70">
        <v>8</v>
      </c>
      <c r="AG70" t="s">
        <v>57</v>
      </c>
      <c r="AH70" t="s">
        <v>52</v>
      </c>
      <c r="AI70" t="s">
        <v>57</v>
      </c>
      <c r="AJ70">
        <v>4</v>
      </c>
      <c r="AK70">
        <v>3</v>
      </c>
      <c r="AL70">
        <v>0</v>
      </c>
      <c r="AM70">
        <v>7</v>
      </c>
      <c r="AN70" t="s">
        <v>61</v>
      </c>
      <c r="AO70">
        <v>0</v>
      </c>
      <c r="AP70">
        <v>3</v>
      </c>
      <c r="AQ70">
        <v>0.95</v>
      </c>
      <c r="AR70" s="9">
        <v>43905.881921296299</v>
      </c>
      <c r="AS70">
        <v>100</v>
      </c>
      <c r="AT70" t="s">
        <v>514</v>
      </c>
      <c r="AU70" t="s">
        <v>57</v>
      </c>
      <c r="AV70">
        <v>4</v>
      </c>
      <c r="AW70" t="s">
        <v>57</v>
      </c>
      <c r="AX70">
        <v>4</v>
      </c>
      <c r="AY70" t="s">
        <v>57</v>
      </c>
      <c r="AZ70">
        <v>0</v>
      </c>
      <c r="BA70">
        <v>8</v>
      </c>
      <c r="BB70" t="s">
        <v>45</v>
      </c>
      <c r="BC70">
        <v>2</v>
      </c>
      <c r="BD70">
        <v>5</v>
      </c>
      <c r="BE70" t="s">
        <v>39</v>
      </c>
      <c r="BF70">
        <v>1</v>
      </c>
      <c r="BG70">
        <v>0</v>
      </c>
      <c r="BH70">
        <v>0</v>
      </c>
      <c r="BI70">
        <v>2</v>
      </c>
      <c r="BJ70" t="s">
        <v>566</v>
      </c>
      <c r="BK70" t="s">
        <v>567</v>
      </c>
      <c r="BL70" t="s">
        <v>566</v>
      </c>
      <c r="BM70" t="s">
        <v>567</v>
      </c>
      <c r="BN70" t="s">
        <v>611</v>
      </c>
      <c r="BO70" t="s">
        <v>583</v>
      </c>
      <c r="BP70">
        <v>21.5</v>
      </c>
      <c r="BQ70">
        <v>1.5</v>
      </c>
      <c r="BR70">
        <v>60</v>
      </c>
      <c r="BS70">
        <v>0</v>
      </c>
      <c r="BT70">
        <v>0</v>
      </c>
      <c r="BU70" t="s">
        <v>568</v>
      </c>
      <c r="BV70">
        <v>1974</v>
      </c>
      <c r="BW70">
        <v>0</v>
      </c>
      <c r="BX70">
        <v>46</v>
      </c>
      <c r="BY70" t="s">
        <v>552</v>
      </c>
      <c r="BZ70" t="s">
        <v>590</v>
      </c>
      <c r="CA70" t="s">
        <v>554</v>
      </c>
      <c r="CB70" t="s">
        <v>571</v>
      </c>
      <c r="CC70" t="s">
        <v>556</v>
      </c>
      <c r="CD70">
        <v>2</v>
      </c>
      <c r="CE70" t="s">
        <v>616</v>
      </c>
      <c r="CF70" t="s">
        <v>573</v>
      </c>
      <c r="CG70">
        <v>0</v>
      </c>
      <c r="CH70" t="s">
        <v>522</v>
      </c>
      <c r="CI70">
        <v>5.5</v>
      </c>
      <c r="CJ70">
        <v>8</v>
      </c>
      <c r="CK70" t="s">
        <v>520</v>
      </c>
      <c r="CL70" t="s">
        <v>574</v>
      </c>
      <c r="CM70" t="s">
        <v>39</v>
      </c>
    </row>
    <row r="71" spans="1:91" x14ac:dyDescent="0.35">
      <c r="A71" t="s">
        <v>617</v>
      </c>
      <c r="B71" t="s">
        <v>87</v>
      </c>
      <c r="C71" t="s">
        <v>236</v>
      </c>
      <c r="D71">
        <v>721</v>
      </c>
      <c r="E71" s="5">
        <v>720</v>
      </c>
      <c r="F71">
        <v>1</v>
      </c>
      <c r="G71" s="1">
        <v>43907.306076388886</v>
      </c>
      <c r="H71" s="1">
        <v>43907.30673611111</v>
      </c>
      <c r="I71">
        <v>100</v>
      </c>
      <c r="J71">
        <v>57</v>
      </c>
      <c r="K71" t="b">
        <v>1</v>
      </c>
      <c r="L71">
        <v>5</v>
      </c>
      <c r="M71">
        <v>5</v>
      </c>
      <c r="N71" t="s">
        <v>113</v>
      </c>
      <c r="O71">
        <v>1</v>
      </c>
      <c r="P71">
        <f>VLOOKUP(N71,Randomization!$A$2:$E$57,5,0)</f>
        <v>0</v>
      </c>
      <c r="Q71">
        <v>2</v>
      </c>
      <c r="R71">
        <v>0</v>
      </c>
      <c r="S71" t="s">
        <v>39</v>
      </c>
      <c r="T71">
        <v>1</v>
      </c>
      <c r="U71" t="s">
        <v>39</v>
      </c>
      <c r="V71" t="s">
        <v>784</v>
      </c>
      <c r="W71">
        <v>1</v>
      </c>
      <c r="X71" t="s">
        <v>46</v>
      </c>
      <c r="Y71">
        <v>3</v>
      </c>
      <c r="Z71" t="s">
        <v>39</v>
      </c>
      <c r="AA71">
        <v>1</v>
      </c>
      <c r="AB71" t="s">
        <v>60</v>
      </c>
      <c r="AC71" t="s">
        <v>63</v>
      </c>
      <c r="AD71">
        <v>22.5</v>
      </c>
      <c r="AE71">
        <v>5.5</v>
      </c>
      <c r="AF71">
        <v>7</v>
      </c>
      <c r="AG71" t="s">
        <v>52</v>
      </c>
      <c r="AH71" t="s">
        <v>57</v>
      </c>
      <c r="AI71" t="s">
        <v>57</v>
      </c>
      <c r="AJ71">
        <v>3</v>
      </c>
      <c r="AK71">
        <v>4</v>
      </c>
      <c r="AL71">
        <v>0</v>
      </c>
      <c r="AM71">
        <v>7</v>
      </c>
      <c r="AN71" t="s">
        <v>61</v>
      </c>
      <c r="AO71">
        <v>0</v>
      </c>
      <c r="AP71">
        <v>3</v>
      </c>
      <c r="AR71" s="9">
        <v>43904.719687500001</v>
      </c>
      <c r="AS71">
        <v>100</v>
      </c>
      <c r="AT71" t="s">
        <v>514</v>
      </c>
      <c r="AU71" t="s">
        <v>57</v>
      </c>
      <c r="AV71">
        <v>4</v>
      </c>
      <c r="AW71" t="s">
        <v>57</v>
      </c>
      <c r="AX71">
        <v>4</v>
      </c>
      <c r="AY71" t="s">
        <v>52</v>
      </c>
      <c r="AZ71">
        <v>1</v>
      </c>
      <c r="BA71">
        <v>9</v>
      </c>
      <c r="BB71" t="s">
        <v>65</v>
      </c>
      <c r="BC71">
        <v>1</v>
      </c>
      <c r="BD71">
        <v>4</v>
      </c>
      <c r="BE71" t="s">
        <v>39</v>
      </c>
      <c r="BF71">
        <v>1</v>
      </c>
      <c r="BG71">
        <v>0</v>
      </c>
      <c r="BH71">
        <v>0</v>
      </c>
      <c r="BI71">
        <v>3</v>
      </c>
      <c r="BJ71" t="s">
        <v>581</v>
      </c>
      <c r="BK71" t="s">
        <v>582</v>
      </c>
      <c r="BL71" t="s">
        <v>581</v>
      </c>
      <c r="BM71" t="s">
        <v>582</v>
      </c>
      <c r="BN71" t="s">
        <v>559</v>
      </c>
      <c r="BO71" t="s">
        <v>583</v>
      </c>
      <c r="BP71">
        <v>22.5</v>
      </c>
      <c r="BQ71">
        <v>1.5</v>
      </c>
      <c r="BR71">
        <v>42</v>
      </c>
      <c r="BS71">
        <v>0</v>
      </c>
      <c r="BT71">
        <v>0</v>
      </c>
      <c r="BU71" t="s">
        <v>542</v>
      </c>
      <c r="BV71">
        <v>1986</v>
      </c>
      <c r="BW71">
        <v>1</v>
      </c>
      <c r="BX71">
        <v>34</v>
      </c>
      <c r="BY71" t="s">
        <v>552</v>
      </c>
      <c r="BZ71" t="s">
        <v>553</v>
      </c>
      <c r="CA71" t="s">
        <v>570</v>
      </c>
      <c r="CB71" t="s">
        <v>555</v>
      </c>
      <c r="CC71" t="s">
        <v>556</v>
      </c>
      <c r="CD71">
        <v>2</v>
      </c>
      <c r="CE71" t="s">
        <v>618</v>
      </c>
      <c r="CF71" t="s">
        <v>573</v>
      </c>
      <c r="CG71">
        <v>0</v>
      </c>
      <c r="CH71" t="s">
        <v>522</v>
      </c>
      <c r="CI71">
        <v>5.5</v>
      </c>
      <c r="CJ71">
        <v>7</v>
      </c>
      <c r="CK71" t="s">
        <v>520</v>
      </c>
      <c r="CL71" t="s">
        <v>585</v>
      </c>
      <c r="CM71" t="s">
        <v>39</v>
      </c>
    </row>
    <row r="72" spans="1:91" x14ac:dyDescent="0.35">
      <c r="A72" t="s">
        <v>600</v>
      </c>
      <c r="B72" t="s">
        <v>87</v>
      </c>
      <c r="C72" t="s">
        <v>190</v>
      </c>
      <c r="D72">
        <v>723</v>
      </c>
      <c r="E72" s="5">
        <v>722</v>
      </c>
      <c r="F72">
        <v>1</v>
      </c>
      <c r="G72" s="1">
        <v>43907.307199074072</v>
      </c>
      <c r="H72" s="1">
        <v>43907.307824074072</v>
      </c>
      <c r="I72">
        <v>100</v>
      </c>
      <c r="J72">
        <v>53</v>
      </c>
      <c r="K72" t="b">
        <v>1</v>
      </c>
      <c r="L72">
        <v>5</v>
      </c>
      <c r="M72">
        <v>5</v>
      </c>
      <c r="N72" t="s">
        <v>107</v>
      </c>
      <c r="O72">
        <v>2</v>
      </c>
      <c r="P72">
        <f>VLOOKUP(N72,Randomization!$A$2:$E$57,5,0)</f>
        <v>1</v>
      </c>
      <c r="Q72">
        <v>2</v>
      </c>
      <c r="R72">
        <v>0</v>
      </c>
      <c r="S72" t="s">
        <v>39</v>
      </c>
      <c r="T72">
        <v>1</v>
      </c>
      <c r="U72" t="s">
        <v>39</v>
      </c>
      <c r="V72" t="s">
        <v>784</v>
      </c>
      <c r="W72">
        <v>1</v>
      </c>
      <c r="X72" t="s">
        <v>54</v>
      </c>
      <c r="Y72">
        <v>1</v>
      </c>
      <c r="Z72" t="s">
        <v>50</v>
      </c>
      <c r="AA72">
        <v>0</v>
      </c>
      <c r="AB72" t="s">
        <v>41</v>
      </c>
      <c r="AC72" t="s">
        <v>42</v>
      </c>
      <c r="AD72">
        <v>24.5</v>
      </c>
      <c r="AE72">
        <v>9.5</v>
      </c>
      <c r="AF72">
        <v>9</v>
      </c>
      <c r="AG72" t="s">
        <v>57</v>
      </c>
      <c r="AH72" t="s">
        <v>57</v>
      </c>
      <c r="AI72" t="s">
        <v>57</v>
      </c>
      <c r="AJ72">
        <v>4</v>
      </c>
      <c r="AK72">
        <v>4</v>
      </c>
      <c r="AL72">
        <v>0</v>
      </c>
      <c r="AM72">
        <v>8</v>
      </c>
      <c r="AN72" t="s">
        <v>45</v>
      </c>
      <c r="AO72">
        <v>2</v>
      </c>
      <c r="AP72">
        <v>5</v>
      </c>
      <c r="AR72" s="9">
        <v>43904.795185185183</v>
      </c>
      <c r="AS72">
        <v>100</v>
      </c>
      <c r="AT72" t="s">
        <v>514</v>
      </c>
      <c r="AU72" t="s">
        <v>57</v>
      </c>
      <c r="AV72">
        <v>4</v>
      </c>
      <c r="AW72" t="s">
        <v>57</v>
      </c>
      <c r="AX72">
        <v>4</v>
      </c>
      <c r="AY72" t="s">
        <v>49</v>
      </c>
      <c r="AZ72">
        <v>2</v>
      </c>
      <c r="BA72">
        <v>10</v>
      </c>
      <c r="BB72" t="s">
        <v>45</v>
      </c>
      <c r="BC72">
        <v>2</v>
      </c>
      <c r="BD72">
        <v>5</v>
      </c>
      <c r="BE72" t="s">
        <v>39</v>
      </c>
      <c r="BF72">
        <v>1</v>
      </c>
      <c r="BG72">
        <v>0</v>
      </c>
      <c r="BH72">
        <v>0</v>
      </c>
      <c r="BI72">
        <v>3</v>
      </c>
      <c r="BJ72" t="s">
        <v>581</v>
      </c>
      <c r="BK72" t="s">
        <v>582</v>
      </c>
      <c r="BL72" t="s">
        <v>581</v>
      </c>
      <c r="BM72" t="s">
        <v>582</v>
      </c>
      <c r="BN72" t="s">
        <v>594</v>
      </c>
      <c r="BO72" t="s">
        <v>583</v>
      </c>
      <c r="BP72">
        <v>23.5</v>
      </c>
      <c r="BQ72">
        <v>1.5</v>
      </c>
      <c r="BR72">
        <v>33</v>
      </c>
      <c r="BS72">
        <v>0</v>
      </c>
      <c r="BT72">
        <v>0</v>
      </c>
      <c r="BU72" t="s">
        <v>568</v>
      </c>
      <c r="BV72">
        <v>1996</v>
      </c>
      <c r="BW72">
        <v>0</v>
      </c>
      <c r="BX72">
        <v>24</v>
      </c>
      <c r="BY72" t="s">
        <v>569</v>
      </c>
      <c r="BZ72" t="s">
        <v>553</v>
      </c>
      <c r="CA72" t="s">
        <v>601</v>
      </c>
      <c r="CB72" t="s">
        <v>576</v>
      </c>
      <c r="CC72" t="s">
        <v>556</v>
      </c>
      <c r="CD72">
        <v>2</v>
      </c>
      <c r="CE72" t="s">
        <v>602</v>
      </c>
      <c r="CF72" t="s">
        <v>558</v>
      </c>
      <c r="CG72">
        <v>1</v>
      </c>
      <c r="CH72" t="s">
        <v>521</v>
      </c>
      <c r="CI72">
        <v>7.5</v>
      </c>
      <c r="CJ72">
        <v>8</v>
      </c>
      <c r="CK72" t="s">
        <v>525</v>
      </c>
      <c r="CL72" t="s">
        <v>561</v>
      </c>
      <c r="CM72" t="s">
        <v>39</v>
      </c>
    </row>
    <row r="73" spans="1:91" x14ac:dyDescent="0.35">
      <c r="A73" t="s">
        <v>626</v>
      </c>
      <c r="B73" t="s">
        <v>87</v>
      </c>
      <c r="C73" t="s">
        <v>237</v>
      </c>
      <c r="D73">
        <v>734</v>
      </c>
      <c r="E73" s="5">
        <v>733</v>
      </c>
      <c r="F73">
        <v>1</v>
      </c>
      <c r="G73" s="1">
        <v>43907.314942129633</v>
      </c>
      <c r="H73" s="1">
        <v>43907.31554398148</v>
      </c>
      <c r="I73">
        <v>100</v>
      </c>
      <c r="J73">
        <v>52</v>
      </c>
      <c r="K73" t="b">
        <v>1</v>
      </c>
      <c r="L73">
        <v>4</v>
      </c>
      <c r="M73">
        <v>4</v>
      </c>
      <c r="N73" t="s">
        <v>117</v>
      </c>
      <c r="O73">
        <v>1</v>
      </c>
      <c r="P73">
        <f>VLOOKUP(N73,Randomization!$A$2:$E$57,5,0)</f>
        <v>0</v>
      </c>
      <c r="Q73">
        <v>2</v>
      </c>
      <c r="R73">
        <v>0</v>
      </c>
      <c r="S73" t="s">
        <v>39</v>
      </c>
      <c r="T73">
        <v>1</v>
      </c>
      <c r="U73" t="s">
        <v>50</v>
      </c>
      <c r="V73" t="s">
        <v>785</v>
      </c>
      <c r="W73">
        <v>0</v>
      </c>
      <c r="X73" t="s">
        <v>59</v>
      </c>
      <c r="Y73">
        <v>2</v>
      </c>
      <c r="Z73" t="s">
        <v>39</v>
      </c>
      <c r="AA73">
        <v>1</v>
      </c>
      <c r="AB73" t="s">
        <v>47</v>
      </c>
      <c r="AC73" t="s">
        <v>51</v>
      </c>
      <c r="AD73">
        <v>23.5</v>
      </c>
      <c r="AE73">
        <v>6.5</v>
      </c>
      <c r="AF73">
        <v>7</v>
      </c>
      <c r="AG73" t="s">
        <v>57</v>
      </c>
      <c r="AH73" t="s">
        <v>57</v>
      </c>
      <c r="AI73" t="s">
        <v>57</v>
      </c>
      <c r="AJ73">
        <v>4</v>
      </c>
      <c r="AK73">
        <v>4</v>
      </c>
      <c r="AL73">
        <v>0</v>
      </c>
      <c r="AM73">
        <v>8</v>
      </c>
      <c r="AN73" t="s">
        <v>58</v>
      </c>
      <c r="AO73">
        <v>-1</v>
      </c>
      <c r="AP73">
        <v>2</v>
      </c>
      <c r="AR73" s="9">
        <v>43904.768101851849</v>
      </c>
      <c r="AS73">
        <v>100</v>
      </c>
      <c r="AT73" t="s">
        <v>514</v>
      </c>
      <c r="AU73" t="s">
        <v>57</v>
      </c>
      <c r="AV73">
        <v>4</v>
      </c>
      <c r="AW73" t="s">
        <v>57</v>
      </c>
      <c r="AX73">
        <v>4</v>
      </c>
      <c r="AY73" t="s">
        <v>52</v>
      </c>
      <c r="AZ73">
        <v>1</v>
      </c>
      <c r="BA73">
        <v>9</v>
      </c>
      <c r="BB73" t="s">
        <v>45</v>
      </c>
      <c r="BC73">
        <v>2</v>
      </c>
      <c r="BD73">
        <v>5</v>
      </c>
      <c r="BE73" t="s">
        <v>39</v>
      </c>
      <c r="BF73">
        <v>1</v>
      </c>
      <c r="BG73">
        <v>0</v>
      </c>
      <c r="BH73">
        <v>0</v>
      </c>
      <c r="BI73">
        <v>1</v>
      </c>
      <c r="BJ73" t="s">
        <v>562</v>
      </c>
      <c r="BK73" t="s">
        <v>563</v>
      </c>
      <c r="BL73" t="s">
        <v>562</v>
      </c>
      <c r="BM73" t="s">
        <v>563</v>
      </c>
      <c r="BN73" t="s">
        <v>559</v>
      </c>
      <c r="BO73" t="s">
        <v>620</v>
      </c>
      <c r="BP73">
        <v>22.5</v>
      </c>
      <c r="BQ73">
        <v>4.5</v>
      </c>
      <c r="BR73">
        <v>100</v>
      </c>
      <c r="BS73">
        <v>0</v>
      </c>
      <c r="BT73">
        <v>0</v>
      </c>
      <c r="BU73" t="s">
        <v>542</v>
      </c>
      <c r="BV73">
        <v>1994</v>
      </c>
      <c r="BW73">
        <v>1</v>
      </c>
      <c r="BX73">
        <v>26</v>
      </c>
      <c r="BY73" t="s">
        <v>552</v>
      </c>
      <c r="BZ73" t="s">
        <v>553</v>
      </c>
      <c r="CA73" t="s">
        <v>601</v>
      </c>
      <c r="CB73" t="s">
        <v>576</v>
      </c>
      <c r="CC73" t="s">
        <v>556</v>
      </c>
      <c r="CD73">
        <v>2</v>
      </c>
      <c r="CE73" t="s">
        <v>627</v>
      </c>
      <c r="CF73" t="s">
        <v>578</v>
      </c>
      <c r="CG73">
        <v>1</v>
      </c>
      <c r="CH73" t="s">
        <v>522</v>
      </c>
      <c r="CI73">
        <v>5.5</v>
      </c>
      <c r="CJ73">
        <v>7</v>
      </c>
      <c r="CK73" t="s">
        <v>520</v>
      </c>
      <c r="CL73" t="s">
        <v>585</v>
      </c>
      <c r="CM73" t="s">
        <v>39</v>
      </c>
    </row>
    <row r="74" spans="1:91" x14ac:dyDescent="0.35">
      <c r="A74" t="s">
        <v>610</v>
      </c>
      <c r="B74" t="s">
        <v>87</v>
      </c>
      <c r="C74" t="s">
        <v>237</v>
      </c>
      <c r="D74">
        <v>734</v>
      </c>
      <c r="E74" s="5">
        <v>733</v>
      </c>
      <c r="F74">
        <v>1</v>
      </c>
      <c r="G74" s="1">
        <v>43907.31523148148</v>
      </c>
      <c r="H74" s="1">
        <v>43907.315717592595</v>
      </c>
      <c r="I74">
        <v>100</v>
      </c>
      <c r="J74">
        <v>42</v>
      </c>
      <c r="K74" t="b">
        <v>1</v>
      </c>
      <c r="L74">
        <v>5</v>
      </c>
      <c r="M74">
        <v>5</v>
      </c>
      <c r="N74" t="s">
        <v>110</v>
      </c>
      <c r="O74">
        <v>2</v>
      </c>
      <c r="P74">
        <f>VLOOKUP(N74,Randomization!$A$2:$E$57,5,0)</f>
        <v>1</v>
      </c>
      <c r="Q74">
        <v>2</v>
      </c>
      <c r="R74">
        <v>0</v>
      </c>
      <c r="S74" t="s">
        <v>39</v>
      </c>
      <c r="T74">
        <v>1</v>
      </c>
      <c r="U74" t="s">
        <v>39</v>
      </c>
      <c r="V74" t="s">
        <v>784</v>
      </c>
      <c r="W74">
        <v>1</v>
      </c>
      <c r="X74" t="s">
        <v>54</v>
      </c>
      <c r="Y74">
        <v>1</v>
      </c>
      <c r="Z74" t="s">
        <v>50</v>
      </c>
      <c r="AA74">
        <v>0</v>
      </c>
      <c r="AB74" t="s">
        <v>55</v>
      </c>
      <c r="AC74" t="s">
        <v>51</v>
      </c>
      <c r="AD74">
        <v>21.5</v>
      </c>
      <c r="AE74">
        <v>6.5</v>
      </c>
      <c r="AF74">
        <v>9</v>
      </c>
      <c r="AG74" t="s">
        <v>57</v>
      </c>
      <c r="AH74" t="s">
        <v>57</v>
      </c>
      <c r="AI74" t="s">
        <v>57</v>
      </c>
      <c r="AJ74">
        <v>4</v>
      </c>
      <c r="AK74">
        <v>4</v>
      </c>
      <c r="AL74">
        <v>0</v>
      </c>
      <c r="AM74">
        <v>8</v>
      </c>
      <c r="AN74" t="s">
        <v>45</v>
      </c>
      <c r="AO74">
        <v>2</v>
      </c>
      <c r="AP74">
        <v>5</v>
      </c>
      <c r="AR74" s="9">
        <v>43904.757916666669</v>
      </c>
      <c r="AS74">
        <v>100</v>
      </c>
      <c r="AT74" t="s">
        <v>514</v>
      </c>
      <c r="AU74" t="s">
        <v>57</v>
      </c>
      <c r="AV74">
        <v>4</v>
      </c>
      <c r="AW74" t="s">
        <v>52</v>
      </c>
      <c r="AX74">
        <v>3</v>
      </c>
      <c r="AY74" t="s">
        <v>52</v>
      </c>
      <c r="AZ74">
        <v>1</v>
      </c>
      <c r="BA74">
        <v>8</v>
      </c>
      <c r="BB74" t="s">
        <v>45</v>
      </c>
      <c r="BC74">
        <v>2</v>
      </c>
      <c r="BD74">
        <v>5</v>
      </c>
      <c r="BE74" t="s">
        <v>39</v>
      </c>
      <c r="BF74">
        <v>1</v>
      </c>
      <c r="BG74">
        <v>0</v>
      </c>
      <c r="BH74">
        <v>0</v>
      </c>
      <c r="BI74">
        <v>2</v>
      </c>
      <c r="BJ74" t="s">
        <v>566</v>
      </c>
      <c r="BK74" t="s">
        <v>567</v>
      </c>
      <c r="BL74" t="s">
        <v>566</v>
      </c>
      <c r="BM74" t="s">
        <v>567</v>
      </c>
      <c r="BN74" t="s">
        <v>611</v>
      </c>
      <c r="BO74" t="s">
        <v>583</v>
      </c>
      <c r="BP74">
        <v>21.5</v>
      </c>
      <c r="BQ74">
        <v>1.5</v>
      </c>
      <c r="BR74">
        <v>60</v>
      </c>
      <c r="BS74">
        <v>0</v>
      </c>
      <c r="BT74">
        <v>0</v>
      </c>
      <c r="BU74" t="s">
        <v>542</v>
      </c>
      <c r="BV74">
        <v>1996</v>
      </c>
      <c r="BW74">
        <v>1</v>
      </c>
      <c r="BX74">
        <v>24</v>
      </c>
      <c r="BY74" t="s">
        <v>569</v>
      </c>
      <c r="BZ74" t="s">
        <v>590</v>
      </c>
      <c r="CA74" t="s">
        <v>554</v>
      </c>
      <c r="CB74" t="s">
        <v>576</v>
      </c>
      <c r="CC74" t="s">
        <v>556</v>
      </c>
      <c r="CD74">
        <v>2</v>
      </c>
      <c r="CE74" t="s">
        <v>612</v>
      </c>
      <c r="CF74" t="s">
        <v>573</v>
      </c>
      <c r="CG74">
        <v>0</v>
      </c>
      <c r="CH74" t="s">
        <v>522</v>
      </c>
      <c r="CI74">
        <v>5.5</v>
      </c>
      <c r="CJ74">
        <v>8</v>
      </c>
      <c r="CK74" t="s">
        <v>520</v>
      </c>
      <c r="CL74" t="s">
        <v>561</v>
      </c>
      <c r="CM74" t="s">
        <v>39</v>
      </c>
    </row>
    <row r="75" spans="1:91" x14ac:dyDescent="0.35">
      <c r="A75" t="s">
        <v>624</v>
      </c>
      <c r="B75" t="s">
        <v>87</v>
      </c>
      <c r="C75" t="s">
        <v>238</v>
      </c>
      <c r="D75">
        <v>746</v>
      </c>
      <c r="E75" s="5">
        <v>720</v>
      </c>
      <c r="F75">
        <v>1</v>
      </c>
      <c r="G75" s="1">
        <v>43907.306064814817</v>
      </c>
      <c r="H75" s="1">
        <v>43907.323807870373</v>
      </c>
      <c r="I75">
        <v>100</v>
      </c>
      <c r="J75">
        <v>1532</v>
      </c>
      <c r="K75" t="b">
        <v>1</v>
      </c>
      <c r="L75">
        <v>5</v>
      </c>
      <c r="M75">
        <v>3</v>
      </c>
      <c r="N75" t="s">
        <v>116</v>
      </c>
      <c r="O75">
        <v>2</v>
      </c>
      <c r="P75">
        <f>VLOOKUP(N75,Randomization!$A$2:$E$57,5,0)</f>
        <v>1</v>
      </c>
      <c r="Q75">
        <v>2</v>
      </c>
      <c r="R75">
        <v>0</v>
      </c>
      <c r="S75" t="s">
        <v>39</v>
      </c>
      <c r="T75">
        <v>1</v>
      </c>
      <c r="U75" t="s">
        <v>39</v>
      </c>
      <c r="V75" t="s">
        <v>784</v>
      </c>
      <c r="W75">
        <v>1</v>
      </c>
      <c r="X75" t="s">
        <v>59</v>
      </c>
      <c r="Y75">
        <v>2</v>
      </c>
      <c r="Z75" t="s">
        <v>39</v>
      </c>
      <c r="AA75">
        <v>1</v>
      </c>
      <c r="AB75" t="s">
        <v>47</v>
      </c>
      <c r="AC75" t="s">
        <v>51</v>
      </c>
      <c r="AD75">
        <v>23.5</v>
      </c>
      <c r="AE75">
        <v>6.5</v>
      </c>
      <c r="AF75">
        <v>7</v>
      </c>
      <c r="AG75" t="s">
        <v>57</v>
      </c>
      <c r="AH75" t="s">
        <v>57</v>
      </c>
      <c r="AI75" t="s">
        <v>49</v>
      </c>
      <c r="AJ75">
        <v>4</v>
      </c>
      <c r="AK75">
        <v>4</v>
      </c>
      <c r="AL75">
        <v>2</v>
      </c>
      <c r="AM75">
        <v>10</v>
      </c>
      <c r="AN75" t="s">
        <v>61</v>
      </c>
      <c r="AO75">
        <v>0</v>
      </c>
      <c r="AP75">
        <v>3</v>
      </c>
      <c r="AR75" s="9">
        <v>43906.030914351853</v>
      </c>
      <c r="AS75">
        <v>100</v>
      </c>
      <c r="AT75" t="s">
        <v>514</v>
      </c>
      <c r="AU75" t="s">
        <v>52</v>
      </c>
      <c r="AV75">
        <v>3</v>
      </c>
      <c r="AW75" t="s">
        <v>57</v>
      </c>
      <c r="AX75">
        <v>4</v>
      </c>
      <c r="AY75" t="s">
        <v>57</v>
      </c>
      <c r="AZ75">
        <v>0</v>
      </c>
      <c r="BA75">
        <v>7</v>
      </c>
      <c r="BB75" t="s">
        <v>61</v>
      </c>
      <c r="BC75">
        <v>0</v>
      </c>
      <c r="BD75">
        <v>3</v>
      </c>
      <c r="BE75" t="s">
        <v>39</v>
      </c>
      <c r="BF75">
        <v>1</v>
      </c>
      <c r="BG75">
        <v>0</v>
      </c>
      <c r="BH75">
        <v>0</v>
      </c>
      <c r="BI75">
        <v>1</v>
      </c>
      <c r="BJ75" t="s">
        <v>562</v>
      </c>
      <c r="BK75" t="s">
        <v>563</v>
      </c>
      <c r="BL75" t="s">
        <v>562</v>
      </c>
      <c r="BM75" t="s">
        <v>563</v>
      </c>
      <c r="BN75" t="s">
        <v>594</v>
      </c>
      <c r="BO75" t="s">
        <v>620</v>
      </c>
      <c r="BP75">
        <v>23.5</v>
      </c>
      <c r="BQ75">
        <v>4.5</v>
      </c>
      <c r="BR75">
        <v>100</v>
      </c>
      <c r="BS75">
        <v>0</v>
      </c>
      <c r="BT75">
        <v>0</v>
      </c>
      <c r="BU75" t="s">
        <v>542</v>
      </c>
      <c r="BV75">
        <v>1995</v>
      </c>
      <c r="BW75">
        <v>1</v>
      </c>
      <c r="BX75">
        <v>25</v>
      </c>
      <c r="BY75" t="s">
        <v>569</v>
      </c>
      <c r="BZ75" t="s">
        <v>553</v>
      </c>
      <c r="CA75" t="s">
        <v>570</v>
      </c>
      <c r="CB75" t="s">
        <v>576</v>
      </c>
      <c r="CC75" t="s">
        <v>556</v>
      </c>
      <c r="CD75">
        <v>2</v>
      </c>
      <c r="CE75" t="s">
        <v>625</v>
      </c>
      <c r="CF75" t="s">
        <v>578</v>
      </c>
      <c r="CG75">
        <v>1</v>
      </c>
      <c r="CH75" t="s">
        <v>517</v>
      </c>
      <c r="CI75">
        <v>6.5</v>
      </c>
      <c r="CJ75">
        <v>7</v>
      </c>
      <c r="CK75" t="s">
        <v>518</v>
      </c>
      <c r="CL75" t="s">
        <v>585</v>
      </c>
      <c r="CM75" t="s">
        <v>39</v>
      </c>
    </row>
    <row r="76" spans="1:91" x14ac:dyDescent="0.35">
      <c r="A76" t="s">
        <v>632</v>
      </c>
      <c r="B76" t="s">
        <v>87</v>
      </c>
      <c r="C76" t="s">
        <v>195</v>
      </c>
      <c r="D76">
        <v>800</v>
      </c>
      <c r="E76" s="5">
        <v>759</v>
      </c>
      <c r="F76">
        <v>1</v>
      </c>
      <c r="G76" s="1">
        <v>43907.33289351852</v>
      </c>
      <c r="H76" s="1">
        <v>43907.333645833336</v>
      </c>
      <c r="I76">
        <v>100</v>
      </c>
      <c r="J76">
        <v>65</v>
      </c>
      <c r="K76" t="b">
        <v>1</v>
      </c>
      <c r="L76">
        <v>5</v>
      </c>
      <c r="M76">
        <v>5</v>
      </c>
      <c r="N76" t="s">
        <v>120</v>
      </c>
      <c r="O76">
        <v>1</v>
      </c>
      <c r="P76">
        <f>VLOOKUP(N76,Randomization!$A$2:$E$57,5,0)</f>
        <v>0</v>
      </c>
      <c r="Q76">
        <v>2</v>
      </c>
      <c r="R76">
        <v>0</v>
      </c>
      <c r="S76" t="s">
        <v>39</v>
      </c>
      <c r="T76">
        <v>1</v>
      </c>
      <c r="U76" t="s">
        <v>39</v>
      </c>
      <c r="V76" t="s">
        <v>784</v>
      </c>
      <c r="W76">
        <v>1</v>
      </c>
      <c r="X76" t="s">
        <v>46</v>
      </c>
      <c r="Y76">
        <v>3</v>
      </c>
      <c r="Z76" t="s">
        <v>39</v>
      </c>
      <c r="AA76">
        <v>1</v>
      </c>
      <c r="AB76" t="s">
        <v>60</v>
      </c>
      <c r="AC76" t="s">
        <v>51</v>
      </c>
      <c r="AD76">
        <v>22.5</v>
      </c>
      <c r="AE76">
        <v>6.5</v>
      </c>
      <c r="AF76">
        <v>8</v>
      </c>
      <c r="AG76" t="s">
        <v>44</v>
      </c>
      <c r="AH76" t="s">
        <v>49</v>
      </c>
      <c r="AI76" t="s">
        <v>43</v>
      </c>
      <c r="AJ76">
        <v>1</v>
      </c>
      <c r="AK76">
        <v>2</v>
      </c>
      <c r="AL76">
        <v>4</v>
      </c>
      <c r="AM76">
        <v>7</v>
      </c>
      <c r="AN76" t="s">
        <v>58</v>
      </c>
      <c r="AO76">
        <v>-1</v>
      </c>
      <c r="AP76">
        <v>2</v>
      </c>
      <c r="AR76" s="9">
        <v>43905.389189814814</v>
      </c>
      <c r="AS76">
        <v>100</v>
      </c>
      <c r="AT76" t="s">
        <v>514</v>
      </c>
      <c r="AU76" t="s">
        <v>52</v>
      </c>
      <c r="AV76">
        <v>3</v>
      </c>
      <c r="AW76" t="s">
        <v>49</v>
      </c>
      <c r="AX76">
        <v>2</v>
      </c>
      <c r="AY76" t="s">
        <v>43</v>
      </c>
      <c r="AZ76">
        <v>4</v>
      </c>
      <c r="BA76">
        <v>9</v>
      </c>
      <c r="BB76" t="s">
        <v>61</v>
      </c>
      <c r="BC76">
        <v>0</v>
      </c>
      <c r="BD76">
        <v>3</v>
      </c>
      <c r="BE76" t="s">
        <v>39</v>
      </c>
      <c r="BF76">
        <v>1</v>
      </c>
      <c r="BG76">
        <v>0</v>
      </c>
      <c r="BH76">
        <v>0</v>
      </c>
      <c r="BI76">
        <v>3</v>
      </c>
      <c r="BJ76" t="s">
        <v>581</v>
      </c>
      <c r="BK76" t="s">
        <v>582</v>
      </c>
      <c r="BL76" t="s">
        <v>581</v>
      </c>
      <c r="BM76" t="s">
        <v>582</v>
      </c>
      <c r="BN76" t="s">
        <v>559</v>
      </c>
      <c r="BO76" t="s">
        <v>583</v>
      </c>
      <c r="BP76">
        <v>22.5</v>
      </c>
      <c r="BQ76">
        <v>1.5</v>
      </c>
      <c r="BR76">
        <v>42</v>
      </c>
      <c r="BS76">
        <v>0</v>
      </c>
      <c r="BT76">
        <v>0</v>
      </c>
      <c r="BU76" t="s">
        <v>568</v>
      </c>
      <c r="BV76">
        <v>1977</v>
      </c>
      <c r="BW76">
        <v>0</v>
      </c>
      <c r="BX76">
        <v>43</v>
      </c>
      <c r="BY76" t="s">
        <v>589</v>
      </c>
      <c r="BZ76" t="s">
        <v>553</v>
      </c>
      <c r="CA76" t="s">
        <v>554</v>
      </c>
      <c r="CB76" t="s">
        <v>571</v>
      </c>
      <c r="CC76" t="s">
        <v>556</v>
      </c>
      <c r="CD76">
        <v>2</v>
      </c>
      <c r="CE76" t="s">
        <v>633</v>
      </c>
      <c r="CF76" t="s">
        <v>558</v>
      </c>
      <c r="CG76">
        <v>1</v>
      </c>
      <c r="CH76" t="s">
        <v>517</v>
      </c>
      <c r="CI76">
        <v>6.5</v>
      </c>
      <c r="CJ76">
        <v>8</v>
      </c>
      <c r="CK76" t="s">
        <v>520</v>
      </c>
      <c r="CL76" t="s">
        <v>574</v>
      </c>
      <c r="CM76" t="s">
        <v>39</v>
      </c>
    </row>
    <row r="77" spans="1:91" x14ac:dyDescent="0.35">
      <c r="A77" t="s">
        <v>605</v>
      </c>
      <c r="B77" t="s">
        <v>87</v>
      </c>
      <c r="C77" t="s">
        <v>239</v>
      </c>
      <c r="D77">
        <v>804</v>
      </c>
      <c r="E77" s="5">
        <v>803</v>
      </c>
      <c r="F77">
        <v>1</v>
      </c>
      <c r="G77" s="1">
        <v>43907.335543981484</v>
      </c>
      <c r="H77" s="1">
        <v>43907.336354166669</v>
      </c>
      <c r="I77">
        <v>100</v>
      </c>
      <c r="J77">
        <v>70</v>
      </c>
      <c r="K77" t="b">
        <v>1</v>
      </c>
      <c r="L77">
        <v>5</v>
      </c>
      <c r="M77">
        <v>2</v>
      </c>
      <c r="N77" t="s">
        <v>155</v>
      </c>
      <c r="O77">
        <v>1</v>
      </c>
      <c r="P77">
        <f>VLOOKUP(N77,Randomization!$A$2:$E$57,5,0)</f>
        <v>0</v>
      </c>
      <c r="Q77">
        <v>2</v>
      </c>
      <c r="R77">
        <v>0</v>
      </c>
      <c r="S77" t="s">
        <v>39</v>
      </c>
      <c r="T77">
        <v>1</v>
      </c>
      <c r="U77" t="s">
        <v>50</v>
      </c>
      <c r="V77" t="s">
        <v>785</v>
      </c>
      <c r="W77">
        <v>0</v>
      </c>
      <c r="X77" t="s">
        <v>54</v>
      </c>
      <c r="Y77">
        <v>1</v>
      </c>
      <c r="Z77" t="s">
        <v>39</v>
      </c>
      <c r="AA77">
        <v>1</v>
      </c>
      <c r="AB77" t="s">
        <v>41</v>
      </c>
      <c r="AC77" t="s">
        <v>42</v>
      </c>
      <c r="AD77">
        <v>24.5</v>
      </c>
      <c r="AE77">
        <v>9.5</v>
      </c>
      <c r="AF77">
        <v>9</v>
      </c>
      <c r="AG77" t="s">
        <v>49</v>
      </c>
      <c r="AH77" t="s">
        <v>57</v>
      </c>
      <c r="AI77" t="s">
        <v>52</v>
      </c>
      <c r="AJ77">
        <v>2</v>
      </c>
      <c r="AK77">
        <v>4</v>
      </c>
      <c r="AL77">
        <v>1</v>
      </c>
      <c r="AM77">
        <v>7</v>
      </c>
      <c r="AN77" t="s">
        <v>58</v>
      </c>
      <c r="AO77">
        <v>-1</v>
      </c>
      <c r="AP77">
        <v>2</v>
      </c>
      <c r="AR77" s="9">
        <v>43905.750648148147</v>
      </c>
      <c r="AS77">
        <v>100</v>
      </c>
      <c r="AT77" t="s">
        <v>514</v>
      </c>
      <c r="AU77" t="s">
        <v>52</v>
      </c>
      <c r="AV77">
        <v>3</v>
      </c>
      <c r="AW77" t="s">
        <v>57</v>
      </c>
      <c r="AX77">
        <v>4</v>
      </c>
      <c r="AY77" t="s">
        <v>49</v>
      </c>
      <c r="AZ77">
        <v>2</v>
      </c>
      <c r="BA77">
        <v>9</v>
      </c>
      <c r="BB77" t="s">
        <v>58</v>
      </c>
      <c r="BC77">
        <v>-1</v>
      </c>
      <c r="BD77">
        <v>2</v>
      </c>
      <c r="BE77" t="s">
        <v>39</v>
      </c>
      <c r="BF77">
        <v>1</v>
      </c>
      <c r="BG77">
        <v>0</v>
      </c>
      <c r="BH77">
        <v>0</v>
      </c>
      <c r="BI77">
        <v>1</v>
      </c>
      <c r="BJ77" t="s">
        <v>562</v>
      </c>
      <c r="BK77" t="s">
        <v>563</v>
      </c>
      <c r="BL77" t="s">
        <v>562</v>
      </c>
      <c r="BM77" t="s">
        <v>563</v>
      </c>
      <c r="BN77" t="s">
        <v>594</v>
      </c>
      <c r="BO77" t="s">
        <v>606</v>
      </c>
      <c r="BP77">
        <v>23.5</v>
      </c>
      <c r="BQ77">
        <v>5.5</v>
      </c>
      <c r="BR77">
        <v>100</v>
      </c>
      <c r="BS77">
        <v>0</v>
      </c>
      <c r="BT77">
        <v>0</v>
      </c>
      <c r="BU77" t="s">
        <v>542</v>
      </c>
      <c r="BV77">
        <v>1991</v>
      </c>
      <c r="BW77">
        <v>1</v>
      </c>
      <c r="BX77">
        <v>29</v>
      </c>
      <c r="BY77" t="s">
        <v>569</v>
      </c>
      <c r="BZ77" t="s">
        <v>553</v>
      </c>
      <c r="CA77" t="s">
        <v>554</v>
      </c>
      <c r="CB77" t="s">
        <v>571</v>
      </c>
      <c r="CC77" t="s">
        <v>556</v>
      </c>
      <c r="CD77">
        <v>2</v>
      </c>
      <c r="CE77" t="s">
        <v>607</v>
      </c>
      <c r="CF77" t="s">
        <v>573</v>
      </c>
      <c r="CG77">
        <v>0</v>
      </c>
      <c r="CH77" t="s">
        <v>519</v>
      </c>
      <c r="CI77">
        <v>8.5</v>
      </c>
      <c r="CJ77">
        <v>9</v>
      </c>
      <c r="CK77" t="s">
        <v>520</v>
      </c>
      <c r="CL77" t="s">
        <v>579</v>
      </c>
      <c r="CM77" t="s">
        <v>39</v>
      </c>
    </row>
    <row r="78" spans="1:91" x14ac:dyDescent="0.35">
      <c r="A78" t="s">
        <v>655</v>
      </c>
      <c r="B78" t="s">
        <v>87</v>
      </c>
      <c r="C78" t="s">
        <v>240</v>
      </c>
      <c r="D78">
        <v>810</v>
      </c>
      <c r="E78" s="5">
        <v>809</v>
      </c>
      <c r="F78">
        <v>1</v>
      </c>
      <c r="G78" s="1">
        <v>43907.340104166666</v>
      </c>
      <c r="H78" s="1">
        <v>43907.340833333335</v>
      </c>
      <c r="I78">
        <v>100</v>
      </c>
      <c r="J78">
        <v>62</v>
      </c>
      <c r="K78" t="b">
        <v>1</v>
      </c>
      <c r="L78">
        <v>5</v>
      </c>
      <c r="M78">
        <v>2</v>
      </c>
      <c r="N78" t="s">
        <v>129</v>
      </c>
      <c r="O78">
        <v>1</v>
      </c>
      <c r="P78">
        <f>VLOOKUP(N78,Randomization!$A$2:$E$57,5,0)</f>
        <v>0</v>
      </c>
      <c r="Q78">
        <v>2</v>
      </c>
      <c r="R78">
        <v>0</v>
      </c>
      <c r="S78" t="s">
        <v>39</v>
      </c>
      <c r="T78">
        <v>1</v>
      </c>
      <c r="U78" t="s">
        <v>39</v>
      </c>
      <c r="V78" t="s">
        <v>784</v>
      </c>
      <c r="W78">
        <v>1</v>
      </c>
      <c r="X78" t="s">
        <v>59</v>
      </c>
      <c r="Y78">
        <v>2</v>
      </c>
      <c r="Z78" t="s">
        <v>39</v>
      </c>
      <c r="AA78">
        <v>1</v>
      </c>
      <c r="AB78" t="s">
        <v>55</v>
      </c>
      <c r="AC78" t="s">
        <v>51</v>
      </c>
      <c r="AD78">
        <v>21.5</v>
      </c>
      <c r="AE78">
        <v>6.5</v>
      </c>
      <c r="AF78">
        <v>9</v>
      </c>
      <c r="AG78" t="s">
        <v>57</v>
      </c>
      <c r="AH78" t="s">
        <v>57</v>
      </c>
      <c r="AI78" t="s">
        <v>57</v>
      </c>
      <c r="AJ78">
        <v>4</v>
      </c>
      <c r="AK78">
        <v>4</v>
      </c>
      <c r="AL78">
        <v>0</v>
      </c>
      <c r="AM78">
        <v>8</v>
      </c>
      <c r="AN78" t="s">
        <v>45</v>
      </c>
      <c r="AO78">
        <v>2</v>
      </c>
      <c r="AP78">
        <v>5</v>
      </c>
      <c r="AR78" s="9" t="s">
        <v>515</v>
      </c>
      <c r="AS78" t="s">
        <v>515</v>
      </c>
      <c r="AT78" t="s">
        <v>515</v>
      </c>
      <c r="AU78" t="s">
        <v>57</v>
      </c>
      <c r="AV78">
        <v>4</v>
      </c>
      <c r="AW78" t="s">
        <v>57</v>
      </c>
      <c r="AX78">
        <v>4</v>
      </c>
      <c r="AY78" t="s">
        <v>57</v>
      </c>
      <c r="AZ78">
        <v>4</v>
      </c>
      <c r="BA78">
        <v>12</v>
      </c>
      <c r="BB78" t="s">
        <v>45</v>
      </c>
      <c r="BC78">
        <v>2</v>
      </c>
      <c r="BD78">
        <v>5</v>
      </c>
      <c r="BE78" t="s">
        <v>50</v>
      </c>
      <c r="BF78">
        <v>0</v>
      </c>
      <c r="BG78">
        <v>1</v>
      </c>
      <c r="BH78">
        <v>1</v>
      </c>
      <c r="BI78">
        <v>4</v>
      </c>
      <c r="BJ78" t="s">
        <v>656</v>
      </c>
      <c r="BK78" t="s">
        <v>657</v>
      </c>
      <c r="BL78" t="s">
        <v>587</v>
      </c>
      <c r="BM78" t="s">
        <v>588</v>
      </c>
      <c r="BN78" t="s">
        <v>559</v>
      </c>
      <c r="BO78" t="s">
        <v>623</v>
      </c>
      <c r="BP78">
        <v>22.5</v>
      </c>
      <c r="BQ78">
        <v>0.5</v>
      </c>
      <c r="BR78">
        <v>14</v>
      </c>
      <c r="BS78">
        <v>2</v>
      </c>
      <c r="BT78">
        <v>1</v>
      </c>
      <c r="BU78" t="s">
        <v>542</v>
      </c>
      <c r="BV78">
        <v>1984</v>
      </c>
      <c r="BW78">
        <v>1</v>
      </c>
      <c r="BX78">
        <v>36</v>
      </c>
      <c r="BY78" t="s">
        <v>552</v>
      </c>
      <c r="BZ78" t="s">
        <v>590</v>
      </c>
      <c r="CA78" t="s">
        <v>554</v>
      </c>
      <c r="CB78" t="s">
        <v>555</v>
      </c>
      <c r="CC78" t="s">
        <v>556</v>
      </c>
      <c r="CD78">
        <v>2</v>
      </c>
      <c r="CE78" t="s">
        <v>658</v>
      </c>
      <c r="CF78" t="s">
        <v>592</v>
      </c>
      <c r="CG78">
        <v>3</v>
      </c>
      <c r="CH78" t="s">
        <v>517</v>
      </c>
      <c r="CI78">
        <v>6.5</v>
      </c>
      <c r="CJ78">
        <v>8</v>
      </c>
      <c r="CK78" t="s">
        <v>520</v>
      </c>
      <c r="CL78" t="s">
        <v>561</v>
      </c>
      <c r="CM78" t="s">
        <v>39</v>
      </c>
    </row>
    <row r="79" spans="1:91" x14ac:dyDescent="0.35">
      <c r="A79" t="s">
        <v>636</v>
      </c>
      <c r="B79" t="s">
        <v>87</v>
      </c>
      <c r="C79" t="s">
        <v>198</v>
      </c>
      <c r="D79">
        <v>812</v>
      </c>
      <c r="E79" s="5">
        <v>811</v>
      </c>
      <c r="F79">
        <v>1</v>
      </c>
      <c r="G79" s="1">
        <v>43907.341064814813</v>
      </c>
      <c r="H79" s="1">
        <v>43907.341956018521</v>
      </c>
      <c r="I79">
        <v>100</v>
      </c>
      <c r="J79">
        <v>77</v>
      </c>
      <c r="K79" t="b">
        <v>1</v>
      </c>
      <c r="L79">
        <v>4</v>
      </c>
      <c r="M79">
        <v>2</v>
      </c>
      <c r="N79" t="s">
        <v>122</v>
      </c>
      <c r="O79">
        <v>2</v>
      </c>
      <c r="P79">
        <f>VLOOKUP(N79,Randomization!$A$2:$E$57,5,0)</f>
        <v>1</v>
      </c>
      <c r="Q79">
        <v>2</v>
      </c>
      <c r="R79">
        <v>0</v>
      </c>
      <c r="S79" t="s">
        <v>39</v>
      </c>
      <c r="T79">
        <v>1</v>
      </c>
      <c r="U79" t="s">
        <v>39</v>
      </c>
      <c r="V79" t="s">
        <v>784</v>
      </c>
      <c r="W79">
        <v>1</v>
      </c>
      <c r="X79" t="s">
        <v>54</v>
      </c>
      <c r="Y79">
        <v>1</v>
      </c>
      <c r="Z79" t="s">
        <v>39</v>
      </c>
      <c r="AA79">
        <v>1</v>
      </c>
      <c r="AB79" t="s">
        <v>47</v>
      </c>
      <c r="AC79" t="s">
        <v>51</v>
      </c>
      <c r="AD79">
        <v>23.5</v>
      </c>
      <c r="AE79">
        <v>6.5</v>
      </c>
      <c r="AF79">
        <v>7</v>
      </c>
      <c r="AG79" t="s">
        <v>52</v>
      </c>
      <c r="AH79" t="s">
        <v>57</v>
      </c>
      <c r="AI79" t="s">
        <v>57</v>
      </c>
      <c r="AJ79">
        <v>3</v>
      </c>
      <c r="AK79">
        <v>4</v>
      </c>
      <c r="AL79">
        <v>0</v>
      </c>
      <c r="AM79">
        <v>7</v>
      </c>
      <c r="AN79" t="s">
        <v>64</v>
      </c>
      <c r="AO79">
        <v>-2</v>
      </c>
      <c r="AP79">
        <v>1</v>
      </c>
      <c r="AR79" s="9" t="s">
        <v>515</v>
      </c>
      <c r="AS79" t="s">
        <v>515</v>
      </c>
      <c r="AT79" t="s">
        <v>515</v>
      </c>
      <c r="AU79" t="s">
        <v>52</v>
      </c>
      <c r="AV79">
        <v>3</v>
      </c>
      <c r="AW79" t="s">
        <v>57</v>
      </c>
      <c r="AX79">
        <v>4</v>
      </c>
      <c r="AY79" t="s">
        <v>57</v>
      </c>
      <c r="AZ79">
        <v>4</v>
      </c>
      <c r="BA79">
        <v>11</v>
      </c>
      <c r="BB79" t="s">
        <v>64</v>
      </c>
      <c r="BC79">
        <v>-2</v>
      </c>
      <c r="BD79">
        <v>1</v>
      </c>
      <c r="BE79" t="s">
        <v>39</v>
      </c>
      <c r="BF79">
        <v>1</v>
      </c>
      <c r="BG79">
        <v>1</v>
      </c>
      <c r="BH79">
        <v>1</v>
      </c>
      <c r="BI79">
        <v>3</v>
      </c>
      <c r="BJ79" t="s">
        <v>587</v>
      </c>
      <c r="BK79" t="s">
        <v>588</v>
      </c>
      <c r="BL79" t="s">
        <v>587</v>
      </c>
      <c r="BM79" t="s">
        <v>588</v>
      </c>
      <c r="BN79" t="s">
        <v>559</v>
      </c>
      <c r="BO79" t="s">
        <v>583</v>
      </c>
      <c r="BP79">
        <v>22.5</v>
      </c>
      <c r="BQ79">
        <v>1.5</v>
      </c>
      <c r="BR79">
        <v>42</v>
      </c>
      <c r="BS79">
        <v>2</v>
      </c>
      <c r="BT79">
        <v>1</v>
      </c>
      <c r="BU79" t="s">
        <v>568</v>
      </c>
      <c r="BV79">
        <v>1979</v>
      </c>
      <c r="BW79">
        <v>0</v>
      </c>
      <c r="BX79">
        <v>41</v>
      </c>
      <c r="BY79" t="s">
        <v>552</v>
      </c>
      <c r="BZ79" t="s">
        <v>590</v>
      </c>
      <c r="CA79" t="s">
        <v>570</v>
      </c>
      <c r="CB79" t="s">
        <v>555</v>
      </c>
      <c r="CC79" t="s">
        <v>556</v>
      </c>
      <c r="CD79">
        <v>2</v>
      </c>
      <c r="CE79" t="s">
        <v>637</v>
      </c>
      <c r="CF79" t="s">
        <v>592</v>
      </c>
      <c r="CG79">
        <v>3</v>
      </c>
      <c r="CH79" t="s">
        <v>522</v>
      </c>
      <c r="CI79">
        <v>5.5</v>
      </c>
      <c r="CJ79">
        <v>7</v>
      </c>
      <c r="CK79" t="s">
        <v>518</v>
      </c>
      <c r="CL79" t="s">
        <v>561</v>
      </c>
      <c r="CM79" t="s">
        <v>39</v>
      </c>
    </row>
    <row r="80" spans="1:91" x14ac:dyDescent="0.35">
      <c r="A80" t="s">
        <v>659</v>
      </c>
      <c r="B80" t="s">
        <v>87</v>
      </c>
      <c r="C80" t="s">
        <v>241</v>
      </c>
      <c r="D80">
        <v>821</v>
      </c>
      <c r="E80" s="5">
        <v>820</v>
      </c>
      <c r="F80">
        <v>1</v>
      </c>
      <c r="G80" s="1">
        <v>43907.34784722222</v>
      </c>
      <c r="H80" s="1">
        <v>43907.348599537036</v>
      </c>
      <c r="I80">
        <v>100</v>
      </c>
      <c r="J80">
        <v>64</v>
      </c>
      <c r="K80" t="b">
        <v>1</v>
      </c>
      <c r="L80">
        <v>5</v>
      </c>
      <c r="M80">
        <v>4</v>
      </c>
      <c r="N80" t="s">
        <v>130</v>
      </c>
      <c r="O80">
        <v>2</v>
      </c>
      <c r="P80">
        <f>VLOOKUP(N80,Randomization!$A$2:$E$57,5,0)</f>
        <v>1</v>
      </c>
      <c r="Q80">
        <v>2</v>
      </c>
      <c r="R80">
        <v>0</v>
      </c>
      <c r="S80" t="s">
        <v>39</v>
      </c>
      <c r="T80">
        <v>1</v>
      </c>
      <c r="U80" t="s">
        <v>39</v>
      </c>
      <c r="V80" t="s">
        <v>784</v>
      </c>
      <c r="W80">
        <v>1</v>
      </c>
      <c r="X80" t="s">
        <v>54</v>
      </c>
      <c r="Y80">
        <v>1</v>
      </c>
      <c r="Z80" t="s">
        <v>39</v>
      </c>
      <c r="AA80">
        <v>1</v>
      </c>
      <c r="AB80" t="s">
        <v>41</v>
      </c>
      <c r="AC80" t="s">
        <v>62</v>
      </c>
      <c r="AD80">
        <v>24.5</v>
      </c>
      <c r="AE80">
        <v>7.5</v>
      </c>
      <c r="AF80">
        <v>7</v>
      </c>
      <c r="AG80" t="s">
        <v>57</v>
      </c>
      <c r="AH80" t="s">
        <v>52</v>
      </c>
      <c r="AI80" t="s">
        <v>57</v>
      </c>
      <c r="AJ80">
        <v>4</v>
      </c>
      <c r="AK80">
        <v>3</v>
      </c>
      <c r="AL80">
        <v>0</v>
      </c>
      <c r="AM80">
        <v>7</v>
      </c>
      <c r="AN80" t="s">
        <v>58</v>
      </c>
      <c r="AO80">
        <v>-1</v>
      </c>
      <c r="AP80">
        <v>2</v>
      </c>
      <c r="AR80" s="9">
        <v>43906.054780092592</v>
      </c>
      <c r="AS80">
        <v>100</v>
      </c>
      <c r="AT80" t="s">
        <v>514</v>
      </c>
      <c r="AU80" t="s">
        <v>57</v>
      </c>
      <c r="AV80">
        <v>4</v>
      </c>
      <c r="AW80" t="s">
        <v>52</v>
      </c>
      <c r="AX80">
        <v>3</v>
      </c>
      <c r="AY80" t="s">
        <v>49</v>
      </c>
      <c r="AZ80">
        <v>2</v>
      </c>
      <c r="BA80">
        <v>9</v>
      </c>
      <c r="BB80" t="s">
        <v>61</v>
      </c>
      <c r="BC80">
        <v>0</v>
      </c>
      <c r="BD80">
        <v>3</v>
      </c>
      <c r="BE80" t="s">
        <v>39</v>
      </c>
      <c r="BF80">
        <v>1</v>
      </c>
      <c r="BG80">
        <v>0</v>
      </c>
      <c r="BH80">
        <v>0</v>
      </c>
      <c r="BI80">
        <v>1</v>
      </c>
      <c r="BJ80" t="s">
        <v>562</v>
      </c>
      <c r="BK80" t="s">
        <v>563</v>
      </c>
      <c r="BL80" t="s">
        <v>562</v>
      </c>
      <c r="BM80" t="s">
        <v>563</v>
      </c>
      <c r="BN80" t="s">
        <v>559</v>
      </c>
      <c r="BO80" t="s">
        <v>560</v>
      </c>
      <c r="BP80">
        <v>22.5</v>
      </c>
      <c r="BQ80">
        <v>3.5</v>
      </c>
      <c r="BR80">
        <v>100</v>
      </c>
      <c r="BS80">
        <v>0</v>
      </c>
      <c r="BT80">
        <v>0</v>
      </c>
      <c r="BU80" t="s">
        <v>542</v>
      </c>
      <c r="BV80">
        <v>1995</v>
      </c>
      <c r="BW80">
        <v>1</v>
      </c>
      <c r="BX80">
        <v>25</v>
      </c>
      <c r="BY80" t="s">
        <v>569</v>
      </c>
      <c r="BZ80" t="s">
        <v>590</v>
      </c>
      <c r="CA80" t="s">
        <v>570</v>
      </c>
      <c r="CB80" t="s">
        <v>576</v>
      </c>
      <c r="CC80" t="s">
        <v>556</v>
      </c>
      <c r="CD80">
        <v>2</v>
      </c>
      <c r="CE80" t="s">
        <v>660</v>
      </c>
      <c r="CF80" t="s">
        <v>648</v>
      </c>
      <c r="CG80">
        <v>2</v>
      </c>
      <c r="CH80" t="s">
        <v>517</v>
      </c>
      <c r="CI80">
        <v>6.5</v>
      </c>
      <c r="CJ80">
        <v>8</v>
      </c>
      <c r="CK80" t="s">
        <v>520</v>
      </c>
      <c r="CL80" t="s">
        <v>561</v>
      </c>
      <c r="CM80" t="s">
        <v>39</v>
      </c>
    </row>
    <row r="81" spans="1:91" x14ac:dyDescent="0.35">
      <c r="A81" t="s">
        <v>638</v>
      </c>
      <c r="B81" t="s">
        <v>87</v>
      </c>
      <c r="C81" t="s">
        <v>242</v>
      </c>
      <c r="D81">
        <v>826</v>
      </c>
      <c r="E81" s="5">
        <v>824</v>
      </c>
      <c r="F81">
        <v>1</v>
      </c>
      <c r="G81" s="1">
        <v>43907.350277777776</v>
      </c>
      <c r="H81" s="1">
        <v>43907.351643518516</v>
      </c>
      <c r="I81">
        <v>100</v>
      </c>
      <c r="J81">
        <v>117</v>
      </c>
      <c r="K81" t="b">
        <v>1</v>
      </c>
      <c r="L81">
        <v>5</v>
      </c>
      <c r="M81">
        <v>5</v>
      </c>
      <c r="N81" t="s">
        <v>123</v>
      </c>
      <c r="O81">
        <v>2</v>
      </c>
      <c r="P81">
        <f>VLOOKUP(N81,Randomization!$A$2:$E$57,5,0)</f>
        <v>1</v>
      </c>
      <c r="Q81">
        <v>2</v>
      </c>
      <c r="R81">
        <v>0</v>
      </c>
      <c r="S81" t="s">
        <v>39</v>
      </c>
      <c r="T81">
        <v>1</v>
      </c>
      <c r="U81" t="s">
        <v>39</v>
      </c>
      <c r="V81" t="s">
        <v>784</v>
      </c>
      <c r="W81">
        <v>1</v>
      </c>
      <c r="X81" t="s">
        <v>40</v>
      </c>
      <c r="Y81">
        <v>4</v>
      </c>
      <c r="Z81" t="s">
        <v>39</v>
      </c>
      <c r="AA81">
        <v>1</v>
      </c>
      <c r="AB81" t="s">
        <v>47</v>
      </c>
      <c r="AC81" t="s">
        <v>62</v>
      </c>
      <c r="AD81">
        <v>23.5</v>
      </c>
      <c r="AE81">
        <v>7.5</v>
      </c>
      <c r="AF81">
        <v>8</v>
      </c>
      <c r="AG81" t="s">
        <v>57</v>
      </c>
      <c r="AH81" t="s">
        <v>57</v>
      </c>
      <c r="AI81" t="s">
        <v>57</v>
      </c>
      <c r="AJ81">
        <v>4</v>
      </c>
      <c r="AK81">
        <v>4</v>
      </c>
      <c r="AL81">
        <v>0</v>
      </c>
      <c r="AM81">
        <v>8</v>
      </c>
      <c r="AN81" t="s">
        <v>61</v>
      </c>
      <c r="AO81">
        <v>0</v>
      </c>
      <c r="AP81">
        <v>3</v>
      </c>
      <c r="AR81" s="9">
        <v>43904.721585648149</v>
      </c>
      <c r="AS81">
        <v>100</v>
      </c>
      <c r="AT81" t="s">
        <v>514</v>
      </c>
      <c r="AU81" t="s">
        <v>43</v>
      </c>
      <c r="AV81">
        <v>0</v>
      </c>
      <c r="AW81" t="s">
        <v>57</v>
      </c>
      <c r="AX81">
        <v>4</v>
      </c>
      <c r="AY81" t="s">
        <v>43</v>
      </c>
      <c r="AZ81">
        <v>4</v>
      </c>
      <c r="BA81">
        <v>8</v>
      </c>
      <c r="BB81" t="s">
        <v>53</v>
      </c>
      <c r="BC81">
        <v>-3</v>
      </c>
      <c r="BD81">
        <v>0</v>
      </c>
      <c r="BE81" t="s">
        <v>39</v>
      </c>
      <c r="BF81">
        <v>1</v>
      </c>
      <c r="BG81">
        <v>1</v>
      </c>
      <c r="BH81">
        <v>0</v>
      </c>
      <c r="BI81">
        <v>3</v>
      </c>
      <c r="BJ81" t="s">
        <v>630</v>
      </c>
      <c r="BK81" t="s">
        <v>582</v>
      </c>
      <c r="BL81" t="s">
        <v>630</v>
      </c>
      <c r="BM81" t="s">
        <v>582</v>
      </c>
      <c r="BN81" t="s">
        <v>41</v>
      </c>
      <c r="BO81" t="s">
        <v>583</v>
      </c>
      <c r="BP81">
        <v>24.5</v>
      </c>
      <c r="BQ81">
        <v>1.5</v>
      </c>
      <c r="BR81">
        <v>30</v>
      </c>
      <c r="BS81">
        <v>1</v>
      </c>
      <c r="BT81">
        <v>0</v>
      </c>
      <c r="BU81" t="s">
        <v>542</v>
      </c>
      <c r="BV81">
        <v>1979</v>
      </c>
      <c r="BW81">
        <v>1</v>
      </c>
      <c r="BX81">
        <v>41</v>
      </c>
      <c r="BY81" t="s">
        <v>552</v>
      </c>
      <c r="BZ81" t="s">
        <v>553</v>
      </c>
      <c r="CA81" t="s">
        <v>554</v>
      </c>
      <c r="CB81" t="s">
        <v>555</v>
      </c>
      <c r="CC81" t="s">
        <v>556</v>
      </c>
      <c r="CD81">
        <v>2</v>
      </c>
      <c r="CE81" t="s">
        <v>639</v>
      </c>
      <c r="CF81" t="s">
        <v>640</v>
      </c>
      <c r="CG81">
        <v>4</v>
      </c>
      <c r="CH81" t="s">
        <v>521</v>
      </c>
      <c r="CI81">
        <v>7.5</v>
      </c>
      <c r="CJ81">
        <v>7</v>
      </c>
      <c r="CK81" t="s">
        <v>523</v>
      </c>
      <c r="CL81" t="s">
        <v>641</v>
      </c>
      <c r="CM81" t="s">
        <v>39</v>
      </c>
    </row>
    <row r="82" spans="1:91" x14ac:dyDescent="0.35">
      <c r="A82" t="s">
        <v>653</v>
      </c>
      <c r="B82" t="s">
        <v>87</v>
      </c>
      <c r="C82" t="s">
        <v>243</v>
      </c>
      <c r="D82">
        <v>828</v>
      </c>
      <c r="E82" s="5">
        <v>827</v>
      </c>
      <c r="F82">
        <v>1</v>
      </c>
      <c r="G82" s="1">
        <v>43907.352384259262</v>
      </c>
      <c r="H82" s="1">
        <v>43907.353379629632</v>
      </c>
      <c r="I82">
        <v>100</v>
      </c>
      <c r="J82">
        <v>86</v>
      </c>
      <c r="K82" t="b">
        <v>1</v>
      </c>
      <c r="L82">
        <v>5</v>
      </c>
      <c r="M82">
        <v>4</v>
      </c>
      <c r="N82" t="s">
        <v>128</v>
      </c>
      <c r="O82">
        <v>2</v>
      </c>
      <c r="P82">
        <f>VLOOKUP(N82,Randomization!$A$2:$E$57,5,0)</f>
        <v>1</v>
      </c>
      <c r="Q82">
        <v>2</v>
      </c>
      <c r="R82">
        <v>0</v>
      </c>
      <c r="S82" t="s">
        <v>39</v>
      </c>
      <c r="T82">
        <v>1</v>
      </c>
      <c r="U82" t="s">
        <v>39</v>
      </c>
      <c r="V82" t="s">
        <v>784</v>
      </c>
      <c r="W82">
        <v>1</v>
      </c>
      <c r="X82" t="s">
        <v>54</v>
      </c>
      <c r="Y82">
        <v>1</v>
      </c>
      <c r="Z82" t="s">
        <v>39</v>
      </c>
      <c r="AA82">
        <v>1</v>
      </c>
      <c r="AB82" t="s">
        <v>66</v>
      </c>
      <c r="AC82" t="s">
        <v>56</v>
      </c>
      <c r="AD82">
        <v>20.5</v>
      </c>
      <c r="AE82">
        <v>4.5</v>
      </c>
      <c r="AF82">
        <v>8</v>
      </c>
      <c r="AG82" t="s">
        <v>57</v>
      </c>
      <c r="AH82" t="s">
        <v>49</v>
      </c>
      <c r="AI82" t="s">
        <v>57</v>
      </c>
      <c r="AJ82">
        <v>4</v>
      </c>
      <c r="AK82">
        <v>2</v>
      </c>
      <c r="AL82">
        <v>0</v>
      </c>
      <c r="AM82">
        <v>6</v>
      </c>
      <c r="AN82" t="s">
        <v>64</v>
      </c>
      <c r="AO82">
        <v>-2</v>
      </c>
      <c r="AP82">
        <v>1</v>
      </c>
      <c r="AQ82">
        <v>0.83</v>
      </c>
      <c r="AR82" s="9">
        <v>43905.970451388886</v>
      </c>
      <c r="AS82">
        <v>100</v>
      </c>
      <c r="AT82" t="s">
        <v>514</v>
      </c>
      <c r="AU82" t="s">
        <v>57</v>
      </c>
      <c r="AV82">
        <v>4</v>
      </c>
      <c r="AW82" t="s">
        <v>52</v>
      </c>
      <c r="AX82">
        <v>3</v>
      </c>
      <c r="AY82" t="s">
        <v>44</v>
      </c>
      <c r="AZ82">
        <v>3</v>
      </c>
      <c r="BA82">
        <v>10</v>
      </c>
      <c r="BB82" t="s">
        <v>64</v>
      </c>
      <c r="BC82">
        <v>-2</v>
      </c>
      <c r="BD82">
        <v>1</v>
      </c>
      <c r="BE82" t="s">
        <v>39</v>
      </c>
      <c r="BF82">
        <v>1</v>
      </c>
      <c r="BG82">
        <v>0</v>
      </c>
      <c r="BH82">
        <v>0</v>
      </c>
      <c r="BI82">
        <v>2</v>
      </c>
      <c r="BJ82" t="s">
        <v>566</v>
      </c>
      <c r="BK82" t="s">
        <v>567</v>
      </c>
      <c r="BL82" t="s">
        <v>566</v>
      </c>
      <c r="BM82" t="s">
        <v>567</v>
      </c>
      <c r="BN82" t="s">
        <v>611</v>
      </c>
      <c r="BO82" t="s">
        <v>583</v>
      </c>
      <c r="BP82">
        <v>21.5</v>
      </c>
      <c r="BQ82">
        <v>1.5</v>
      </c>
      <c r="BR82">
        <v>60</v>
      </c>
      <c r="BS82">
        <v>0</v>
      </c>
      <c r="BT82">
        <v>0</v>
      </c>
      <c r="BU82" t="s">
        <v>568</v>
      </c>
      <c r="BV82">
        <v>1986</v>
      </c>
      <c r="BW82">
        <v>0</v>
      </c>
      <c r="BX82">
        <v>34</v>
      </c>
      <c r="BY82" t="s">
        <v>569</v>
      </c>
      <c r="BZ82" t="s">
        <v>553</v>
      </c>
      <c r="CA82" t="s">
        <v>554</v>
      </c>
      <c r="CB82" t="s">
        <v>571</v>
      </c>
      <c r="CC82" t="s">
        <v>556</v>
      </c>
      <c r="CD82">
        <v>2</v>
      </c>
      <c r="CE82" t="s">
        <v>654</v>
      </c>
      <c r="CF82" t="s">
        <v>573</v>
      </c>
      <c r="CG82">
        <v>0</v>
      </c>
      <c r="CH82" t="s">
        <v>56</v>
      </c>
      <c r="CI82">
        <v>4.5</v>
      </c>
      <c r="CJ82">
        <v>7</v>
      </c>
      <c r="CK82" t="s">
        <v>520</v>
      </c>
      <c r="CL82" t="s">
        <v>585</v>
      </c>
      <c r="CM82" t="s">
        <v>39</v>
      </c>
    </row>
    <row r="83" spans="1:91" x14ac:dyDescent="0.35">
      <c r="A83" t="s">
        <v>651</v>
      </c>
      <c r="B83" t="s">
        <v>87</v>
      </c>
      <c r="C83" t="s">
        <v>202</v>
      </c>
      <c r="D83">
        <v>829</v>
      </c>
      <c r="E83" s="5">
        <v>828</v>
      </c>
      <c r="F83">
        <v>1</v>
      </c>
      <c r="G83" s="1">
        <v>43907.353067129632</v>
      </c>
      <c r="H83" s="1">
        <v>43907.35396990741</v>
      </c>
      <c r="I83">
        <v>100</v>
      </c>
      <c r="J83">
        <v>78</v>
      </c>
      <c r="K83" t="b">
        <v>1</v>
      </c>
      <c r="L83">
        <v>5</v>
      </c>
      <c r="M83">
        <v>5</v>
      </c>
      <c r="N83" t="s">
        <v>127</v>
      </c>
      <c r="O83">
        <v>1</v>
      </c>
      <c r="P83">
        <f>VLOOKUP(N83,Randomization!$A$2:$E$57,5,0)</f>
        <v>0</v>
      </c>
      <c r="Q83">
        <v>2</v>
      </c>
      <c r="R83">
        <v>0</v>
      </c>
      <c r="S83" t="s">
        <v>39</v>
      </c>
      <c r="T83">
        <v>1</v>
      </c>
      <c r="U83" t="s">
        <v>39</v>
      </c>
      <c r="V83" t="s">
        <v>784</v>
      </c>
      <c r="W83">
        <v>1</v>
      </c>
      <c r="X83" t="s">
        <v>59</v>
      </c>
      <c r="Y83">
        <v>2</v>
      </c>
      <c r="Z83" t="s">
        <v>50</v>
      </c>
      <c r="AA83">
        <v>0</v>
      </c>
      <c r="AB83" t="s">
        <v>55</v>
      </c>
      <c r="AC83" t="s">
        <v>62</v>
      </c>
      <c r="AD83">
        <v>21.5</v>
      </c>
      <c r="AE83">
        <v>7.5</v>
      </c>
      <c r="AF83">
        <v>10</v>
      </c>
      <c r="AG83" t="s">
        <v>57</v>
      </c>
      <c r="AH83" t="s">
        <v>57</v>
      </c>
      <c r="AI83" t="s">
        <v>52</v>
      </c>
      <c r="AJ83">
        <v>4</v>
      </c>
      <c r="AK83">
        <v>4</v>
      </c>
      <c r="AL83">
        <v>1</v>
      </c>
      <c r="AM83">
        <v>9</v>
      </c>
      <c r="AN83" t="s">
        <v>65</v>
      </c>
      <c r="AO83">
        <v>1</v>
      </c>
      <c r="AP83">
        <v>4</v>
      </c>
      <c r="AR83" s="9">
        <v>43904.719074074077</v>
      </c>
      <c r="AS83">
        <v>100</v>
      </c>
      <c r="AT83" t="s">
        <v>514</v>
      </c>
      <c r="AU83" t="s">
        <v>57</v>
      </c>
      <c r="AV83">
        <v>4</v>
      </c>
      <c r="AW83" t="s">
        <v>57</v>
      </c>
      <c r="AX83">
        <v>4</v>
      </c>
      <c r="AY83" t="s">
        <v>52</v>
      </c>
      <c r="AZ83">
        <v>1</v>
      </c>
      <c r="BA83">
        <v>9</v>
      </c>
      <c r="BB83" t="s">
        <v>65</v>
      </c>
      <c r="BC83">
        <v>1</v>
      </c>
      <c r="BD83">
        <v>4</v>
      </c>
      <c r="BE83" t="s">
        <v>39</v>
      </c>
      <c r="BF83">
        <v>1</v>
      </c>
      <c r="BG83">
        <v>0</v>
      </c>
      <c r="BH83">
        <v>0</v>
      </c>
      <c r="BI83">
        <v>3</v>
      </c>
      <c r="BJ83" t="s">
        <v>581</v>
      </c>
      <c r="BK83" t="s">
        <v>582</v>
      </c>
      <c r="BL83" t="s">
        <v>581</v>
      </c>
      <c r="BM83" t="s">
        <v>582</v>
      </c>
      <c r="BN83" t="s">
        <v>559</v>
      </c>
      <c r="BO83" t="s">
        <v>583</v>
      </c>
      <c r="BP83">
        <v>22.5</v>
      </c>
      <c r="BQ83">
        <v>1.5</v>
      </c>
      <c r="BR83">
        <v>42</v>
      </c>
      <c r="BS83">
        <v>0</v>
      </c>
      <c r="BT83">
        <v>0</v>
      </c>
      <c r="BU83" t="s">
        <v>542</v>
      </c>
      <c r="BV83">
        <v>1997</v>
      </c>
      <c r="BW83">
        <v>1</v>
      </c>
      <c r="BX83">
        <v>23</v>
      </c>
      <c r="BY83" t="s">
        <v>569</v>
      </c>
      <c r="BZ83" t="s">
        <v>553</v>
      </c>
      <c r="CA83" t="s">
        <v>554</v>
      </c>
      <c r="CB83" t="s">
        <v>576</v>
      </c>
      <c r="CC83" t="s">
        <v>556</v>
      </c>
      <c r="CD83">
        <v>2</v>
      </c>
      <c r="CE83" t="s">
        <v>652</v>
      </c>
      <c r="CF83" t="s">
        <v>578</v>
      </c>
      <c r="CG83">
        <v>1</v>
      </c>
      <c r="CH83" t="s">
        <v>517</v>
      </c>
      <c r="CI83">
        <v>6.5</v>
      </c>
      <c r="CJ83">
        <v>8</v>
      </c>
      <c r="CK83" t="s">
        <v>520</v>
      </c>
      <c r="CL83" t="s">
        <v>641</v>
      </c>
      <c r="CM83" t="s">
        <v>39</v>
      </c>
    </row>
    <row r="84" spans="1:91" x14ac:dyDescent="0.35">
      <c r="A84" t="s">
        <v>705</v>
      </c>
      <c r="B84" t="s">
        <v>87</v>
      </c>
      <c r="C84" t="s">
        <v>202</v>
      </c>
      <c r="D84">
        <v>829</v>
      </c>
      <c r="E84" s="5">
        <v>827</v>
      </c>
      <c r="F84">
        <v>1</v>
      </c>
      <c r="G84" s="1">
        <v>43907.352708333332</v>
      </c>
      <c r="H84" s="1">
        <v>43907.354120370372</v>
      </c>
      <c r="I84">
        <v>100</v>
      </c>
      <c r="J84">
        <v>121</v>
      </c>
      <c r="K84" t="b">
        <v>1</v>
      </c>
      <c r="L84">
        <v>3</v>
      </c>
      <c r="M84">
        <v>1</v>
      </c>
      <c r="N84" t="s">
        <v>154</v>
      </c>
      <c r="O84">
        <v>2</v>
      </c>
      <c r="P84">
        <f>VLOOKUP(N84,Randomization!$A$2:$E$57,5,0)</f>
        <v>1</v>
      </c>
      <c r="Q84">
        <v>2</v>
      </c>
      <c r="R84">
        <v>0</v>
      </c>
      <c r="S84" t="s">
        <v>39</v>
      </c>
      <c r="T84">
        <v>1</v>
      </c>
      <c r="U84" t="s">
        <v>39</v>
      </c>
      <c r="V84" t="s">
        <v>784</v>
      </c>
      <c r="W84">
        <v>1</v>
      </c>
      <c r="X84" t="s">
        <v>54</v>
      </c>
      <c r="Y84">
        <v>1</v>
      </c>
      <c r="Z84" t="s">
        <v>39</v>
      </c>
      <c r="AA84">
        <v>1</v>
      </c>
      <c r="AB84" t="s">
        <v>60</v>
      </c>
      <c r="AC84" t="s">
        <v>62</v>
      </c>
      <c r="AD84">
        <v>22.5</v>
      </c>
      <c r="AE84">
        <v>7.5</v>
      </c>
      <c r="AF84">
        <v>9</v>
      </c>
      <c r="AG84" t="s">
        <v>57</v>
      </c>
      <c r="AH84" t="s">
        <v>44</v>
      </c>
      <c r="AI84" t="s">
        <v>43</v>
      </c>
      <c r="AJ84">
        <v>4</v>
      </c>
      <c r="AK84">
        <v>1</v>
      </c>
      <c r="AL84">
        <v>4</v>
      </c>
      <c r="AM84">
        <v>9</v>
      </c>
      <c r="AN84" t="s">
        <v>61</v>
      </c>
      <c r="AO84">
        <v>0</v>
      </c>
      <c r="AP84">
        <v>3</v>
      </c>
      <c r="AR84" s="9" t="s">
        <v>515</v>
      </c>
      <c r="AS84" t="s">
        <v>515</v>
      </c>
      <c r="AT84" t="s">
        <v>515</v>
      </c>
      <c r="AU84" t="s">
        <v>57</v>
      </c>
      <c r="AV84">
        <v>4</v>
      </c>
      <c r="AW84" t="s">
        <v>57</v>
      </c>
      <c r="AX84">
        <v>4</v>
      </c>
      <c r="AY84" t="s">
        <v>57</v>
      </c>
      <c r="AZ84">
        <v>4</v>
      </c>
      <c r="BA84">
        <v>12</v>
      </c>
      <c r="BB84" t="s">
        <v>61</v>
      </c>
      <c r="BC84">
        <v>0</v>
      </c>
      <c r="BD84">
        <v>3</v>
      </c>
      <c r="BE84" t="s">
        <v>39</v>
      </c>
      <c r="BF84">
        <v>1</v>
      </c>
      <c r="BG84">
        <v>1</v>
      </c>
      <c r="BH84">
        <v>0</v>
      </c>
      <c r="BI84">
        <v>3</v>
      </c>
      <c r="BJ84" t="s">
        <v>630</v>
      </c>
      <c r="BK84" t="s">
        <v>582</v>
      </c>
      <c r="BL84" t="s">
        <v>630</v>
      </c>
      <c r="BM84" t="s">
        <v>582</v>
      </c>
      <c r="BN84" t="s">
        <v>559</v>
      </c>
      <c r="BO84" t="s">
        <v>583</v>
      </c>
      <c r="BP84">
        <v>22.5</v>
      </c>
      <c r="BQ84">
        <v>1.5</v>
      </c>
      <c r="BR84">
        <v>42</v>
      </c>
      <c r="BS84">
        <v>1</v>
      </c>
      <c r="BT84">
        <v>0</v>
      </c>
      <c r="BU84" t="s">
        <v>568</v>
      </c>
      <c r="BV84">
        <v>1983</v>
      </c>
      <c r="BW84">
        <v>0</v>
      </c>
      <c r="BX84">
        <v>37</v>
      </c>
      <c r="BY84" t="s">
        <v>552</v>
      </c>
      <c r="BZ84" t="s">
        <v>590</v>
      </c>
      <c r="CA84" t="s">
        <v>570</v>
      </c>
      <c r="CB84" t="s">
        <v>571</v>
      </c>
      <c r="CC84" t="s">
        <v>556</v>
      </c>
      <c r="CD84">
        <v>2</v>
      </c>
      <c r="CE84" t="s">
        <v>706</v>
      </c>
      <c r="CF84" t="s">
        <v>592</v>
      </c>
      <c r="CG84">
        <v>3</v>
      </c>
      <c r="CH84" t="s">
        <v>522</v>
      </c>
      <c r="CI84">
        <v>5.5</v>
      </c>
      <c r="CJ84">
        <v>7</v>
      </c>
      <c r="CK84" t="s">
        <v>520</v>
      </c>
      <c r="CL84" t="s">
        <v>585</v>
      </c>
      <c r="CM84" t="s">
        <v>39</v>
      </c>
    </row>
    <row r="85" spans="1:91" x14ac:dyDescent="0.35">
      <c r="A85" t="s">
        <v>696</v>
      </c>
      <c r="B85" t="s">
        <v>87</v>
      </c>
      <c r="C85" t="s">
        <v>203</v>
      </c>
      <c r="D85">
        <v>833</v>
      </c>
      <c r="E85" s="5">
        <v>831</v>
      </c>
      <c r="F85">
        <v>1</v>
      </c>
      <c r="G85" s="1">
        <v>43907.355081018519</v>
      </c>
      <c r="H85" s="1">
        <v>43907.356574074074</v>
      </c>
      <c r="I85">
        <v>100</v>
      </c>
      <c r="J85">
        <v>129</v>
      </c>
      <c r="K85" t="b">
        <v>1</v>
      </c>
      <c r="L85">
        <v>5</v>
      </c>
      <c r="M85">
        <v>4</v>
      </c>
      <c r="N85" t="s">
        <v>150</v>
      </c>
      <c r="O85">
        <v>1</v>
      </c>
      <c r="P85">
        <f>VLOOKUP(N85,Randomization!$A$2:$E$57,5,0)</f>
        <v>0</v>
      </c>
      <c r="Q85">
        <v>2</v>
      </c>
      <c r="R85">
        <v>0</v>
      </c>
      <c r="S85" t="s">
        <v>39</v>
      </c>
      <c r="T85">
        <v>1</v>
      </c>
      <c r="U85" t="s">
        <v>50</v>
      </c>
      <c r="V85" t="s">
        <v>785</v>
      </c>
      <c r="W85">
        <v>0</v>
      </c>
      <c r="X85" t="s">
        <v>54</v>
      </c>
      <c r="Y85">
        <v>1</v>
      </c>
      <c r="Z85" t="s">
        <v>39</v>
      </c>
      <c r="AA85">
        <v>1</v>
      </c>
      <c r="AB85" t="s">
        <v>60</v>
      </c>
      <c r="AC85" t="s">
        <v>62</v>
      </c>
      <c r="AD85">
        <v>22.5</v>
      </c>
      <c r="AE85">
        <v>7.5</v>
      </c>
      <c r="AF85">
        <v>9</v>
      </c>
      <c r="AG85" t="s">
        <v>52</v>
      </c>
      <c r="AH85" t="s">
        <v>49</v>
      </c>
      <c r="AI85" t="s">
        <v>52</v>
      </c>
      <c r="AJ85">
        <v>3</v>
      </c>
      <c r="AK85">
        <v>2</v>
      </c>
      <c r="AL85">
        <v>1</v>
      </c>
      <c r="AM85">
        <v>6</v>
      </c>
      <c r="AN85" t="s">
        <v>58</v>
      </c>
      <c r="AO85">
        <v>-1</v>
      </c>
      <c r="AP85">
        <v>2</v>
      </c>
      <c r="AR85" s="9" t="s">
        <v>515</v>
      </c>
      <c r="AS85" t="s">
        <v>515</v>
      </c>
      <c r="AT85" t="s">
        <v>515</v>
      </c>
      <c r="AU85" t="s">
        <v>52</v>
      </c>
      <c r="AV85">
        <v>3</v>
      </c>
      <c r="AW85" t="s">
        <v>52</v>
      </c>
      <c r="AX85">
        <v>3</v>
      </c>
      <c r="AY85" t="s">
        <v>49</v>
      </c>
      <c r="AZ85">
        <v>2</v>
      </c>
      <c r="BA85">
        <v>8</v>
      </c>
      <c r="BB85" t="s">
        <v>65</v>
      </c>
      <c r="BC85">
        <v>1</v>
      </c>
      <c r="BD85">
        <v>4</v>
      </c>
      <c r="BE85" t="s">
        <v>39</v>
      </c>
      <c r="BF85">
        <v>1</v>
      </c>
      <c r="BG85">
        <v>0</v>
      </c>
      <c r="BH85">
        <v>0</v>
      </c>
      <c r="BI85">
        <v>1</v>
      </c>
      <c r="BJ85" t="s">
        <v>562</v>
      </c>
      <c r="BK85" t="s">
        <v>563</v>
      </c>
      <c r="BL85" t="s">
        <v>562</v>
      </c>
      <c r="BM85" t="s">
        <v>563</v>
      </c>
      <c r="BN85" t="s">
        <v>559</v>
      </c>
      <c r="BO85" t="s">
        <v>606</v>
      </c>
      <c r="BP85">
        <v>22.5</v>
      </c>
      <c r="BQ85">
        <v>5.5</v>
      </c>
      <c r="BR85">
        <v>100</v>
      </c>
      <c r="BS85">
        <v>0</v>
      </c>
      <c r="BT85">
        <v>0</v>
      </c>
      <c r="BU85" t="s">
        <v>568</v>
      </c>
      <c r="BV85">
        <v>1991</v>
      </c>
      <c r="BW85">
        <v>0</v>
      </c>
      <c r="BX85">
        <v>29</v>
      </c>
      <c r="BY85" t="s">
        <v>569</v>
      </c>
      <c r="BZ85" t="s">
        <v>553</v>
      </c>
      <c r="CA85" t="s">
        <v>697</v>
      </c>
      <c r="CB85" t="s">
        <v>576</v>
      </c>
      <c r="CC85" t="s">
        <v>556</v>
      </c>
      <c r="CD85">
        <v>2</v>
      </c>
      <c r="CE85" t="s">
        <v>667</v>
      </c>
      <c r="CF85" t="s">
        <v>558</v>
      </c>
      <c r="CG85">
        <v>1</v>
      </c>
      <c r="CH85" t="s">
        <v>521</v>
      </c>
      <c r="CI85">
        <v>7.5</v>
      </c>
      <c r="CJ85">
        <v>9</v>
      </c>
      <c r="CK85" t="s">
        <v>520</v>
      </c>
      <c r="CL85" t="s">
        <v>585</v>
      </c>
      <c r="CM85" t="s">
        <v>39</v>
      </c>
    </row>
    <row r="86" spans="1:91" x14ac:dyDescent="0.35">
      <c r="A86" t="s">
        <v>663</v>
      </c>
      <c r="B86" t="s">
        <v>87</v>
      </c>
      <c r="C86" t="s">
        <v>245</v>
      </c>
      <c r="D86">
        <v>849</v>
      </c>
      <c r="E86" s="5">
        <v>848</v>
      </c>
      <c r="F86">
        <v>1</v>
      </c>
      <c r="G86" s="1">
        <v>43907.366793981484</v>
      </c>
      <c r="H86" s="1">
        <v>43907.368020833332</v>
      </c>
      <c r="I86">
        <v>100</v>
      </c>
      <c r="J86">
        <v>105</v>
      </c>
      <c r="K86" t="b">
        <v>1</v>
      </c>
      <c r="L86">
        <v>6</v>
      </c>
      <c r="M86">
        <v>5</v>
      </c>
      <c r="N86" t="s">
        <v>132</v>
      </c>
      <c r="O86">
        <v>1</v>
      </c>
      <c r="P86">
        <f>VLOOKUP(N86,Randomization!$A$2:$E$57,5,0)</f>
        <v>0</v>
      </c>
      <c r="Q86">
        <v>2</v>
      </c>
      <c r="R86">
        <v>0</v>
      </c>
      <c r="S86" t="s">
        <v>39</v>
      </c>
      <c r="T86">
        <v>1</v>
      </c>
      <c r="U86" t="s">
        <v>39</v>
      </c>
      <c r="V86" t="s">
        <v>784</v>
      </c>
      <c r="W86">
        <v>1</v>
      </c>
      <c r="X86" t="s">
        <v>59</v>
      </c>
      <c r="Y86">
        <v>2</v>
      </c>
      <c r="Z86" t="s">
        <v>39</v>
      </c>
      <c r="AA86">
        <v>1</v>
      </c>
      <c r="AB86" t="s">
        <v>41</v>
      </c>
      <c r="AC86" t="s">
        <v>62</v>
      </c>
      <c r="AD86">
        <v>24.5</v>
      </c>
      <c r="AE86">
        <v>7.5</v>
      </c>
      <c r="AF86">
        <v>7</v>
      </c>
      <c r="AG86" t="s">
        <v>57</v>
      </c>
      <c r="AH86" t="s">
        <v>57</v>
      </c>
      <c r="AI86" t="s">
        <v>57</v>
      </c>
      <c r="AJ86">
        <v>4</v>
      </c>
      <c r="AK86">
        <v>4</v>
      </c>
      <c r="AL86">
        <v>0</v>
      </c>
      <c r="AM86">
        <v>8</v>
      </c>
      <c r="AN86" t="s">
        <v>61</v>
      </c>
      <c r="AO86">
        <v>0</v>
      </c>
      <c r="AP86">
        <v>3</v>
      </c>
      <c r="AR86" s="9">
        <v>43904.788159722222</v>
      </c>
      <c r="AS86">
        <v>100</v>
      </c>
      <c r="AT86" t="s">
        <v>514</v>
      </c>
      <c r="AU86" t="s">
        <v>57</v>
      </c>
      <c r="AV86">
        <v>4</v>
      </c>
      <c r="AW86" t="s">
        <v>57</v>
      </c>
      <c r="AX86">
        <v>4</v>
      </c>
      <c r="AY86" t="s">
        <v>57</v>
      </c>
      <c r="AZ86">
        <v>0</v>
      </c>
      <c r="BA86">
        <v>8</v>
      </c>
      <c r="BB86" t="s">
        <v>45</v>
      </c>
      <c r="BC86">
        <v>2</v>
      </c>
      <c r="BD86">
        <v>5</v>
      </c>
      <c r="BE86" t="s">
        <v>39</v>
      </c>
      <c r="BF86">
        <v>1</v>
      </c>
      <c r="BG86">
        <v>0</v>
      </c>
      <c r="BH86">
        <v>0</v>
      </c>
      <c r="BI86">
        <v>3</v>
      </c>
      <c r="BJ86" t="s">
        <v>581</v>
      </c>
      <c r="BK86" t="s">
        <v>582</v>
      </c>
      <c r="BL86" t="s">
        <v>581</v>
      </c>
      <c r="BM86" t="s">
        <v>582</v>
      </c>
      <c r="BN86" t="s">
        <v>594</v>
      </c>
      <c r="BO86" t="s">
        <v>583</v>
      </c>
      <c r="BP86">
        <v>23.5</v>
      </c>
      <c r="BQ86">
        <v>1.5</v>
      </c>
      <c r="BR86">
        <v>33</v>
      </c>
      <c r="BS86">
        <v>0</v>
      </c>
      <c r="BT86">
        <v>0</v>
      </c>
      <c r="BU86" t="s">
        <v>542</v>
      </c>
      <c r="BV86">
        <v>1993</v>
      </c>
      <c r="BW86">
        <v>1</v>
      </c>
      <c r="BX86">
        <v>27</v>
      </c>
      <c r="BY86" t="s">
        <v>589</v>
      </c>
      <c r="BZ86" t="s">
        <v>590</v>
      </c>
      <c r="CA86" t="s">
        <v>554</v>
      </c>
      <c r="CB86" t="s">
        <v>555</v>
      </c>
      <c r="CC86" t="s">
        <v>664</v>
      </c>
      <c r="CD86">
        <v>1</v>
      </c>
      <c r="CE86" t="s">
        <v>665</v>
      </c>
      <c r="CF86" t="s">
        <v>578</v>
      </c>
      <c r="CG86">
        <v>1</v>
      </c>
      <c r="CH86" t="s">
        <v>517</v>
      </c>
      <c r="CI86">
        <v>6.5</v>
      </c>
      <c r="CJ86">
        <v>7</v>
      </c>
      <c r="CK86" t="s">
        <v>518</v>
      </c>
      <c r="CL86" t="s">
        <v>585</v>
      </c>
      <c r="CM86" t="s">
        <v>39</v>
      </c>
    </row>
    <row r="87" spans="1:91" x14ac:dyDescent="0.35">
      <c r="A87" t="s">
        <v>634</v>
      </c>
      <c r="B87" t="s">
        <v>87</v>
      </c>
      <c r="C87" t="s">
        <v>246</v>
      </c>
      <c r="D87">
        <v>853</v>
      </c>
      <c r="E87" s="5">
        <v>852</v>
      </c>
      <c r="F87">
        <v>1</v>
      </c>
      <c r="G87" s="1">
        <v>43907.369675925926</v>
      </c>
      <c r="H87" s="1">
        <v>43907.370324074072</v>
      </c>
      <c r="I87">
        <v>100</v>
      </c>
      <c r="J87">
        <v>56</v>
      </c>
      <c r="K87" t="b">
        <v>1</v>
      </c>
      <c r="L87">
        <v>5</v>
      </c>
      <c r="M87">
        <v>4</v>
      </c>
      <c r="N87" t="s">
        <v>121</v>
      </c>
      <c r="O87">
        <v>1</v>
      </c>
      <c r="P87">
        <f>VLOOKUP(N87,Randomization!$A$2:$E$57,5,0)</f>
        <v>0</v>
      </c>
      <c r="Q87">
        <v>2</v>
      </c>
      <c r="R87">
        <v>0</v>
      </c>
      <c r="S87" t="s">
        <v>39</v>
      </c>
      <c r="T87">
        <v>1</v>
      </c>
      <c r="U87" t="s">
        <v>39</v>
      </c>
      <c r="V87" t="s">
        <v>784</v>
      </c>
      <c r="W87">
        <v>1</v>
      </c>
      <c r="X87" t="s">
        <v>67</v>
      </c>
      <c r="Y87">
        <v>0</v>
      </c>
      <c r="Z87" t="s">
        <v>50</v>
      </c>
      <c r="AA87">
        <v>0</v>
      </c>
      <c r="AB87" t="s">
        <v>41</v>
      </c>
      <c r="AC87" t="s">
        <v>51</v>
      </c>
      <c r="AD87">
        <v>24.5</v>
      </c>
      <c r="AE87">
        <v>6.5</v>
      </c>
      <c r="AF87">
        <v>6</v>
      </c>
      <c r="AG87" t="s">
        <v>57</v>
      </c>
      <c r="AH87" t="s">
        <v>57</v>
      </c>
      <c r="AI87" t="s">
        <v>57</v>
      </c>
      <c r="AJ87">
        <v>4</v>
      </c>
      <c r="AK87">
        <v>4</v>
      </c>
      <c r="AL87">
        <v>0</v>
      </c>
      <c r="AM87">
        <v>8</v>
      </c>
      <c r="AN87" t="s">
        <v>45</v>
      </c>
      <c r="AO87">
        <v>2</v>
      </c>
      <c r="AP87">
        <v>5</v>
      </c>
      <c r="AR87" s="9">
        <v>43904.938680555555</v>
      </c>
      <c r="AS87">
        <v>100</v>
      </c>
      <c r="AT87" t="s">
        <v>514</v>
      </c>
      <c r="AU87" t="s">
        <v>52</v>
      </c>
      <c r="AV87">
        <v>3</v>
      </c>
      <c r="AW87" t="s">
        <v>52</v>
      </c>
      <c r="AX87">
        <v>3</v>
      </c>
      <c r="AY87" t="s">
        <v>57</v>
      </c>
      <c r="AZ87">
        <v>0</v>
      </c>
      <c r="BA87">
        <v>6</v>
      </c>
      <c r="BB87" t="s">
        <v>61</v>
      </c>
      <c r="BC87">
        <v>0</v>
      </c>
      <c r="BD87">
        <v>3</v>
      </c>
      <c r="BE87" t="s">
        <v>39</v>
      </c>
      <c r="BF87">
        <v>1</v>
      </c>
      <c r="BG87">
        <v>0</v>
      </c>
      <c r="BH87">
        <v>0</v>
      </c>
      <c r="BI87">
        <v>2</v>
      </c>
      <c r="BJ87" t="s">
        <v>566</v>
      </c>
      <c r="BK87" t="s">
        <v>567</v>
      </c>
      <c r="BL87" t="s">
        <v>566</v>
      </c>
      <c r="BM87" t="s">
        <v>567</v>
      </c>
      <c r="BN87" t="s">
        <v>594</v>
      </c>
      <c r="BO87" t="s">
        <v>560</v>
      </c>
      <c r="BP87">
        <v>23.5</v>
      </c>
      <c r="BQ87">
        <v>3.5</v>
      </c>
      <c r="BR87">
        <v>77</v>
      </c>
      <c r="BS87">
        <v>0</v>
      </c>
      <c r="BT87">
        <v>0</v>
      </c>
      <c r="BU87" t="s">
        <v>568</v>
      </c>
      <c r="BV87">
        <v>1995</v>
      </c>
      <c r="BW87">
        <v>0</v>
      </c>
      <c r="BX87">
        <v>25</v>
      </c>
      <c r="BY87" t="s">
        <v>569</v>
      </c>
      <c r="BZ87" t="s">
        <v>553</v>
      </c>
      <c r="CA87" t="s">
        <v>570</v>
      </c>
      <c r="CB87" t="s">
        <v>576</v>
      </c>
      <c r="CC87" t="s">
        <v>556</v>
      </c>
      <c r="CD87">
        <v>2</v>
      </c>
      <c r="CE87" t="s">
        <v>635</v>
      </c>
      <c r="CF87" t="s">
        <v>578</v>
      </c>
      <c r="CG87">
        <v>1</v>
      </c>
      <c r="CH87" t="s">
        <v>517</v>
      </c>
      <c r="CI87">
        <v>6.5</v>
      </c>
      <c r="CJ87">
        <v>7</v>
      </c>
      <c r="CK87" t="s">
        <v>518</v>
      </c>
      <c r="CL87" t="s">
        <v>561</v>
      </c>
      <c r="CM87" t="s">
        <v>39</v>
      </c>
    </row>
    <row r="88" spans="1:91" x14ac:dyDescent="0.35">
      <c r="A88" t="s">
        <v>680</v>
      </c>
      <c r="B88" t="s">
        <v>87</v>
      </c>
      <c r="C88" t="s">
        <v>246</v>
      </c>
      <c r="D88">
        <v>853</v>
      </c>
      <c r="E88" s="5">
        <v>851</v>
      </c>
      <c r="F88">
        <v>1</v>
      </c>
      <c r="G88" s="1">
        <v>43907.368900462963</v>
      </c>
      <c r="H88" s="1">
        <v>43907.370636574073</v>
      </c>
      <c r="I88">
        <v>100</v>
      </c>
      <c r="J88">
        <v>149</v>
      </c>
      <c r="K88" t="b">
        <v>1</v>
      </c>
      <c r="L88">
        <v>5</v>
      </c>
      <c r="M88">
        <v>4</v>
      </c>
      <c r="N88" t="s">
        <v>141</v>
      </c>
      <c r="O88">
        <v>2</v>
      </c>
      <c r="P88">
        <f>VLOOKUP(N88,Randomization!$A$2:$E$57,5,0)</f>
        <v>1</v>
      </c>
      <c r="Q88">
        <v>2</v>
      </c>
      <c r="R88">
        <v>0</v>
      </c>
      <c r="S88" t="s">
        <v>39</v>
      </c>
      <c r="T88">
        <v>1</v>
      </c>
      <c r="U88" t="s">
        <v>39</v>
      </c>
      <c r="V88" t="s">
        <v>784</v>
      </c>
      <c r="W88">
        <v>1</v>
      </c>
      <c r="X88" t="s">
        <v>46</v>
      </c>
      <c r="Y88">
        <v>3</v>
      </c>
      <c r="Z88" t="s">
        <v>39</v>
      </c>
      <c r="AA88">
        <v>1</v>
      </c>
      <c r="AB88" t="s">
        <v>47</v>
      </c>
      <c r="AC88" t="s">
        <v>62</v>
      </c>
      <c r="AD88">
        <v>23.5</v>
      </c>
      <c r="AE88">
        <v>7.5</v>
      </c>
      <c r="AF88">
        <v>8</v>
      </c>
      <c r="AG88" t="s">
        <v>57</v>
      </c>
      <c r="AH88" t="s">
        <v>57</v>
      </c>
      <c r="AI88" t="s">
        <v>57</v>
      </c>
      <c r="AJ88">
        <v>4</v>
      </c>
      <c r="AK88">
        <v>4</v>
      </c>
      <c r="AL88">
        <v>0</v>
      </c>
      <c r="AM88">
        <v>8</v>
      </c>
      <c r="AN88" t="s">
        <v>65</v>
      </c>
      <c r="AO88">
        <v>1</v>
      </c>
      <c r="AP88">
        <v>4</v>
      </c>
      <c r="AR88" s="9">
        <v>43904.724803240744</v>
      </c>
      <c r="AS88">
        <v>100</v>
      </c>
      <c r="AT88" t="s">
        <v>514</v>
      </c>
      <c r="AU88" t="s">
        <v>52</v>
      </c>
      <c r="AV88">
        <v>3</v>
      </c>
      <c r="AW88" t="s">
        <v>57</v>
      </c>
      <c r="AX88">
        <v>4</v>
      </c>
      <c r="AY88" t="s">
        <v>43</v>
      </c>
      <c r="AZ88">
        <v>4</v>
      </c>
      <c r="BA88">
        <v>11</v>
      </c>
      <c r="BB88" t="s">
        <v>45</v>
      </c>
      <c r="BC88">
        <v>2</v>
      </c>
      <c r="BD88">
        <v>5</v>
      </c>
      <c r="BE88" t="s">
        <v>39</v>
      </c>
      <c r="BF88">
        <v>1</v>
      </c>
      <c r="BG88">
        <v>0</v>
      </c>
      <c r="BH88">
        <v>0</v>
      </c>
      <c r="BI88">
        <v>3</v>
      </c>
      <c r="BJ88" t="s">
        <v>581</v>
      </c>
      <c r="BK88" t="s">
        <v>582</v>
      </c>
      <c r="BL88" t="s">
        <v>581</v>
      </c>
      <c r="BM88" t="s">
        <v>582</v>
      </c>
      <c r="BN88" t="s">
        <v>594</v>
      </c>
      <c r="BO88" t="s">
        <v>583</v>
      </c>
      <c r="BP88">
        <v>23.5</v>
      </c>
      <c r="BQ88">
        <v>1.5</v>
      </c>
      <c r="BR88">
        <v>33</v>
      </c>
      <c r="BS88">
        <v>0</v>
      </c>
      <c r="BT88">
        <v>0</v>
      </c>
      <c r="BU88" t="s">
        <v>542</v>
      </c>
      <c r="BV88">
        <v>1980</v>
      </c>
      <c r="BW88">
        <v>1</v>
      </c>
      <c r="BX88">
        <v>40</v>
      </c>
      <c r="BY88" t="s">
        <v>552</v>
      </c>
      <c r="BZ88" t="s">
        <v>590</v>
      </c>
      <c r="CA88" t="s">
        <v>554</v>
      </c>
      <c r="CB88" t="s">
        <v>571</v>
      </c>
      <c r="CC88" t="s">
        <v>556</v>
      </c>
      <c r="CD88">
        <v>2</v>
      </c>
      <c r="CE88" t="s">
        <v>681</v>
      </c>
      <c r="CF88" t="s">
        <v>558</v>
      </c>
      <c r="CG88">
        <v>1</v>
      </c>
      <c r="CH88" t="s">
        <v>517</v>
      </c>
      <c r="CI88">
        <v>6.5</v>
      </c>
      <c r="CJ88">
        <v>7</v>
      </c>
      <c r="CK88" t="s">
        <v>518</v>
      </c>
      <c r="CL88" t="s">
        <v>579</v>
      </c>
      <c r="CM88" t="s">
        <v>39</v>
      </c>
    </row>
    <row r="89" spans="1:91" x14ac:dyDescent="0.35">
      <c r="A89" t="s">
        <v>678</v>
      </c>
      <c r="B89" t="s">
        <v>87</v>
      </c>
      <c r="C89" t="s">
        <v>247</v>
      </c>
      <c r="D89">
        <v>854</v>
      </c>
      <c r="E89" s="5">
        <v>853</v>
      </c>
      <c r="F89">
        <v>1</v>
      </c>
      <c r="G89" s="1">
        <v>43907.370578703703</v>
      </c>
      <c r="H89" s="1">
        <v>43907.371504629627</v>
      </c>
      <c r="I89">
        <v>100</v>
      </c>
      <c r="J89">
        <v>80</v>
      </c>
      <c r="K89" t="b">
        <v>1</v>
      </c>
      <c r="L89">
        <v>4</v>
      </c>
      <c r="M89">
        <v>2</v>
      </c>
      <c r="N89" t="s">
        <v>140</v>
      </c>
      <c r="O89">
        <v>1</v>
      </c>
      <c r="P89">
        <f>VLOOKUP(N89,Randomization!$A$2:$E$57,5,0)</f>
        <v>0</v>
      </c>
      <c r="Q89">
        <v>2</v>
      </c>
      <c r="R89">
        <v>0</v>
      </c>
      <c r="S89" t="s">
        <v>39</v>
      </c>
      <c r="T89">
        <v>1</v>
      </c>
      <c r="U89" t="s">
        <v>50</v>
      </c>
      <c r="V89" t="s">
        <v>785</v>
      </c>
      <c r="W89">
        <v>0</v>
      </c>
      <c r="X89" t="s">
        <v>54</v>
      </c>
      <c r="Y89">
        <v>1</v>
      </c>
      <c r="Z89" t="s">
        <v>39</v>
      </c>
      <c r="AA89">
        <v>1</v>
      </c>
      <c r="AB89" t="s">
        <v>47</v>
      </c>
      <c r="AC89" t="s">
        <v>62</v>
      </c>
      <c r="AD89">
        <v>23.5</v>
      </c>
      <c r="AE89">
        <v>7.5</v>
      </c>
      <c r="AF89">
        <v>8</v>
      </c>
      <c r="AG89" t="s">
        <v>52</v>
      </c>
      <c r="AH89" t="s">
        <v>57</v>
      </c>
      <c r="AI89" t="s">
        <v>57</v>
      </c>
      <c r="AJ89">
        <v>3</v>
      </c>
      <c r="AK89">
        <v>4</v>
      </c>
      <c r="AL89">
        <v>0</v>
      </c>
      <c r="AM89">
        <v>7</v>
      </c>
      <c r="AN89" t="s">
        <v>64</v>
      </c>
      <c r="AO89">
        <v>-2</v>
      </c>
      <c r="AP89">
        <v>1</v>
      </c>
      <c r="AR89" s="9" t="s">
        <v>515</v>
      </c>
      <c r="AS89" t="s">
        <v>515</v>
      </c>
      <c r="AT89" t="s">
        <v>515</v>
      </c>
      <c r="AU89" t="s">
        <v>49</v>
      </c>
      <c r="AV89">
        <v>2</v>
      </c>
      <c r="AW89" t="s">
        <v>57</v>
      </c>
      <c r="AX89">
        <v>4</v>
      </c>
      <c r="AY89" t="s">
        <v>57</v>
      </c>
      <c r="AZ89">
        <v>4</v>
      </c>
      <c r="BA89">
        <v>10</v>
      </c>
      <c r="BB89" t="s">
        <v>64</v>
      </c>
      <c r="BC89">
        <v>-2</v>
      </c>
      <c r="BD89">
        <v>1</v>
      </c>
      <c r="BE89" t="s">
        <v>39</v>
      </c>
      <c r="BF89">
        <v>1</v>
      </c>
      <c r="BG89">
        <v>1</v>
      </c>
      <c r="BH89">
        <v>1</v>
      </c>
      <c r="BI89">
        <v>3</v>
      </c>
      <c r="BJ89" t="s">
        <v>587</v>
      </c>
      <c r="BK89" t="s">
        <v>588</v>
      </c>
      <c r="BL89" t="s">
        <v>587</v>
      </c>
      <c r="BM89" t="s">
        <v>588</v>
      </c>
      <c r="BN89" t="s">
        <v>594</v>
      </c>
      <c r="BO89" t="s">
        <v>583</v>
      </c>
      <c r="BP89">
        <v>23.5</v>
      </c>
      <c r="BQ89">
        <v>1.5</v>
      </c>
      <c r="BR89">
        <v>33</v>
      </c>
      <c r="BS89">
        <v>2</v>
      </c>
      <c r="BT89">
        <v>1</v>
      </c>
      <c r="BU89" t="s">
        <v>542</v>
      </c>
      <c r="BV89">
        <v>1984</v>
      </c>
      <c r="BW89">
        <v>1</v>
      </c>
      <c r="BX89">
        <v>36</v>
      </c>
      <c r="BY89" t="s">
        <v>552</v>
      </c>
      <c r="BZ89" t="s">
        <v>553</v>
      </c>
      <c r="CA89" t="s">
        <v>554</v>
      </c>
      <c r="CB89" t="s">
        <v>571</v>
      </c>
      <c r="CC89" t="s">
        <v>556</v>
      </c>
      <c r="CD89">
        <v>2</v>
      </c>
      <c r="CE89" t="s">
        <v>679</v>
      </c>
      <c r="CF89" t="s">
        <v>592</v>
      </c>
      <c r="CG89">
        <v>3</v>
      </c>
      <c r="CH89" t="s">
        <v>521</v>
      </c>
      <c r="CI89">
        <v>7.5</v>
      </c>
      <c r="CJ89">
        <v>8</v>
      </c>
      <c r="CK89" t="s">
        <v>518</v>
      </c>
      <c r="CL89" t="s">
        <v>585</v>
      </c>
      <c r="CM89" t="s">
        <v>39</v>
      </c>
    </row>
    <row r="90" spans="1:91" x14ac:dyDescent="0.35">
      <c r="A90" t="s">
        <v>687</v>
      </c>
      <c r="B90" t="s">
        <v>87</v>
      </c>
      <c r="C90" t="s">
        <v>248</v>
      </c>
      <c r="D90">
        <v>900</v>
      </c>
      <c r="E90" s="5">
        <v>859</v>
      </c>
      <c r="F90">
        <v>1</v>
      </c>
      <c r="G90" s="1">
        <v>43907.374305555553</v>
      </c>
      <c r="H90" s="1">
        <v>43907.375324074077</v>
      </c>
      <c r="I90">
        <v>100</v>
      </c>
      <c r="J90">
        <v>88</v>
      </c>
      <c r="K90" t="b">
        <v>1</v>
      </c>
      <c r="L90">
        <v>5</v>
      </c>
      <c r="M90">
        <v>5</v>
      </c>
      <c r="N90" t="s">
        <v>145</v>
      </c>
      <c r="O90">
        <v>1</v>
      </c>
      <c r="P90">
        <f>VLOOKUP(N90,Randomization!$A$2:$E$57,5,0)</f>
        <v>0</v>
      </c>
      <c r="Q90">
        <v>2</v>
      </c>
      <c r="R90">
        <v>0</v>
      </c>
      <c r="S90" t="s">
        <v>39</v>
      </c>
      <c r="T90">
        <v>1</v>
      </c>
      <c r="U90" t="s">
        <v>39</v>
      </c>
      <c r="V90" t="s">
        <v>784</v>
      </c>
      <c r="W90">
        <v>1</v>
      </c>
      <c r="X90" t="s">
        <v>59</v>
      </c>
      <c r="Y90">
        <v>2</v>
      </c>
      <c r="Z90" t="s">
        <v>50</v>
      </c>
      <c r="AA90">
        <v>0</v>
      </c>
      <c r="AB90" t="s">
        <v>41</v>
      </c>
      <c r="AC90" t="s">
        <v>48</v>
      </c>
      <c r="AD90">
        <v>24.5</v>
      </c>
      <c r="AE90">
        <v>8.5</v>
      </c>
      <c r="AF90">
        <v>8</v>
      </c>
      <c r="AG90" t="s">
        <v>57</v>
      </c>
      <c r="AH90" t="s">
        <v>57</v>
      </c>
      <c r="AI90" t="s">
        <v>57</v>
      </c>
      <c r="AJ90">
        <v>4</v>
      </c>
      <c r="AK90">
        <v>4</v>
      </c>
      <c r="AL90">
        <v>0</v>
      </c>
      <c r="AM90">
        <v>8</v>
      </c>
      <c r="AN90" t="s">
        <v>58</v>
      </c>
      <c r="AO90">
        <v>-1</v>
      </c>
      <c r="AP90">
        <v>2</v>
      </c>
      <c r="AR90" s="9">
        <v>43905.023518518516</v>
      </c>
      <c r="AS90">
        <v>100</v>
      </c>
      <c r="AT90" t="s">
        <v>514</v>
      </c>
      <c r="AU90" t="s">
        <v>52</v>
      </c>
      <c r="AV90">
        <v>3</v>
      </c>
      <c r="AW90" t="s">
        <v>57</v>
      </c>
      <c r="AX90">
        <v>4</v>
      </c>
      <c r="AY90" t="s">
        <v>57</v>
      </c>
      <c r="AZ90">
        <v>0</v>
      </c>
      <c r="BA90">
        <v>7</v>
      </c>
      <c r="BB90" t="s">
        <v>61</v>
      </c>
      <c r="BC90">
        <v>0</v>
      </c>
      <c r="BD90">
        <v>3</v>
      </c>
      <c r="BE90" t="s">
        <v>50</v>
      </c>
      <c r="BF90">
        <v>0</v>
      </c>
      <c r="BG90">
        <v>0</v>
      </c>
      <c r="BH90">
        <v>0</v>
      </c>
      <c r="BI90">
        <v>2</v>
      </c>
      <c r="BJ90" t="s">
        <v>566</v>
      </c>
      <c r="BK90" t="s">
        <v>567</v>
      </c>
      <c r="BL90" t="s">
        <v>566</v>
      </c>
      <c r="BM90" t="s">
        <v>567</v>
      </c>
      <c r="BN90" t="s">
        <v>41</v>
      </c>
      <c r="BO90" t="s">
        <v>560</v>
      </c>
      <c r="BP90">
        <v>24.5</v>
      </c>
      <c r="BQ90">
        <v>3.5</v>
      </c>
      <c r="BR90">
        <v>70</v>
      </c>
      <c r="BS90">
        <v>0</v>
      </c>
      <c r="BT90">
        <v>0</v>
      </c>
      <c r="BU90" t="s">
        <v>568</v>
      </c>
      <c r="BV90">
        <v>1994</v>
      </c>
      <c r="BW90">
        <v>0</v>
      </c>
      <c r="BX90">
        <v>26</v>
      </c>
      <c r="BY90" t="s">
        <v>552</v>
      </c>
      <c r="BZ90" t="s">
        <v>590</v>
      </c>
      <c r="CA90" t="s">
        <v>570</v>
      </c>
      <c r="CB90" t="s">
        <v>576</v>
      </c>
      <c r="CC90" t="s">
        <v>556</v>
      </c>
      <c r="CD90">
        <v>2</v>
      </c>
      <c r="CE90" t="s">
        <v>688</v>
      </c>
      <c r="CF90" t="s">
        <v>578</v>
      </c>
      <c r="CG90">
        <v>1</v>
      </c>
      <c r="CH90" t="s">
        <v>519</v>
      </c>
      <c r="CI90">
        <v>8.5</v>
      </c>
      <c r="CJ90">
        <v>8</v>
      </c>
      <c r="CK90" t="s">
        <v>520</v>
      </c>
      <c r="CL90" t="s">
        <v>585</v>
      </c>
      <c r="CM90" t="s">
        <v>39</v>
      </c>
    </row>
    <row r="91" spans="1:91" x14ac:dyDescent="0.35">
      <c r="A91" t="s">
        <v>669</v>
      </c>
      <c r="B91" t="s">
        <v>87</v>
      </c>
      <c r="C91" t="s">
        <v>249</v>
      </c>
      <c r="D91">
        <v>921</v>
      </c>
      <c r="E91" s="5">
        <v>919</v>
      </c>
      <c r="F91">
        <v>1</v>
      </c>
      <c r="G91" s="1">
        <v>43907.388738425929</v>
      </c>
      <c r="H91" s="1">
        <v>43907.389837962961</v>
      </c>
      <c r="I91">
        <v>100</v>
      </c>
      <c r="J91">
        <v>95</v>
      </c>
      <c r="K91" t="b">
        <v>1</v>
      </c>
      <c r="L91">
        <v>5</v>
      </c>
      <c r="M91">
        <v>5</v>
      </c>
      <c r="N91" t="s">
        <v>135</v>
      </c>
      <c r="O91">
        <v>2</v>
      </c>
      <c r="P91">
        <v>1</v>
      </c>
      <c r="Q91">
        <v>2</v>
      </c>
      <c r="R91">
        <v>0</v>
      </c>
      <c r="S91" t="s">
        <v>39</v>
      </c>
      <c r="T91">
        <v>1</v>
      </c>
      <c r="U91" t="s">
        <v>39</v>
      </c>
      <c r="V91" t="s">
        <v>784</v>
      </c>
      <c r="W91">
        <v>1</v>
      </c>
      <c r="X91" t="s">
        <v>46</v>
      </c>
      <c r="Y91">
        <v>3</v>
      </c>
      <c r="Z91" t="s">
        <v>39</v>
      </c>
      <c r="AA91">
        <v>1</v>
      </c>
      <c r="AB91" t="s">
        <v>47</v>
      </c>
      <c r="AC91" t="s">
        <v>51</v>
      </c>
      <c r="AD91">
        <v>23.5</v>
      </c>
      <c r="AE91">
        <v>6.5</v>
      </c>
      <c r="AF91">
        <v>7</v>
      </c>
      <c r="AG91" t="s">
        <v>57</v>
      </c>
      <c r="AH91" t="s">
        <v>52</v>
      </c>
      <c r="AI91" t="s">
        <v>49</v>
      </c>
      <c r="AJ91">
        <v>4</v>
      </c>
      <c r="AK91">
        <v>3</v>
      </c>
      <c r="AL91">
        <v>2</v>
      </c>
      <c r="AM91">
        <v>9</v>
      </c>
      <c r="AN91" t="s">
        <v>61</v>
      </c>
      <c r="AO91">
        <v>0</v>
      </c>
      <c r="AP91">
        <v>3</v>
      </c>
      <c r="AR91" s="9">
        <v>43904.797569444447</v>
      </c>
      <c r="AS91">
        <v>100</v>
      </c>
      <c r="AT91" t="s">
        <v>514</v>
      </c>
      <c r="AU91" t="s">
        <v>49</v>
      </c>
      <c r="AV91">
        <v>2</v>
      </c>
      <c r="AW91" t="s">
        <v>57</v>
      </c>
      <c r="AX91">
        <v>4</v>
      </c>
      <c r="AY91" t="s">
        <v>43</v>
      </c>
      <c r="AZ91">
        <v>4</v>
      </c>
      <c r="BA91">
        <v>10</v>
      </c>
      <c r="BB91" t="s">
        <v>45</v>
      </c>
      <c r="BC91">
        <v>2</v>
      </c>
      <c r="BD91">
        <v>5</v>
      </c>
      <c r="BE91" t="s">
        <v>39</v>
      </c>
      <c r="BF91">
        <v>1</v>
      </c>
      <c r="BG91">
        <v>0</v>
      </c>
      <c r="BH91">
        <v>0</v>
      </c>
      <c r="BI91">
        <v>1</v>
      </c>
      <c r="BJ91" t="s">
        <v>562</v>
      </c>
      <c r="BK91" t="s">
        <v>563</v>
      </c>
      <c r="BL91" t="s">
        <v>562</v>
      </c>
      <c r="BM91" t="s">
        <v>563</v>
      </c>
      <c r="BN91" s="14" t="s">
        <v>559</v>
      </c>
      <c r="BO91" s="14" t="s">
        <v>560</v>
      </c>
      <c r="BP91">
        <v>22.5</v>
      </c>
      <c r="BQ91">
        <v>3.5</v>
      </c>
      <c r="BR91">
        <v>100</v>
      </c>
      <c r="BS91">
        <v>0</v>
      </c>
      <c r="BT91">
        <v>0</v>
      </c>
      <c r="BU91" t="s">
        <v>542</v>
      </c>
      <c r="BV91">
        <v>1980</v>
      </c>
      <c r="BW91">
        <v>1</v>
      </c>
      <c r="BX91">
        <v>40</v>
      </c>
      <c r="BY91" s="15" t="s">
        <v>552</v>
      </c>
      <c r="BZ91" s="15" t="s">
        <v>553</v>
      </c>
      <c r="CA91" s="15" t="s">
        <v>554</v>
      </c>
      <c r="CB91" s="15" t="s">
        <v>555</v>
      </c>
      <c r="CC91" s="15" t="s">
        <v>556</v>
      </c>
      <c r="CD91">
        <v>2</v>
      </c>
      <c r="CE91" s="15" t="s">
        <v>557</v>
      </c>
      <c r="CF91" s="15" t="s">
        <v>558</v>
      </c>
      <c r="CG91">
        <v>1</v>
      </c>
      <c r="CH91" s="14" t="s">
        <v>521</v>
      </c>
      <c r="CI91">
        <v>7.5</v>
      </c>
      <c r="CJ91">
        <v>9</v>
      </c>
      <c r="CK91" t="s">
        <v>520</v>
      </c>
      <c r="CL91" s="15" t="s">
        <v>561</v>
      </c>
      <c r="CM91" s="15" t="s">
        <v>39</v>
      </c>
    </row>
    <row r="92" spans="1:91" x14ac:dyDescent="0.35">
      <c r="A92" t="s">
        <v>668</v>
      </c>
      <c r="B92" t="s">
        <v>87</v>
      </c>
      <c r="C92" t="s">
        <v>210</v>
      </c>
      <c r="D92">
        <v>928</v>
      </c>
      <c r="E92" s="5">
        <v>927</v>
      </c>
      <c r="F92">
        <v>1</v>
      </c>
      <c r="G92" s="1">
        <v>43907.394062500003</v>
      </c>
      <c r="H92" s="1">
        <v>43907.394768518519</v>
      </c>
      <c r="I92">
        <v>100</v>
      </c>
      <c r="J92">
        <v>61</v>
      </c>
      <c r="K92" t="b">
        <v>1</v>
      </c>
      <c r="L92">
        <v>2</v>
      </c>
      <c r="M92">
        <v>0</v>
      </c>
      <c r="N92" t="s">
        <v>134</v>
      </c>
      <c r="O92">
        <v>2</v>
      </c>
      <c r="P92">
        <f>VLOOKUP(N92,Randomization!$A$2:$E$57,5,0)</f>
        <v>1</v>
      </c>
      <c r="Q92">
        <v>2</v>
      </c>
      <c r="R92">
        <v>0</v>
      </c>
      <c r="S92" t="s">
        <v>39</v>
      </c>
      <c r="T92">
        <v>1</v>
      </c>
      <c r="U92" t="s">
        <v>39</v>
      </c>
      <c r="V92" t="s">
        <v>784</v>
      </c>
      <c r="W92">
        <v>1</v>
      </c>
      <c r="X92" t="s">
        <v>59</v>
      </c>
      <c r="Y92">
        <v>2</v>
      </c>
      <c r="Z92" t="s">
        <v>39</v>
      </c>
      <c r="AA92">
        <v>1</v>
      </c>
      <c r="AB92" t="s">
        <v>47</v>
      </c>
      <c r="AC92" t="s">
        <v>48</v>
      </c>
      <c r="AD92">
        <v>23.5</v>
      </c>
      <c r="AE92">
        <v>8.5</v>
      </c>
      <c r="AF92">
        <v>9</v>
      </c>
      <c r="AG92" t="s">
        <v>52</v>
      </c>
      <c r="AH92" t="s">
        <v>57</v>
      </c>
      <c r="AI92" t="s">
        <v>57</v>
      </c>
      <c r="AJ92">
        <v>3</v>
      </c>
      <c r="AK92">
        <v>4</v>
      </c>
      <c r="AL92">
        <v>0</v>
      </c>
      <c r="AM92">
        <v>7</v>
      </c>
      <c r="AN92" t="s">
        <v>61</v>
      </c>
      <c r="AO92">
        <v>0</v>
      </c>
      <c r="AP92">
        <v>3</v>
      </c>
      <c r="AR92" s="9">
        <v>43905.014050925929</v>
      </c>
      <c r="AS92">
        <v>100</v>
      </c>
      <c r="AT92" t="s">
        <v>514</v>
      </c>
      <c r="AU92" t="s">
        <v>57</v>
      </c>
      <c r="AV92">
        <v>4</v>
      </c>
      <c r="AW92" t="s">
        <v>57</v>
      </c>
      <c r="AX92">
        <v>4</v>
      </c>
      <c r="AY92" t="s">
        <v>44</v>
      </c>
      <c r="AZ92">
        <v>3</v>
      </c>
      <c r="BA92">
        <v>11</v>
      </c>
      <c r="BB92" t="s">
        <v>65</v>
      </c>
      <c r="BC92">
        <v>1</v>
      </c>
      <c r="BD92">
        <v>4</v>
      </c>
      <c r="BE92" t="s">
        <v>39</v>
      </c>
      <c r="BF92">
        <v>1</v>
      </c>
      <c r="BG92">
        <v>0</v>
      </c>
      <c r="BH92">
        <v>0</v>
      </c>
      <c r="BI92">
        <v>1</v>
      </c>
      <c r="BJ92" t="s">
        <v>562</v>
      </c>
      <c r="BK92" t="s">
        <v>563</v>
      </c>
      <c r="BL92" t="s">
        <v>562</v>
      </c>
      <c r="BM92" t="s">
        <v>563</v>
      </c>
      <c r="BN92" t="s">
        <v>594</v>
      </c>
      <c r="BO92" t="s">
        <v>620</v>
      </c>
      <c r="BP92">
        <v>23.5</v>
      </c>
      <c r="BQ92">
        <v>4.5</v>
      </c>
      <c r="BR92">
        <v>100</v>
      </c>
      <c r="BS92">
        <v>0</v>
      </c>
      <c r="BT92">
        <v>0</v>
      </c>
      <c r="BU92" t="s">
        <v>568</v>
      </c>
      <c r="BV92">
        <v>1995</v>
      </c>
      <c r="BW92">
        <v>0</v>
      </c>
      <c r="BX92">
        <v>25</v>
      </c>
      <c r="BY92" t="s">
        <v>569</v>
      </c>
      <c r="BZ92" t="s">
        <v>553</v>
      </c>
      <c r="CA92" t="s">
        <v>570</v>
      </c>
      <c r="CB92" t="s">
        <v>571</v>
      </c>
      <c r="CC92" t="s">
        <v>556</v>
      </c>
      <c r="CD92">
        <v>2</v>
      </c>
      <c r="CE92" t="s">
        <v>635</v>
      </c>
      <c r="CF92" t="s">
        <v>573</v>
      </c>
      <c r="CG92">
        <v>0</v>
      </c>
      <c r="CH92" t="s">
        <v>519</v>
      </c>
      <c r="CI92">
        <v>8.5</v>
      </c>
      <c r="CJ92">
        <v>9</v>
      </c>
      <c r="CK92" t="s">
        <v>520</v>
      </c>
      <c r="CL92" t="s">
        <v>579</v>
      </c>
      <c r="CM92" t="s">
        <v>39</v>
      </c>
    </row>
    <row r="93" spans="1:91" x14ac:dyDescent="0.35">
      <c r="A93" t="s">
        <v>676</v>
      </c>
      <c r="B93" t="s">
        <v>87</v>
      </c>
      <c r="C93" t="s">
        <v>250</v>
      </c>
      <c r="D93">
        <v>929</v>
      </c>
      <c r="E93" s="5">
        <v>928</v>
      </c>
      <c r="F93">
        <v>1</v>
      </c>
      <c r="G93" s="1">
        <v>43907.39466435185</v>
      </c>
      <c r="H93" s="1">
        <v>43907.395358796297</v>
      </c>
      <c r="I93">
        <v>100</v>
      </c>
      <c r="J93">
        <v>59</v>
      </c>
      <c r="K93" t="b">
        <v>1</v>
      </c>
      <c r="L93">
        <v>5</v>
      </c>
      <c r="M93">
        <v>4</v>
      </c>
      <c r="N93" t="s">
        <v>139</v>
      </c>
      <c r="O93">
        <v>1</v>
      </c>
      <c r="P93">
        <f>VLOOKUP(N93,Randomization!$A$2:$E$57,5,0)</f>
        <v>0</v>
      </c>
      <c r="Q93">
        <v>2</v>
      </c>
      <c r="R93">
        <v>0</v>
      </c>
      <c r="S93" t="s">
        <v>39</v>
      </c>
      <c r="T93">
        <v>1</v>
      </c>
      <c r="U93" t="s">
        <v>39</v>
      </c>
      <c r="V93" t="s">
        <v>784</v>
      </c>
      <c r="W93">
        <v>1</v>
      </c>
      <c r="X93" t="s">
        <v>40</v>
      </c>
      <c r="Y93">
        <v>4</v>
      </c>
      <c r="Z93" t="s">
        <v>39</v>
      </c>
      <c r="AA93">
        <v>1</v>
      </c>
      <c r="AB93" t="s">
        <v>47</v>
      </c>
      <c r="AC93" t="s">
        <v>48</v>
      </c>
      <c r="AD93">
        <v>23.5</v>
      </c>
      <c r="AE93">
        <v>8.5</v>
      </c>
      <c r="AF93">
        <v>9</v>
      </c>
      <c r="AG93" t="s">
        <v>57</v>
      </c>
      <c r="AH93" t="s">
        <v>57</v>
      </c>
      <c r="AI93" t="s">
        <v>57</v>
      </c>
      <c r="AJ93">
        <v>4</v>
      </c>
      <c r="AK93">
        <v>4</v>
      </c>
      <c r="AL93">
        <v>0</v>
      </c>
      <c r="AM93">
        <v>8</v>
      </c>
      <c r="AN93" t="s">
        <v>61</v>
      </c>
      <c r="AO93">
        <v>0</v>
      </c>
      <c r="AP93">
        <v>3</v>
      </c>
      <c r="AR93" s="9">
        <v>43904.847650462965</v>
      </c>
      <c r="AS93">
        <v>100</v>
      </c>
      <c r="AT93" t="s">
        <v>514</v>
      </c>
      <c r="AU93" t="s">
        <v>52</v>
      </c>
      <c r="AV93">
        <v>3</v>
      </c>
      <c r="AW93" t="s">
        <v>57</v>
      </c>
      <c r="AX93">
        <v>4</v>
      </c>
      <c r="AY93" t="s">
        <v>52</v>
      </c>
      <c r="AZ93">
        <v>1</v>
      </c>
      <c r="BA93">
        <v>8</v>
      </c>
      <c r="BB93" t="s">
        <v>61</v>
      </c>
      <c r="BC93">
        <v>0</v>
      </c>
      <c r="BD93">
        <v>3</v>
      </c>
      <c r="BE93" t="s">
        <v>39</v>
      </c>
      <c r="BF93">
        <v>1</v>
      </c>
      <c r="BG93">
        <v>0</v>
      </c>
      <c r="BH93">
        <v>0</v>
      </c>
      <c r="BI93">
        <v>2</v>
      </c>
      <c r="BJ93" t="s">
        <v>566</v>
      </c>
      <c r="BK93" t="s">
        <v>567</v>
      </c>
      <c r="BL93" t="s">
        <v>566</v>
      </c>
      <c r="BM93" t="s">
        <v>567</v>
      </c>
      <c r="BN93" t="s">
        <v>594</v>
      </c>
      <c r="BO93" t="s">
        <v>560</v>
      </c>
      <c r="BP93">
        <v>23.5</v>
      </c>
      <c r="BQ93">
        <v>3.5</v>
      </c>
      <c r="BR93">
        <v>77</v>
      </c>
      <c r="BS93">
        <v>0</v>
      </c>
      <c r="BT93">
        <v>0</v>
      </c>
      <c r="BU93" t="s">
        <v>542</v>
      </c>
      <c r="BV93">
        <v>1995</v>
      </c>
      <c r="BW93">
        <v>1</v>
      </c>
      <c r="BX93">
        <v>25</v>
      </c>
      <c r="BY93" t="s">
        <v>569</v>
      </c>
      <c r="BZ93" t="s">
        <v>553</v>
      </c>
      <c r="CA93" t="s">
        <v>554</v>
      </c>
      <c r="CB93" t="s">
        <v>576</v>
      </c>
      <c r="CC93" t="s">
        <v>556</v>
      </c>
      <c r="CD93">
        <v>2</v>
      </c>
      <c r="CE93" t="s">
        <v>677</v>
      </c>
      <c r="CF93" t="s">
        <v>578</v>
      </c>
      <c r="CG93">
        <v>1</v>
      </c>
      <c r="CH93" t="s">
        <v>521</v>
      </c>
      <c r="CI93">
        <v>7.5</v>
      </c>
      <c r="CJ93">
        <v>8</v>
      </c>
      <c r="CK93" t="s">
        <v>520</v>
      </c>
      <c r="CL93" t="s">
        <v>561</v>
      </c>
      <c r="CM93" t="s">
        <v>39</v>
      </c>
    </row>
    <row r="94" spans="1:91" x14ac:dyDescent="0.35">
      <c r="A94" t="s">
        <v>666</v>
      </c>
      <c r="B94" t="s">
        <v>87</v>
      </c>
      <c r="C94" t="s">
        <v>251</v>
      </c>
      <c r="D94">
        <v>933</v>
      </c>
      <c r="E94" s="5">
        <v>931</v>
      </c>
      <c r="F94">
        <v>1</v>
      </c>
      <c r="G94" s="1">
        <v>43907.397187499999</v>
      </c>
      <c r="H94" s="1">
        <v>43907.397939814815</v>
      </c>
      <c r="I94">
        <v>100</v>
      </c>
      <c r="J94">
        <v>64</v>
      </c>
      <c r="K94" t="b">
        <v>1</v>
      </c>
      <c r="L94">
        <v>5</v>
      </c>
      <c r="M94">
        <v>4</v>
      </c>
      <c r="N94" t="s">
        <v>133</v>
      </c>
      <c r="O94">
        <v>1</v>
      </c>
      <c r="P94">
        <f>VLOOKUP(N94,Randomization!$A$2:$E$57,5,0)</f>
        <v>0</v>
      </c>
      <c r="Q94">
        <v>2</v>
      </c>
      <c r="R94">
        <v>0</v>
      </c>
      <c r="S94" t="s">
        <v>39</v>
      </c>
      <c r="T94">
        <v>1</v>
      </c>
      <c r="U94" t="s">
        <v>39</v>
      </c>
      <c r="V94" t="s">
        <v>784</v>
      </c>
      <c r="W94">
        <v>1</v>
      </c>
      <c r="X94" t="s">
        <v>46</v>
      </c>
      <c r="Y94">
        <v>3</v>
      </c>
      <c r="Z94" t="s">
        <v>39</v>
      </c>
      <c r="AA94">
        <v>1</v>
      </c>
      <c r="AB94" t="s">
        <v>41</v>
      </c>
      <c r="AC94" t="s">
        <v>48</v>
      </c>
      <c r="AD94">
        <v>24.5</v>
      </c>
      <c r="AE94">
        <v>8.5</v>
      </c>
      <c r="AF94">
        <v>8</v>
      </c>
      <c r="AG94" t="s">
        <v>52</v>
      </c>
      <c r="AH94" t="s">
        <v>57</v>
      </c>
      <c r="AI94" t="s">
        <v>57</v>
      </c>
      <c r="AJ94">
        <v>3</v>
      </c>
      <c r="AK94">
        <v>4</v>
      </c>
      <c r="AL94">
        <v>0</v>
      </c>
      <c r="AM94">
        <v>7</v>
      </c>
      <c r="AN94" t="s">
        <v>64</v>
      </c>
      <c r="AO94">
        <v>-2</v>
      </c>
      <c r="AP94">
        <v>1</v>
      </c>
      <c r="AR94" s="9">
        <v>43904.737326388888</v>
      </c>
      <c r="AS94">
        <v>100</v>
      </c>
      <c r="AT94" t="s">
        <v>514</v>
      </c>
      <c r="AU94" t="s">
        <v>52</v>
      </c>
      <c r="AV94">
        <v>3</v>
      </c>
      <c r="AW94" t="s">
        <v>57</v>
      </c>
      <c r="AX94">
        <v>4</v>
      </c>
      <c r="AY94" t="s">
        <v>52</v>
      </c>
      <c r="AZ94">
        <v>1</v>
      </c>
      <c r="BA94">
        <v>8</v>
      </c>
      <c r="BB94" t="s">
        <v>58</v>
      </c>
      <c r="BC94">
        <v>-1</v>
      </c>
      <c r="BD94">
        <v>2</v>
      </c>
      <c r="BE94" t="s">
        <v>39</v>
      </c>
      <c r="BF94">
        <v>1</v>
      </c>
      <c r="BG94">
        <v>0</v>
      </c>
      <c r="BH94">
        <v>0</v>
      </c>
      <c r="BI94">
        <v>2</v>
      </c>
      <c r="BJ94" t="s">
        <v>566</v>
      </c>
      <c r="BK94" t="s">
        <v>567</v>
      </c>
      <c r="BL94" t="s">
        <v>566</v>
      </c>
      <c r="BM94" t="s">
        <v>567</v>
      </c>
      <c r="BN94" t="s">
        <v>611</v>
      </c>
      <c r="BO94" t="s">
        <v>583</v>
      </c>
      <c r="BP94">
        <v>21.5</v>
      </c>
      <c r="BQ94">
        <v>1.5</v>
      </c>
      <c r="BR94">
        <v>60</v>
      </c>
      <c r="BS94">
        <v>0</v>
      </c>
      <c r="BT94">
        <v>0</v>
      </c>
      <c r="BU94" t="s">
        <v>542</v>
      </c>
      <c r="BV94">
        <v>1994</v>
      </c>
      <c r="BW94">
        <v>1</v>
      </c>
      <c r="BX94">
        <v>26</v>
      </c>
      <c r="BY94" t="s">
        <v>569</v>
      </c>
      <c r="BZ94" t="s">
        <v>553</v>
      </c>
      <c r="CA94" t="s">
        <v>601</v>
      </c>
      <c r="CB94" t="s">
        <v>576</v>
      </c>
      <c r="CC94" t="s">
        <v>556</v>
      </c>
      <c r="CD94">
        <v>2</v>
      </c>
      <c r="CE94" t="s">
        <v>667</v>
      </c>
      <c r="CF94" t="s">
        <v>578</v>
      </c>
      <c r="CG94">
        <v>1</v>
      </c>
      <c r="CH94" t="s">
        <v>522</v>
      </c>
      <c r="CI94">
        <v>5.5</v>
      </c>
      <c r="CJ94">
        <v>8</v>
      </c>
      <c r="CK94" t="s">
        <v>520</v>
      </c>
      <c r="CL94" t="s">
        <v>574</v>
      </c>
      <c r="CM94" t="s">
        <v>39</v>
      </c>
    </row>
    <row r="95" spans="1:91" x14ac:dyDescent="0.35">
      <c r="A95" t="s">
        <v>690</v>
      </c>
      <c r="B95" t="s">
        <v>87</v>
      </c>
      <c r="C95" t="s">
        <v>252</v>
      </c>
      <c r="D95">
        <v>937</v>
      </c>
      <c r="E95" s="5">
        <v>936</v>
      </c>
      <c r="F95">
        <v>1</v>
      </c>
      <c r="G95" s="1">
        <v>43907.40016203704</v>
      </c>
      <c r="H95" s="1">
        <v>43907.400763888887</v>
      </c>
      <c r="I95">
        <v>100</v>
      </c>
      <c r="J95">
        <v>51</v>
      </c>
      <c r="K95" t="b">
        <v>1</v>
      </c>
      <c r="L95">
        <v>4</v>
      </c>
      <c r="M95">
        <v>3</v>
      </c>
      <c r="N95" t="s">
        <v>147</v>
      </c>
      <c r="O95">
        <v>2</v>
      </c>
      <c r="P95">
        <f>VLOOKUP(N95,Randomization!$A$2:$E$57,5,0)</f>
        <v>1</v>
      </c>
      <c r="Q95">
        <v>2</v>
      </c>
      <c r="R95">
        <v>0</v>
      </c>
      <c r="S95" t="s">
        <v>39</v>
      </c>
      <c r="T95">
        <v>1</v>
      </c>
      <c r="U95" t="s">
        <v>39</v>
      </c>
      <c r="V95" t="s">
        <v>784</v>
      </c>
      <c r="W95">
        <v>1</v>
      </c>
      <c r="X95" t="s">
        <v>59</v>
      </c>
      <c r="Y95">
        <v>2</v>
      </c>
      <c r="Z95" t="s">
        <v>50</v>
      </c>
      <c r="AA95">
        <v>0</v>
      </c>
      <c r="AB95" t="s">
        <v>60</v>
      </c>
      <c r="AC95" t="s">
        <v>62</v>
      </c>
      <c r="AD95">
        <v>22.5</v>
      </c>
      <c r="AE95">
        <v>7.5</v>
      </c>
      <c r="AF95">
        <v>9</v>
      </c>
      <c r="AG95" t="s">
        <v>52</v>
      </c>
      <c r="AH95" t="s">
        <v>57</v>
      </c>
      <c r="AI95" t="s">
        <v>57</v>
      </c>
      <c r="AJ95">
        <v>3</v>
      </c>
      <c r="AK95">
        <v>4</v>
      </c>
      <c r="AL95">
        <v>0</v>
      </c>
      <c r="AM95">
        <v>7</v>
      </c>
      <c r="AN95" t="s">
        <v>65</v>
      </c>
      <c r="AO95">
        <v>1</v>
      </c>
      <c r="AP95">
        <v>4</v>
      </c>
      <c r="AR95" s="9">
        <v>43905.521481481483</v>
      </c>
      <c r="AS95">
        <v>100</v>
      </c>
      <c r="AT95" t="s">
        <v>514</v>
      </c>
      <c r="AU95" t="s">
        <v>49</v>
      </c>
      <c r="AV95">
        <v>2</v>
      </c>
      <c r="AW95" t="s">
        <v>52</v>
      </c>
      <c r="AX95">
        <v>3</v>
      </c>
      <c r="AY95" t="s">
        <v>52</v>
      </c>
      <c r="AZ95">
        <v>1</v>
      </c>
      <c r="BA95">
        <v>6</v>
      </c>
      <c r="BB95" t="s">
        <v>64</v>
      </c>
      <c r="BC95">
        <v>-2</v>
      </c>
      <c r="BD95">
        <v>1</v>
      </c>
      <c r="BE95" t="s">
        <v>39</v>
      </c>
      <c r="BF95">
        <v>1</v>
      </c>
      <c r="BG95">
        <v>0</v>
      </c>
      <c r="BH95">
        <v>0</v>
      </c>
      <c r="BI95">
        <v>2</v>
      </c>
      <c r="BJ95" t="s">
        <v>566</v>
      </c>
      <c r="BK95" t="s">
        <v>567</v>
      </c>
      <c r="BL95" t="s">
        <v>566</v>
      </c>
      <c r="BM95" t="s">
        <v>567</v>
      </c>
      <c r="BN95" t="s">
        <v>41</v>
      </c>
      <c r="BO95" t="s">
        <v>560</v>
      </c>
      <c r="BP95">
        <v>24.5</v>
      </c>
      <c r="BQ95">
        <v>3.5</v>
      </c>
      <c r="BR95">
        <v>70</v>
      </c>
      <c r="BS95">
        <v>0</v>
      </c>
      <c r="BT95">
        <v>0</v>
      </c>
      <c r="BU95" t="s">
        <v>542</v>
      </c>
      <c r="BV95">
        <v>1994</v>
      </c>
      <c r="BW95">
        <v>1</v>
      </c>
      <c r="BX95">
        <v>26</v>
      </c>
      <c r="BY95" t="s">
        <v>569</v>
      </c>
      <c r="BZ95" t="s">
        <v>553</v>
      </c>
      <c r="CA95" t="s">
        <v>601</v>
      </c>
      <c r="CB95" t="s">
        <v>571</v>
      </c>
      <c r="CC95" t="s">
        <v>556</v>
      </c>
      <c r="CD95">
        <v>2</v>
      </c>
      <c r="CE95" t="s">
        <v>691</v>
      </c>
      <c r="CF95" t="s">
        <v>578</v>
      </c>
      <c r="CG95">
        <v>1</v>
      </c>
      <c r="CH95" t="s">
        <v>521</v>
      </c>
      <c r="CI95">
        <v>7.5</v>
      </c>
      <c r="CJ95">
        <v>7</v>
      </c>
      <c r="CK95" t="s">
        <v>518</v>
      </c>
      <c r="CL95" t="s">
        <v>579</v>
      </c>
      <c r="CM95" t="s">
        <v>39</v>
      </c>
    </row>
    <row r="96" spans="1:91" x14ac:dyDescent="0.35">
      <c r="A96" t="s">
        <v>674</v>
      </c>
      <c r="B96" t="s">
        <v>87</v>
      </c>
      <c r="C96" t="s">
        <v>252</v>
      </c>
      <c r="D96">
        <v>937</v>
      </c>
      <c r="E96" s="5">
        <v>936</v>
      </c>
      <c r="F96">
        <v>1</v>
      </c>
      <c r="G96" s="1">
        <v>43907.400150462963</v>
      </c>
      <c r="H96" s="1">
        <v>43907.401018518518</v>
      </c>
      <c r="I96">
        <v>100</v>
      </c>
      <c r="J96">
        <v>74</v>
      </c>
      <c r="K96" t="b">
        <v>1</v>
      </c>
      <c r="L96">
        <v>5</v>
      </c>
      <c r="M96">
        <v>4</v>
      </c>
      <c r="N96" t="s">
        <v>138</v>
      </c>
      <c r="O96">
        <v>2</v>
      </c>
      <c r="P96">
        <f>VLOOKUP(N96,Randomization!$A$2:$E$57,5,0)</f>
        <v>1</v>
      </c>
      <c r="Q96">
        <v>2</v>
      </c>
      <c r="R96">
        <v>0</v>
      </c>
      <c r="S96" t="s">
        <v>39</v>
      </c>
      <c r="T96">
        <v>1</v>
      </c>
      <c r="U96" t="s">
        <v>39</v>
      </c>
      <c r="V96" t="s">
        <v>784</v>
      </c>
      <c r="W96">
        <v>1</v>
      </c>
      <c r="X96" t="s">
        <v>46</v>
      </c>
      <c r="Y96">
        <v>3</v>
      </c>
      <c r="Z96" t="s">
        <v>39</v>
      </c>
      <c r="AA96">
        <v>1</v>
      </c>
      <c r="AB96" t="s">
        <v>47</v>
      </c>
      <c r="AC96" t="s">
        <v>62</v>
      </c>
      <c r="AD96">
        <v>23.5</v>
      </c>
      <c r="AE96">
        <v>7.5</v>
      </c>
      <c r="AF96">
        <v>8</v>
      </c>
      <c r="AG96" t="s">
        <v>57</v>
      </c>
      <c r="AH96" t="s">
        <v>57</v>
      </c>
      <c r="AI96" t="s">
        <v>57</v>
      </c>
      <c r="AJ96">
        <v>4</v>
      </c>
      <c r="AK96">
        <v>4</v>
      </c>
      <c r="AL96">
        <v>0</v>
      </c>
      <c r="AM96">
        <v>8</v>
      </c>
      <c r="AN96" t="s">
        <v>61</v>
      </c>
      <c r="AO96">
        <v>0</v>
      </c>
      <c r="AP96">
        <v>3</v>
      </c>
      <c r="AR96" s="9">
        <v>43905.882141203707</v>
      </c>
      <c r="AS96">
        <v>100</v>
      </c>
      <c r="AT96" t="s">
        <v>514</v>
      </c>
      <c r="AU96" t="s">
        <v>57</v>
      </c>
      <c r="AV96">
        <v>4</v>
      </c>
      <c r="AW96" t="s">
        <v>57</v>
      </c>
      <c r="AX96">
        <v>4</v>
      </c>
      <c r="AY96" t="s">
        <v>52</v>
      </c>
      <c r="AZ96">
        <v>1</v>
      </c>
      <c r="BA96">
        <v>9</v>
      </c>
      <c r="BB96" t="s">
        <v>65</v>
      </c>
      <c r="BC96">
        <v>1</v>
      </c>
      <c r="BD96">
        <v>4</v>
      </c>
      <c r="BE96" t="s">
        <v>39</v>
      </c>
      <c r="BF96">
        <v>1</v>
      </c>
      <c r="BG96">
        <v>0</v>
      </c>
      <c r="BH96">
        <v>0</v>
      </c>
      <c r="BI96">
        <v>3</v>
      </c>
      <c r="BJ96" t="s">
        <v>581</v>
      </c>
      <c r="BK96" t="s">
        <v>582</v>
      </c>
      <c r="BL96" t="s">
        <v>581</v>
      </c>
      <c r="BM96" t="s">
        <v>582</v>
      </c>
      <c r="BN96" t="s">
        <v>559</v>
      </c>
      <c r="BO96" t="s">
        <v>583</v>
      </c>
      <c r="BP96">
        <v>22.5</v>
      </c>
      <c r="BQ96">
        <v>1.5</v>
      </c>
      <c r="BR96">
        <v>42</v>
      </c>
      <c r="BS96">
        <v>0</v>
      </c>
      <c r="BT96">
        <v>0</v>
      </c>
      <c r="BU96" t="s">
        <v>542</v>
      </c>
      <c r="BV96">
        <v>1995</v>
      </c>
      <c r="BW96">
        <v>1</v>
      </c>
      <c r="BX96">
        <v>25</v>
      </c>
      <c r="BY96" t="s">
        <v>569</v>
      </c>
      <c r="BZ96" t="s">
        <v>553</v>
      </c>
      <c r="CA96" t="s">
        <v>570</v>
      </c>
      <c r="CB96" t="s">
        <v>576</v>
      </c>
      <c r="CC96" t="s">
        <v>556</v>
      </c>
      <c r="CD96">
        <v>2</v>
      </c>
      <c r="CE96" t="s">
        <v>675</v>
      </c>
      <c r="CF96" t="s">
        <v>578</v>
      </c>
      <c r="CG96">
        <v>1</v>
      </c>
      <c r="CH96" t="s">
        <v>517</v>
      </c>
      <c r="CI96">
        <v>6.5</v>
      </c>
      <c r="CJ96">
        <v>8</v>
      </c>
      <c r="CK96" t="s">
        <v>520</v>
      </c>
      <c r="CL96" t="s">
        <v>561</v>
      </c>
      <c r="CM96" t="s">
        <v>39</v>
      </c>
    </row>
    <row r="97" spans="1:91" x14ac:dyDescent="0.35">
      <c r="A97" t="s">
        <v>703</v>
      </c>
      <c r="B97" t="s">
        <v>87</v>
      </c>
      <c r="C97" t="s">
        <v>253</v>
      </c>
      <c r="D97">
        <v>1010</v>
      </c>
      <c r="E97" s="5">
        <v>1008</v>
      </c>
      <c r="F97">
        <v>1</v>
      </c>
      <c r="G97" s="1">
        <v>43907.422789351855</v>
      </c>
      <c r="H97" s="1">
        <v>43907.423900462964</v>
      </c>
      <c r="I97">
        <v>100</v>
      </c>
      <c r="J97">
        <v>96</v>
      </c>
      <c r="K97" t="b">
        <v>1</v>
      </c>
      <c r="L97">
        <v>2</v>
      </c>
      <c r="M97">
        <v>0</v>
      </c>
      <c r="N97" t="s">
        <v>153</v>
      </c>
      <c r="O97">
        <v>2</v>
      </c>
      <c r="P97">
        <f>VLOOKUP(N97,Randomization!$A$2:$E$57,5,0)</f>
        <v>1</v>
      </c>
      <c r="Q97">
        <v>2</v>
      </c>
      <c r="R97">
        <v>0</v>
      </c>
      <c r="S97" t="s">
        <v>39</v>
      </c>
      <c r="T97">
        <v>1</v>
      </c>
      <c r="U97" t="s">
        <v>39</v>
      </c>
      <c r="V97" t="s">
        <v>784</v>
      </c>
      <c r="W97">
        <v>1</v>
      </c>
      <c r="X97" t="s">
        <v>46</v>
      </c>
      <c r="Y97">
        <v>3</v>
      </c>
      <c r="Z97" t="s">
        <v>39</v>
      </c>
      <c r="AA97">
        <v>1</v>
      </c>
      <c r="AB97" t="s">
        <v>41</v>
      </c>
      <c r="AC97" t="s">
        <v>48</v>
      </c>
      <c r="AD97">
        <v>24.5</v>
      </c>
      <c r="AE97">
        <v>8.5</v>
      </c>
      <c r="AF97">
        <v>8</v>
      </c>
      <c r="AG97" t="s">
        <v>49</v>
      </c>
      <c r="AH97" t="s">
        <v>57</v>
      </c>
      <c r="AI97" t="s">
        <v>57</v>
      </c>
      <c r="AJ97">
        <v>2</v>
      </c>
      <c r="AK97">
        <v>4</v>
      </c>
      <c r="AL97">
        <v>0</v>
      </c>
      <c r="AM97">
        <v>6</v>
      </c>
      <c r="AN97" t="s">
        <v>61</v>
      </c>
      <c r="AO97">
        <v>0</v>
      </c>
      <c r="AP97">
        <v>3</v>
      </c>
      <c r="AR97" s="9" t="s">
        <v>515</v>
      </c>
      <c r="AS97" t="s">
        <v>515</v>
      </c>
      <c r="AT97" t="s">
        <v>515</v>
      </c>
      <c r="AU97" t="s">
        <v>44</v>
      </c>
      <c r="AV97">
        <v>1</v>
      </c>
      <c r="AW97" t="s">
        <v>57</v>
      </c>
      <c r="AX97">
        <v>4</v>
      </c>
      <c r="AY97" t="s">
        <v>57</v>
      </c>
      <c r="AZ97">
        <v>4</v>
      </c>
      <c r="BA97">
        <v>9</v>
      </c>
      <c r="BB97" t="s">
        <v>65</v>
      </c>
      <c r="BC97">
        <v>1</v>
      </c>
      <c r="BD97">
        <v>4</v>
      </c>
      <c r="BE97" t="s">
        <v>39</v>
      </c>
      <c r="BF97">
        <v>1</v>
      </c>
      <c r="BG97">
        <v>0</v>
      </c>
      <c r="BH97">
        <v>0</v>
      </c>
      <c r="BI97">
        <v>2</v>
      </c>
      <c r="BJ97" t="s">
        <v>566</v>
      </c>
      <c r="BK97" t="s">
        <v>567</v>
      </c>
      <c r="BL97" t="s">
        <v>566</v>
      </c>
      <c r="BM97" t="s">
        <v>567</v>
      </c>
      <c r="BN97" t="s">
        <v>594</v>
      </c>
      <c r="BO97" t="s">
        <v>560</v>
      </c>
      <c r="BP97">
        <v>23.5</v>
      </c>
      <c r="BQ97">
        <v>3.5</v>
      </c>
      <c r="BR97">
        <v>77</v>
      </c>
      <c r="BS97">
        <v>0</v>
      </c>
      <c r="BT97">
        <v>0</v>
      </c>
      <c r="BU97" t="s">
        <v>542</v>
      </c>
      <c r="BV97">
        <v>1994</v>
      </c>
      <c r="BW97">
        <v>1</v>
      </c>
      <c r="BX97">
        <v>26</v>
      </c>
      <c r="BY97" t="s">
        <v>569</v>
      </c>
      <c r="BZ97" t="s">
        <v>590</v>
      </c>
      <c r="CA97" t="s">
        <v>570</v>
      </c>
      <c r="CB97" t="s">
        <v>576</v>
      </c>
      <c r="CC97" t="s">
        <v>556</v>
      </c>
      <c r="CD97">
        <v>2</v>
      </c>
      <c r="CE97" t="s">
        <v>704</v>
      </c>
      <c r="CF97" t="s">
        <v>573</v>
      </c>
      <c r="CG97">
        <v>0</v>
      </c>
      <c r="CH97" t="s">
        <v>519</v>
      </c>
      <c r="CI97">
        <v>8.5</v>
      </c>
      <c r="CJ97">
        <v>9</v>
      </c>
      <c r="CK97" t="s">
        <v>525</v>
      </c>
      <c r="CL97" t="s">
        <v>579</v>
      </c>
      <c r="CM97" t="s">
        <v>39</v>
      </c>
    </row>
    <row r="98" spans="1:91" x14ac:dyDescent="0.35">
      <c r="A98" t="s">
        <v>682</v>
      </c>
      <c r="B98" t="s">
        <v>87</v>
      </c>
      <c r="C98" t="s">
        <v>254</v>
      </c>
      <c r="D98">
        <v>1011</v>
      </c>
      <c r="E98" s="5">
        <v>1010</v>
      </c>
      <c r="F98">
        <v>1</v>
      </c>
      <c r="G98" s="1">
        <v>43907.42396990741</v>
      </c>
      <c r="H98" s="1">
        <v>43907.424432870372</v>
      </c>
      <c r="I98">
        <v>100</v>
      </c>
      <c r="J98">
        <v>39</v>
      </c>
      <c r="K98" t="b">
        <v>1</v>
      </c>
      <c r="L98">
        <v>3</v>
      </c>
      <c r="M98">
        <v>2</v>
      </c>
      <c r="N98" t="s">
        <v>142</v>
      </c>
      <c r="O98">
        <v>1</v>
      </c>
      <c r="P98">
        <f>VLOOKUP(N98,Randomization!$A$2:$E$57,5,0)</f>
        <v>0</v>
      </c>
      <c r="Q98">
        <v>2</v>
      </c>
      <c r="R98">
        <v>0</v>
      </c>
      <c r="S98" t="s">
        <v>50</v>
      </c>
      <c r="T98">
        <v>0</v>
      </c>
      <c r="V98" t="s">
        <v>785</v>
      </c>
      <c r="W98">
        <v>0</v>
      </c>
      <c r="Z98" t="s">
        <v>39</v>
      </c>
      <c r="AA98">
        <v>1</v>
      </c>
      <c r="AB98" t="s">
        <v>41</v>
      </c>
      <c r="AC98" t="s">
        <v>48</v>
      </c>
      <c r="AD98">
        <v>24.5</v>
      </c>
      <c r="AE98">
        <v>8.5</v>
      </c>
      <c r="AF98">
        <v>8</v>
      </c>
      <c r="AG98" t="s">
        <v>57</v>
      </c>
      <c r="AH98" t="s">
        <v>57</v>
      </c>
      <c r="AI98" t="s">
        <v>57</v>
      </c>
      <c r="AJ98">
        <v>4</v>
      </c>
      <c r="AK98">
        <v>4</v>
      </c>
      <c r="AL98">
        <v>0</v>
      </c>
      <c r="AM98">
        <v>8</v>
      </c>
      <c r="AN98" t="s">
        <v>61</v>
      </c>
      <c r="AO98">
        <v>0</v>
      </c>
      <c r="AP98">
        <v>3</v>
      </c>
      <c r="AR98" s="9">
        <v>43904.722129629627</v>
      </c>
      <c r="AS98">
        <v>100</v>
      </c>
      <c r="AT98" t="s">
        <v>514</v>
      </c>
      <c r="AU98" t="s">
        <v>57</v>
      </c>
      <c r="AV98">
        <v>4</v>
      </c>
      <c r="AW98" t="s">
        <v>57</v>
      </c>
      <c r="AX98">
        <v>4</v>
      </c>
      <c r="AY98" t="s">
        <v>43</v>
      </c>
      <c r="AZ98">
        <v>4</v>
      </c>
      <c r="BA98">
        <v>12</v>
      </c>
      <c r="BB98" t="s">
        <v>61</v>
      </c>
      <c r="BC98">
        <v>0</v>
      </c>
      <c r="BD98">
        <v>3</v>
      </c>
      <c r="BE98" t="s">
        <v>39</v>
      </c>
      <c r="BF98">
        <v>1</v>
      </c>
      <c r="BG98">
        <v>0</v>
      </c>
      <c r="BH98">
        <v>0</v>
      </c>
      <c r="BI98">
        <v>2</v>
      </c>
      <c r="BJ98" t="s">
        <v>566</v>
      </c>
      <c r="BK98" t="s">
        <v>567</v>
      </c>
      <c r="BL98" t="s">
        <v>566</v>
      </c>
      <c r="BM98" t="s">
        <v>567</v>
      </c>
      <c r="BN98" t="s">
        <v>41</v>
      </c>
      <c r="BO98" t="s">
        <v>560</v>
      </c>
      <c r="BP98">
        <v>24.5</v>
      </c>
      <c r="BQ98">
        <v>3.5</v>
      </c>
      <c r="BR98">
        <v>70</v>
      </c>
      <c r="BS98">
        <v>0</v>
      </c>
      <c r="BT98">
        <v>0</v>
      </c>
      <c r="BU98" t="s">
        <v>568</v>
      </c>
      <c r="BV98">
        <v>1991</v>
      </c>
      <c r="BW98">
        <v>0</v>
      </c>
      <c r="BX98">
        <v>29</v>
      </c>
      <c r="BY98" t="s">
        <v>589</v>
      </c>
      <c r="BZ98" t="s">
        <v>590</v>
      </c>
      <c r="CA98" t="s">
        <v>601</v>
      </c>
      <c r="CB98" t="s">
        <v>576</v>
      </c>
      <c r="CC98" t="s">
        <v>556</v>
      </c>
      <c r="CD98">
        <v>2</v>
      </c>
      <c r="CE98" t="s">
        <v>572</v>
      </c>
      <c r="CF98" t="s">
        <v>648</v>
      </c>
      <c r="CG98">
        <v>2</v>
      </c>
      <c r="CH98" t="s">
        <v>521</v>
      </c>
      <c r="CI98">
        <v>7.5</v>
      </c>
      <c r="CJ98">
        <v>7</v>
      </c>
      <c r="CK98" t="s">
        <v>518</v>
      </c>
      <c r="CL98" t="s">
        <v>585</v>
      </c>
      <c r="CM98" t="s">
        <v>39</v>
      </c>
    </row>
    <row r="99" spans="1:91" x14ac:dyDescent="0.35">
      <c r="A99" t="s">
        <v>628</v>
      </c>
      <c r="B99" t="s">
        <v>87</v>
      </c>
      <c r="C99" t="s">
        <v>255</v>
      </c>
      <c r="D99">
        <v>1015</v>
      </c>
      <c r="E99" s="5">
        <v>1014</v>
      </c>
      <c r="F99">
        <v>1</v>
      </c>
      <c r="G99" s="1">
        <v>43907.426724537036</v>
      </c>
      <c r="H99" s="1">
        <v>43907.42728009259</v>
      </c>
      <c r="I99">
        <v>100</v>
      </c>
      <c r="J99">
        <v>47</v>
      </c>
      <c r="K99" t="b">
        <v>1</v>
      </c>
      <c r="L99">
        <v>5</v>
      </c>
      <c r="M99">
        <v>4</v>
      </c>
      <c r="N99" t="s">
        <v>118</v>
      </c>
      <c r="O99">
        <v>2</v>
      </c>
      <c r="P99">
        <f>VLOOKUP(N99,Randomization!$A$2:$E$57,5,0)</f>
        <v>1</v>
      </c>
      <c r="Q99">
        <v>2</v>
      </c>
      <c r="R99">
        <v>0</v>
      </c>
      <c r="S99" t="s">
        <v>39</v>
      </c>
      <c r="T99">
        <v>1</v>
      </c>
      <c r="U99" t="s">
        <v>39</v>
      </c>
      <c r="V99" t="s">
        <v>784</v>
      </c>
      <c r="W99">
        <v>1</v>
      </c>
      <c r="X99" t="s">
        <v>59</v>
      </c>
      <c r="Y99">
        <v>2</v>
      </c>
      <c r="Z99" t="s">
        <v>39</v>
      </c>
      <c r="AA99">
        <v>1</v>
      </c>
      <c r="AB99" t="s">
        <v>41</v>
      </c>
      <c r="AC99" t="s">
        <v>42</v>
      </c>
      <c r="AD99">
        <v>24.5</v>
      </c>
      <c r="AE99">
        <v>9.5</v>
      </c>
      <c r="AF99">
        <v>9</v>
      </c>
      <c r="AG99" t="s">
        <v>52</v>
      </c>
      <c r="AH99" t="s">
        <v>57</v>
      </c>
      <c r="AI99" t="s">
        <v>57</v>
      </c>
      <c r="AJ99">
        <v>3</v>
      </c>
      <c r="AK99">
        <v>4</v>
      </c>
      <c r="AL99">
        <v>0</v>
      </c>
      <c r="AM99">
        <v>7</v>
      </c>
      <c r="AN99" t="s">
        <v>61</v>
      </c>
      <c r="AO99">
        <v>0</v>
      </c>
      <c r="AP99">
        <v>3</v>
      </c>
      <c r="AR99" s="9">
        <v>43904.751527777778</v>
      </c>
      <c r="AS99">
        <v>100</v>
      </c>
      <c r="AT99" t="s">
        <v>514</v>
      </c>
      <c r="AU99" t="s">
        <v>49</v>
      </c>
      <c r="AV99">
        <v>2</v>
      </c>
      <c r="AW99" t="s">
        <v>57</v>
      </c>
      <c r="AX99">
        <v>4</v>
      </c>
      <c r="AY99" t="s">
        <v>57</v>
      </c>
      <c r="AZ99">
        <v>0</v>
      </c>
      <c r="BA99">
        <v>6</v>
      </c>
      <c r="BB99" t="s">
        <v>61</v>
      </c>
      <c r="BC99">
        <v>0</v>
      </c>
      <c r="BD99">
        <v>3</v>
      </c>
      <c r="BE99" t="s">
        <v>50</v>
      </c>
      <c r="BF99">
        <v>0</v>
      </c>
      <c r="BG99">
        <v>0</v>
      </c>
      <c r="BH99">
        <v>0</v>
      </c>
      <c r="BI99">
        <v>2</v>
      </c>
      <c r="BJ99" t="s">
        <v>566</v>
      </c>
      <c r="BK99" t="s">
        <v>567</v>
      </c>
      <c r="BL99" t="s">
        <v>566</v>
      </c>
      <c r="BM99" t="s">
        <v>567</v>
      </c>
      <c r="BN99" t="s">
        <v>594</v>
      </c>
      <c r="BO99" t="s">
        <v>560</v>
      </c>
      <c r="BP99">
        <v>23.5</v>
      </c>
      <c r="BQ99">
        <v>3.5</v>
      </c>
      <c r="BR99">
        <v>77</v>
      </c>
      <c r="BS99">
        <v>0</v>
      </c>
      <c r="BT99">
        <v>0</v>
      </c>
      <c r="BU99" t="s">
        <v>542</v>
      </c>
      <c r="BV99">
        <v>1993</v>
      </c>
      <c r="BW99">
        <v>1</v>
      </c>
      <c r="BX99">
        <v>27</v>
      </c>
      <c r="BY99" t="s">
        <v>569</v>
      </c>
      <c r="BZ99" t="s">
        <v>590</v>
      </c>
      <c r="CA99" t="s">
        <v>570</v>
      </c>
      <c r="CB99" t="s">
        <v>571</v>
      </c>
      <c r="CC99" t="s">
        <v>556</v>
      </c>
      <c r="CD99">
        <v>2</v>
      </c>
      <c r="CE99" t="s">
        <v>621</v>
      </c>
      <c r="CF99" t="s">
        <v>578</v>
      </c>
      <c r="CG99">
        <v>1</v>
      </c>
      <c r="CH99" t="s">
        <v>521</v>
      </c>
      <c r="CI99">
        <v>7.5</v>
      </c>
      <c r="CJ99">
        <v>8</v>
      </c>
      <c r="CK99" t="s">
        <v>518</v>
      </c>
      <c r="CL99" t="s">
        <v>574</v>
      </c>
      <c r="CM99" t="s">
        <v>39</v>
      </c>
    </row>
    <row r="100" spans="1:91" x14ac:dyDescent="0.35">
      <c r="A100" t="s">
        <v>694</v>
      </c>
      <c r="B100" t="s">
        <v>87</v>
      </c>
      <c r="C100" t="s">
        <v>256</v>
      </c>
      <c r="D100">
        <v>1030</v>
      </c>
      <c r="E100" s="5">
        <v>1029</v>
      </c>
      <c r="F100">
        <v>1</v>
      </c>
      <c r="G100" s="1">
        <v>43907.436990740738</v>
      </c>
      <c r="H100" s="1">
        <v>43907.437881944446</v>
      </c>
      <c r="I100">
        <v>100</v>
      </c>
      <c r="J100">
        <v>76</v>
      </c>
      <c r="K100" t="b">
        <v>1</v>
      </c>
      <c r="L100">
        <v>4</v>
      </c>
      <c r="M100">
        <v>4</v>
      </c>
      <c r="N100" t="s">
        <v>149</v>
      </c>
      <c r="O100">
        <v>2</v>
      </c>
      <c r="P100">
        <f>VLOOKUP(N100,Randomization!$A$2:$E$57,5,0)</f>
        <v>1</v>
      </c>
      <c r="Q100">
        <v>2</v>
      </c>
      <c r="R100">
        <v>0</v>
      </c>
      <c r="S100" t="s">
        <v>39</v>
      </c>
      <c r="T100">
        <v>1</v>
      </c>
      <c r="U100" t="s">
        <v>39</v>
      </c>
      <c r="V100" t="s">
        <v>784</v>
      </c>
      <c r="W100">
        <v>1</v>
      </c>
      <c r="X100" t="s">
        <v>59</v>
      </c>
      <c r="Y100">
        <v>2</v>
      </c>
      <c r="Z100" t="s">
        <v>39</v>
      </c>
      <c r="AA100">
        <v>1</v>
      </c>
      <c r="AB100" t="s">
        <v>41</v>
      </c>
      <c r="AC100" t="s">
        <v>42</v>
      </c>
      <c r="AD100">
        <v>24.5</v>
      </c>
      <c r="AE100">
        <v>9.5</v>
      </c>
      <c r="AF100">
        <v>9</v>
      </c>
      <c r="AG100" t="s">
        <v>57</v>
      </c>
      <c r="AH100" t="s">
        <v>57</v>
      </c>
      <c r="AI100" t="s">
        <v>57</v>
      </c>
      <c r="AJ100">
        <v>4</v>
      </c>
      <c r="AK100">
        <v>4</v>
      </c>
      <c r="AL100">
        <v>0</v>
      </c>
      <c r="AM100">
        <v>8</v>
      </c>
      <c r="AN100" t="s">
        <v>61</v>
      </c>
      <c r="AO100">
        <v>0</v>
      </c>
      <c r="AP100">
        <v>3</v>
      </c>
      <c r="AR100" s="9">
        <v>43905.88108796296</v>
      </c>
      <c r="AS100">
        <v>100</v>
      </c>
      <c r="AT100" t="s">
        <v>514</v>
      </c>
      <c r="AU100" t="s">
        <v>57</v>
      </c>
      <c r="AV100">
        <v>4</v>
      </c>
      <c r="AW100" t="s">
        <v>57</v>
      </c>
      <c r="AX100">
        <v>4</v>
      </c>
      <c r="AY100" t="s">
        <v>52</v>
      </c>
      <c r="AZ100">
        <v>1</v>
      </c>
      <c r="BA100">
        <v>9</v>
      </c>
      <c r="BB100" t="s">
        <v>65</v>
      </c>
      <c r="BC100">
        <v>1</v>
      </c>
      <c r="BD100">
        <v>4</v>
      </c>
      <c r="BE100" t="s">
        <v>39</v>
      </c>
      <c r="BF100">
        <v>1</v>
      </c>
      <c r="BG100">
        <v>0</v>
      </c>
      <c r="BH100">
        <v>0</v>
      </c>
      <c r="BI100">
        <v>3</v>
      </c>
      <c r="BJ100" t="s">
        <v>581</v>
      </c>
      <c r="BK100" t="s">
        <v>582</v>
      </c>
      <c r="BL100" t="s">
        <v>581</v>
      </c>
      <c r="BM100" t="s">
        <v>582</v>
      </c>
      <c r="BN100" t="s">
        <v>594</v>
      </c>
      <c r="BO100" t="s">
        <v>583</v>
      </c>
      <c r="BP100">
        <v>23.5</v>
      </c>
      <c r="BQ100">
        <v>1.5</v>
      </c>
      <c r="BR100">
        <v>33</v>
      </c>
      <c r="BS100">
        <v>0</v>
      </c>
      <c r="BT100">
        <v>0</v>
      </c>
      <c r="BU100" t="s">
        <v>568</v>
      </c>
      <c r="BV100">
        <v>1993</v>
      </c>
      <c r="BW100">
        <v>0</v>
      </c>
      <c r="BX100">
        <v>27</v>
      </c>
      <c r="BY100" t="s">
        <v>569</v>
      </c>
      <c r="BZ100" t="s">
        <v>553</v>
      </c>
      <c r="CA100" t="s">
        <v>601</v>
      </c>
      <c r="CB100" t="s">
        <v>571</v>
      </c>
      <c r="CC100" t="s">
        <v>556</v>
      </c>
      <c r="CD100">
        <v>2</v>
      </c>
      <c r="CE100" t="s">
        <v>695</v>
      </c>
      <c r="CF100" t="s">
        <v>578</v>
      </c>
      <c r="CG100">
        <v>1</v>
      </c>
      <c r="CH100" t="s">
        <v>519</v>
      </c>
      <c r="CI100">
        <v>8.5</v>
      </c>
      <c r="CJ100">
        <v>9</v>
      </c>
      <c r="CK100" t="s">
        <v>520</v>
      </c>
      <c r="CL100" t="s">
        <v>561</v>
      </c>
      <c r="CM100" t="s">
        <v>39</v>
      </c>
    </row>
    <row r="101" spans="1:91" x14ac:dyDescent="0.35">
      <c r="A101" t="s">
        <v>672</v>
      </c>
      <c r="B101" t="s">
        <v>87</v>
      </c>
      <c r="C101" t="s">
        <v>257</v>
      </c>
      <c r="D101">
        <v>1038</v>
      </c>
      <c r="E101" s="5">
        <v>1037</v>
      </c>
      <c r="F101">
        <v>1</v>
      </c>
      <c r="G101" s="1">
        <v>43907.442939814813</v>
      </c>
      <c r="H101" s="1">
        <v>43907.44363425926</v>
      </c>
      <c r="I101">
        <v>100</v>
      </c>
      <c r="J101">
        <v>60</v>
      </c>
      <c r="K101" t="b">
        <v>1</v>
      </c>
      <c r="L101">
        <v>5</v>
      </c>
      <c r="M101">
        <v>5</v>
      </c>
      <c r="N101" t="s">
        <v>137</v>
      </c>
      <c r="O101">
        <v>1</v>
      </c>
      <c r="P101">
        <f>VLOOKUP(N101,Randomization!$A$2:$E$57,5,0)</f>
        <v>0</v>
      </c>
      <c r="Q101">
        <v>2</v>
      </c>
      <c r="R101">
        <v>0</v>
      </c>
      <c r="S101" t="s">
        <v>39</v>
      </c>
      <c r="T101">
        <v>1</v>
      </c>
      <c r="U101" t="s">
        <v>39</v>
      </c>
      <c r="V101" t="s">
        <v>784</v>
      </c>
      <c r="W101">
        <v>1</v>
      </c>
      <c r="X101" t="s">
        <v>46</v>
      </c>
      <c r="Y101">
        <v>3</v>
      </c>
      <c r="Z101" t="s">
        <v>50</v>
      </c>
      <c r="AA101">
        <v>0</v>
      </c>
      <c r="AB101" t="s">
        <v>41</v>
      </c>
      <c r="AC101" t="s">
        <v>48</v>
      </c>
      <c r="AD101">
        <v>24.5</v>
      </c>
      <c r="AE101">
        <v>8.5</v>
      </c>
      <c r="AF101">
        <v>8</v>
      </c>
      <c r="AG101" t="s">
        <v>57</v>
      </c>
      <c r="AH101" t="s">
        <v>57</v>
      </c>
      <c r="AI101" t="s">
        <v>57</v>
      </c>
      <c r="AJ101">
        <v>4</v>
      </c>
      <c r="AK101">
        <v>4</v>
      </c>
      <c r="AL101">
        <v>0</v>
      </c>
      <c r="AM101">
        <v>8</v>
      </c>
      <c r="AN101" t="s">
        <v>45</v>
      </c>
      <c r="AO101">
        <v>2</v>
      </c>
      <c r="AP101">
        <v>5</v>
      </c>
      <c r="AR101" s="9">
        <v>43904.756851851853</v>
      </c>
      <c r="AS101">
        <v>100</v>
      </c>
      <c r="AT101" t="s">
        <v>514</v>
      </c>
      <c r="AU101" t="s">
        <v>52</v>
      </c>
      <c r="AV101">
        <v>3</v>
      </c>
      <c r="AW101" t="s">
        <v>57</v>
      </c>
      <c r="AX101">
        <v>4</v>
      </c>
      <c r="AY101" t="s">
        <v>57</v>
      </c>
      <c r="AZ101">
        <v>0</v>
      </c>
      <c r="BA101">
        <v>7</v>
      </c>
      <c r="BB101" t="s">
        <v>45</v>
      </c>
      <c r="BC101">
        <v>2</v>
      </c>
      <c r="BD101">
        <v>5</v>
      </c>
      <c r="BE101" t="s">
        <v>39</v>
      </c>
      <c r="BF101">
        <v>1</v>
      </c>
      <c r="BG101">
        <v>0</v>
      </c>
      <c r="BH101">
        <v>0</v>
      </c>
      <c r="BI101">
        <v>2</v>
      </c>
      <c r="BJ101" t="s">
        <v>566</v>
      </c>
      <c r="BK101" t="s">
        <v>567</v>
      </c>
      <c r="BL101" t="s">
        <v>566</v>
      </c>
      <c r="BM101" t="s">
        <v>567</v>
      </c>
      <c r="BN101" t="s">
        <v>594</v>
      </c>
      <c r="BO101" t="s">
        <v>560</v>
      </c>
      <c r="BP101">
        <v>23.5</v>
      </c>
      <c r="BQ101">
        <v>3.5</v>
      </c>
      <c r="BR101">
        <v>77</v>
      </c>
      <c r="BS101">
        <v>0</v>
      </c>
      <c r="BT101">
        <v>0</v>
      </c>
      <c r="BU101" t="s">
        <v>568</v>
      </c>
      <c r="BV101">
        <v>1994</v>
      </c>
      <c r="BW101">
        <v>0</v>
      </c>
      <c r="BX101">
        <v>26</v>
      </c>
      <c r="BY101" t="s">
        <v>552</v>
      </c>
      <c r="BZ101" t="s">
        <v>590</v>
      </c>
      <c r="CA101" t="s">
        <v>570</v>
      </c>
      <c r="CB101" t="s">
        <v>576</v>
      </c>
      <c r="CC101" t="s">
        <v>556</v>
      </c>
      <c r="CD101">
        <v>2</v>
      </c>
      <c r="CE101" t="s">
        <v>673</v>
      </c>
      <c r="CF101" t="s">
        <v>648</v>
      </c>
      <c r="CG101">
        <v>2</v>
      </c>
      <c r="CH101" t="s">
        <v>519</v>
      </c>
      <c r="CI101">
        <v>8.5</v>
      </c>
      <c r="CJ101">
        <v>9</v>
      </c>
      <c r="CK101" t="s">
        <v>520</v>
      </c>
      <c r="CL101" t="s">
        <v>561</v>
      </c>
      <c r="CM101" t="s">
        <v>39</v>
      </c>
    </row>
    <row r="102" spans="1:91" x14ac:dyDescent="0.35">
      <c r="A102" t="s">
        <v>685</v>
      </c>
      <c r="B102" t="s">
        <v>87</v>
      </c>
      <c r="C102" t="s">
        <v>258</v>
      </c>
      <c r="D102">
        <v>1040</v>
      </c>
      <c r="E102" s="5">
        <v>1039</v>
      </c>
      <c r="F102">
        <v>1</v>
      </c>
      <c r="G102" s="1">
        <v>43907.443877314814</v>
      </c>
      <c r="H102" s="1">
        <v>43907.444456018522</v>
      </c>
      <c r="I102">
        <v>100</v>
      </c>
      <c r="J102">
        <v>50</v>
      </c>
      <c r="K102" t="b">
        <v>1</v>
      </c>
      <c r="L102">
        <v>5</v>
      </c>
      <c r="M102">
        <v>5</v>
      </c>
      <c r="N102" t="s">
        <v>144</v>
      </c>
      <c r="O102">
        <v>2</v>
      </c>
      <c r="P102">
        <f>VLOOKUP(N102,Randomization!$A$2:$E$57,5,0)</f>
        <v>1</v>
      </c>
      <c r="Q102">
        <v>2</v>
      </c>
      <c r="R102">
        <v>0</v>
      </c>
      <c r="S102" t="s">
        <v>39</v>
      </c>
      <c r="T102">
        <v>1</v>
      </c>
      <c r="U102" t="s">
        <v>39</v>
      </c>
      <c r="V102" t="s">
        <v>784</v>
      </c>
      <c r="W102">
        <v>1</v>
      </c>
      <c r="X102" t="s">
        <v>46</v>
      </c>
      <c r="Y102">
        <v>3</v>
      </c>
      <c r="Z102" t="s">
        <v>50</v>
      </c>
      <c r="AA102">
        <v>0</v>
      </c>
      <c r="AB102" t="s">
        <v>41</v>
      </c>
      <c r="AC102" t="s">
        <v>48</v>
      </c>
      <c r="AD102">
        <v>24.5</v>
      </c>
      <c r="AE102">
        <v>8.5</v>
      </c>
      <c r="AF102">
        <v>8</v>
      </c>
      <c r="AG102" t="s">
        <v>52</v>
      </c>
      <c r="AH102" t="s">
        <v>49</v>
      </c>
      <c r="AI102" t="s">
        <v>49</v>
      </c>
      <c r="AJ102">
        <v>3</v>
      </c>
      <c r="AK102">
        <v>2</v>
      </c>
      <c r="AL102">
        <v>2</v>
      </c>
      <c r="AM102">
        <v>7</v>
      </c>
      <c r="AN102" t="s">
        <v>58</v>
      </c>
      <c r="AO102">
        <v>-1</v>
      </c>
      <c r="AP102">
        <v>2</v>
      </c>
      <c r="AR102" s="9">
        <v>43904.720659722225</v>
      </c>
      <c r="AS102">
        <v>100</v>
      </c>
      <c r="AT102" t="s">
        <v>514</v>
      </c>
      <c r="AU102" t="s">
        <v>52</v>
      </c>
      <c r="AV102">
        <v>3</v>
      </c>
      <c r="AW102" t="s">
        <v>52</v>
      </c>
      <c r="AX102">
        <v>3</v>
      </c>
      <c r="AY102" t="s">
        <v>43</v>
      </c>
      <c r="AZ102">
        <v>4</v>
      </c>
      <c r="BA102">
        <v>10</v>
      </c>
      <c r="BB102" t="s">
        <v>64</v>
      </c>
      <c r="BC102">
        <v>-2</v>
      </c>
      <c r="BD102">
        <v>1</v>
      </c>
      <c r="BE102" t="s">
        <v>39</v>
      </c>
      <c r="BF102">
        <v>1</v>
      </c>
      <c r="BG102">
        <v>0</v>
      </c>
      <c r="BH102">
        <v>0</v>
      </c>
      <c r="BI102">
        <v>2</v>
      </c>
      <c r="BJ102" t="s">
        <v>566</v>
      </c>
      <c r="BK102" t="s">
        <v>567</v>
      </c>
      <c r="BL102" t="s">
        <v>566</v>
      </c>
      <c r="BM102" t="s">
        <v>567</v>
      </c>
      <c r="BN102" t="s">
        <v>41</v>
      </c>
      <c r="BO102" t="s">
        <v>560</v>
      </c>
      <c r="BP102">
        <v>24.5</v>
      </c>
      <c r="BQ102">
        <v>3.5</v>
      </c>
      <c r="BR102">
        <v>70</v>
      </c>
      <c r="BS102">
        <v>0</v>
      </c>
      <c r="BT102">
        <v>0</v>
      </c>
      <c r="BU102" t="s">
        <v>568</v>
      </c>
      <c r="BV102">
        <v>1994</v>
      </c>
      <c r="BW102">
        <v>0</v>
      </c>
      <c r="BX102">
        <v>26</v>
      </c>
      <c r="BY102" t="s">
        <v>552</v>
      </c>
      <c r="BZ102" t="s">
        <v>553</v>
      </c>
      <c r="CA102" t="s">
        <v>554</v>
      </c>
      <c r="CB102" t="s">
        <v>571</v>
      </c>
      <c r="CC102" t="s">
        <v>556</v>
      </c>
      <c r="CD102">
        <v>2</v>
      </c>
      <c r="CE102" t="s">
        <v>686</v>
      </c>
      <c r="CF102" t="s">
        <v>648</v>
      </c>
      <c r="CG102">
        <v>2</v>
      </c>
      <c r="CH102" t="s">
        <v>521</v>
      </c>
      <c r="CI102">
        <v>7.5</v>
      </c>
      <c r="CJ102">
        <v>7</v>
      </c>
      <c r="CK102" t="s">
        <v>520</v>
      </c>
      <c r="CL102" t="s">
        <v>585</v>
      </c>
      <c r="CM102" t="s">
        <v>39</v>
      </c>
    </row>
    <row r="103" spans="1:91" x14ac:dyDescent="0.35">
      <c r="A103" t="s">
        <v>670</v>
      </c>
      <c r="B103" t="s">
        <v>87</v>
      </c>
      <c r="C103" t="s">
        <v>259</v>
      </c>
      <c r="D103">
        <v>1100</v>
      </c>
      <c r="E103" s="5">
        <v>1059</v>
      </c>
      <c r="F103">
        <v>1</v>
      </c>
      <c r="G103" s="1">
        <v>43907.457916666666</v>
      </c>
      <c r="H103" s="1">
        <v>43907.458622685182</v>
      </c>
      <c r="I103">
        <v>100</v>
      </c>
      <c r="J103">
        <v>60</v>
      </c>
      <c r="K103" t="b">
        <v>1</v>
      </c>
      <c r="L103">
        <v>5</v>
      </c>
      <c r="M103">
        <v>3</v>
      </c>
      <c r="N103" t="s">
        <v>136</v>
      </c>
      <c r="O103">
        <v>1</v>
      </c>
      <c r="P103">
        <f>VLOOKUP(N103,Randomization!$A$2:$E$57,5,0)</f>
        <v>0</v>
      </c>
      <c r="Q103">
        <v>2</v>
      </c>
      <c r="R103">
        <v>0</v>
      </c>
      <c r="S103" t="s">
        <v>39</v>
      </c>
      <c r="T103">
        <v>1</v>
      </c>
      <c r="U103" t="s">
        <v>39</v>
      </c>
      <c r="V103" t="s">
        <v>784</v>
      </c>
      <c r="W103">
        <v>1</v>
      </c>
      <c r="X103" t="s">
        <v>59</v>
      </c>
      <c r="Y103">
        <v>2</v>
      </c>
      <c r="Z103" t="s">
        <v>50</v>
      </c>
      <c r="AA103">
        <v>0</v>
      </c>
      <c r="AB103" t="s">
        <v>60</v>
      </c>
      <c r="AC103" t="s">
        <v>48</v>
      </c>
      <c r="AD103">
        <v>22.5</v>
      </c>
      <c r="AE103">
        <v>8.5</v>
      </c>
      <c r="AF103">
        <v>10</v>
      </c>
      <c r="AG103" t="s">
        <v>52</v>
      </c>
      <c r="AH103" t="s">
        <v>49</v>
      </c>
      <c r="AI103" t="s">
        <v>49</v>
      </c>
      <c r="AJ103">
        <v>3</v>
      </c>
      <c r="AK103">
        <v>2</v>
      </c>
      <c r="AL103">
        <v>2</v>
      </c>
      <c r="AM103">
        <v>7</v>
      </c>
      <c r="AN103" t="s">
        <v>65</v>
      </c>
      <c r="AO103">
        <v>1</v>
      </c>
      <c r="AP103">
        <v>4</v>
      </c>
      <c r="AQ103">
        <v>0.75</v>
      </c>
      <c r="AR103" s="9" t="s">
        <v>515</v>
      </c>
      <c r="AS103" t="s">
        <v>515</v>
      </c>
      <c r="AT103" t="s">
        <v>515</v>
      </c>
      <c r="AU103" t="s">
        <v>52</v>
      </c>
      <c r="AV103">
        <v>3</v>
      </c>
      <c r="AW103" t="s">
        <v>52</v>
      </c>
      <c r="AX103">
        <v>3</v>
      </c>
      <c r="AY103" t="s">
        <v>52</v>
      </c>
      <c r="AZ103">
        <v>3</v>
      </c>
      <c r="BA103">
        <v>9</v>
      </c>
      <c r="BB103" t="s">
        <v>61</v>
      </c>
      <c r="BC103">
        <v>0</v>
      </c>
      <c r="BD103">
        <v>3</v>
      </c>
      <c r="BE103" t="s">
        <v>39</v>
      </c>
      <c r="BF103">
        <v>1</v>
      </c>
      <c r="BG103">
        <v>0</v>
      </c>
      <c r="BH103">
        <v>0</v>
      </c>
      <c r="BI103">
        <v>2</v>
      </c>
      <c r="BJ103" t="s">
        <v>566</v>
      </c>
      <c r="BK103" t="s">
        <v>567</v>
      </c>
      <c r="BL103" t="s">
        <v>566</v>
      </c>
      <c r="BM103" t="s">
        <v>567</v>
      </c>
      <c r="BN103" t="s">
        <v>594</v>
      </c>
      <c r="BO103" t="s">
        <v>560</v>
      </c>
      <c r="BP103">
        <v>23.5</v>
      </c>
      <c r="BQ103">
        <v>3.5</v>
      </c>
      <c r="BR103">
        <v>77</v>
      </c>
      <c r="BS103">
        <v>0</v>
      </c>
      <c r="BT103">
        <v>0</v>
      </c>
      <c r="BU103" t="s">
        <v>568</v>
      </c>
      <c r="BV103">
        <v>1994</v>
      </c>
      <c r="BW103">
        <v>0</v>
      </c>
      <c r="BX103">
        <v>26</v>
      </c>
      <c r="BY103" t="s">
        <v>569</v>
      </c>
      <c r="BZ103" t="s">
        <v>553</v>
      </c>
      <c r="CA103" t="s">
        <v>570</v>
      </c>
      <c r="CB103" t="s">
        <v>571</v>
      </c>
      <c r="CC103" t="s">
        <v>556</v>
      </c>
      <c r="CD103">
        <v>2</v>
      </c>
      <c r="CE103" t="s">
        <v>671</v>
      </c>
      <c r="CF103" t="s">
        <v>578</v>
      </c>
      <c r="CG103">
        <v>1</v>
      </c>
      <c r="CH103" t="s">
        <v>521</v>
      </c>
      <c r="CI103">
        <v>7.5</v>
      </c>
      <c r="CJ103">
        <v>8</v>
      </c>
      <c r="CK103" t="s">
        <v>520</v>
      </c>
      <c r="CL103" t="s">
        <v>585</v>
      </c>
      <c r="CM103" t="s">
        <v>39</v>
      </c>
    </row>
    <row r="104" spans="1:91" x14ac:dyDescent="0.35">
      <c r="A104" t="s">
        <v>692</v>
      </c>
      <c r="B104" t="s">
        <v>87</v>
      </c>
      <c r="C104" t="s">
        <v>260</v>
      </c>
      <c r="D104">
        <v>1113</v>
      </c>
      <c r="E104" s="5">
        <v>1112</v>
      </c>
      <c r="F104">
        <v>1</v>
      </c>
      <c r="G104" s="1">
        <v>43907.46702546296</v>
      </c>
      <c r="H104" s="1">
        <v>43907.46775462963</v>
      </c>
      <c r="I104">
        <v>100</v>
      </c>
      <c r="J104">
        <v>62</v>
      </c>
      <c r="K104" t="b">
        <v>1</v>
      </c>
      <c r="L104">
        <v>5</v>
      </c>
      <c r="M104">
        <v>4</v>
      </c>
      <c r="N104" t="s">
        <v>148</v>
      </c>
      <c r="O104">
        <v>2</v>
      </c>
      <c r="P104">
        <f>VLOOKUP(N104,Randomization!$A$2:$E$57,5,0)</f>
        <v>1</v>
      </c>
      <c r="Q104">
        <v>2</v>
      </c>
      <c r="R104">
        <v>0</v>
      </c>
      <c r="S104" t="s">
        <v>39</v>
      </c>
      <c r="T104">
        <v>1</v>
      </c>
      <c r="U104" t="s">
        <v>39</v>
      </c>
      <c r="V104" t="s">
        <v>784</v>
      </c>
      <c r="W104">
        <v>1</v>
      </c>
      <c r="X104" t="s">
        <v>59</v>
      </c>
      <c r="Y104">
        <v>2</v>
      </c>
      <c r="Z104" t="s">
        <v>39</v>
      </c>
      <c r="AA104">
        <v>1</v>
      </c>
      <c r="AB104" t="s">
        <v>41</v>
      </c>
      <c r="AC104" t="s">
        <v>48</v>
      </c>
      <c r="AD104">
        <v>24.5</v>
      </c>
      <c r="AE104">
        <v>8.5</v>
      </c>
      <c r="AF104">
        <v>8</v>
      </c>
      <c r="AG104" t="s">
        <v>49</v>
      </c>
      <c r="AH104" t="s">
        <v>57</v>
      </c>
      <c r="AI104" t="s">
        <v>52</v>
      </c>
      <c r="AJ104">
        <v>2</v>
      </c>
      <c r="AK104">
        <v>4</v>
      </c>
      <c r="AL104">
        <v>1</v>
      </c>
      <c r="AM104">
        <v>7</v>
      </c>
      <c r="AN104" t="s">
        <v>61</v>
      </c>
      <c r="AO104">
        <v>0</v>
      </c>
      <c r="AP104">
        <v>3</v>
      </c>
      <c r="AR104" s="9">
        <v>43905.602650462963</v>
      </c>
      <c r="AS104">
        <v>100</v>
      </c>
      <c r="AT104" t="s">
        <v>514</v>
      </c>
      <c r="AU104" t="s">
        <v>52</v>
      </c>
      <c r="AV104">
        <v>3</v>
      </c>
      <c r="AW104" t="s">
        <v>57</v>
      </c>
      <c r="AX104">
        <v>4</v>
      </c>
      <c r="AY104" t="s">
        <v>43</v>
      </c>
      <c r="AZ104">
        <v>4</v>
      </c>
      <c r="BA104">
        <v>11</v>
      </c>
      <c r="BB104" t="s">
        <v>61</v>
      </c>
      <c r="BC104">
        <v>0</v>
      </c>
      <c r="BD104">
        <v>3</v>
      </c>
      <c r="BE104" t="s">
        <v>39</v>
      </c>
      <c r="BF104">
        <v>1</v>
      </c>
      <c r="BG104">
        <v>0</v>
      </c>
      <c r="BH104">
        <v>0</v>
      </c>
      <c r="BI104">
        <v>2</v>
      </c>
      <c r="BJ104" t="s">
        <v>566</v>
      </c>
      <c r="BK104" t="s">
        <v>567</v>
      </c>
      <c r="BL104" t="s">
        <v>566</v>
      </c>
      <c r="BM104" t="s">
        <v>567</v>
      </c>
      <c r="BN104" t="s">
        <v>41</v>
      </c>
      <c r="BO104" t="s">
        <v>560</v>
      </c>
      <c r="BP104">
        <v>24.5</v>
      </c>
      <c r="BQ104">
        <v>3.5</v>
      </c>
      <c r="BR104">
        <v>70</v>
      </c>
      <c r="BS104">
        <v>0</v>
      </c>
      <c r="BT104">
        <v>0</v>
      </c>
      <c r="BU104" t="s">
        <v>568</v>
      </c>
      <c r="BV104">
        <v>1993</v>
      </c>
      <c r="BW104">
        <v>0</v>
      </c>
      <c r="BX104">
        <v>27</v>
      </c>
      <c r="BY104" t="s">
        <v>552</v>
      </c>
      <c r="BZ104" t="s">
        <v>553</v>
      </c>
      <c r="CA104" t="s">
        <v>601</v>
      </c>
      <c r="CB104" t="s">
        <v>576</v>
      </c>
      <c r="CC104" t="s">
        <v>556</v>
      </c>
      <c r="CD104">
        <v>2</v>
      </c>
      <c r="CE104" t="s">
        <v>693</v>
      </c>
      <c r="CF104" t="s">
        <v>648</v>
      </c>
      <c r="CG104">
        <v>2</v>
      </c>
      <c r="CH104" t="s">
        <v>519</v>
      </c>
      <c r="CI104">
        <v>8.5</v>
      </c>
      <c r="CJ104">
        <v>8</v>
      </c>
      <c r="CK104" t="s">
        <v>518</v>
      </c>
      <c r="CL104" t="s">
        <v>574</v>
      </c>
      <c r="CM104" t="s">
        <v>39</v>
      </c>
    </row>
    <row r="105" spans="1:91" x14ac:dyDescent="0.35">
      <c r="A105" t="s">
        <v>644</v>
      </c>
      <c r="B105" t="s">
        <v>87</v>
      </c>
      <c r="C105" t="s">
        <v>261</v>
      </c>
      <c r="D105">
        <v>1114</v>
      </c>
      <c r="E105" s="5">
        <v>1113</v>
      </c>
      <c r="F105">
        <v>1</v>
      </c>
      <c r="G105" s="1">
        <v>43907.467569444445</v>
      </c>
      <c r="H105" s="1">
        <v>43907.468159722222</v>
      </c>
      <c r="I105">
        <v>100</v>
      </c>
      <c r="J105">
        <v>51</v>
      </c>
      <c r="K105" t="b">
        <v>1</v>
      </c>
      <c r="L105">
        <v>5</v>
      </c>
      <c r="M105">
        <v>5</v>
      </c>
      <c r="N105" t="s">
        <v>125</v>
      </c>
      <c r="O105">
        <v>1</v>
      </c>
      <c r="P105">
        <f>VLOOKUP(N105,Randomization!$A$2:$E$57,5,0)</f>
        <v>0</v>
      </c>
      <c r="Q105">
        <v>2</v>
      </c>
      <c r="R105">
        <v>0</v>
      </c>
      <c r="S105" t="s">
        <v>39</v>
      </c>
      <c r="T105">
        <v>1</v>
      </c>
      <c r="U105" t="s">
        <v>39</v>
      </c>
      <c r="V105" t="s">
        <v>784</v>
      </c>
      <c r="W105">
        <v>1</v>
      </c>
      <c r="X105" t="s">
        <v>54</v>
      </c>
      <c r="Y105">
        <v>1</v>
      </c>
      <c r="Z105" t="s">
        <v>39</v>
      </c>
      <c r="AA105">
        <v>1</v>
      </c>
      <c r="AB105" t="s">
        <v>60</v>
      </c>
      <c r="AC105" t="s">
        <v>51</v>
      </c>
      <c r="AD105">
        <v>22.5</v>
      </c>
      <c r="AE105">
        <v>6.5</v>
      </c>
      <c r="AF105">
        <v>8</v>
      </c>
      <c r="AG105" t="s">
        <v>57</v>
      </c>
      <c r="AH105" t="s">
        <v>49</v>
      </c>
      <c r="AI105" t="s">
        <v>52</v>
      </c>
      <c r="AJ105">
        <v>4</v>
      </c>
      <c r="AK105">
        <v>2</v>
      </c>
      <c r="AL105">
        <v>1</v>
      </c>
      <c r="AM105">
        <v>7</v>
      </c>
      <c r="AN105" t="s">
        <v>61</v>
      </c>
      <c r="AO105">
        <v>0</v>
      </c>
      <c r="AP105">
        <v>3</v>
      </c>
      <c r="AR105" s="9">
        <v>43905.413483796299</v>
      </c>
      <c r="AS105">
        <v>100</v>
      </c>
      <c r="AT105" t="s">
        <v>514</v>
      </c>
      <c r="AU105" t="s">
        <v>57</v>
      </c>
      <c r="AV105">
        <v>4</v>
      </c>
      <c r="AW105" t="s">
        <v>52</v>
      </c>
      <c r="AX105">
        <v>3</v>
      </c>
      <c r="AY105" t="s">
        <v>44</v>
      </c>
      <c r="AZ105">
        <v>3</v>
      </c>
      <c r="BA105">
        <v>10</v>
      </c>
      <c r="BB105" t="s">
        <v>61</v>
      </c>
      <c r="BC105">
        <v>0</v>
      </c>
      <c r="BD105">
        <v>3</v>
      </c>
      <c r="BE105" t="s">
        <v>50</v>
      </c>
      <c r="BF105">
        <v>0</v>
      </c>
      <c r="BG105">
        <v>0</v>
      </c>
      <c r="BH105">
        <v>0</v>
      </c>
      <c r="BI105">
        <v>4</v>
      </c>
      <c r="BJ105" t="s">
        <v>645</v>
      </c>
      <c r="BK105" t="s">
        <v>646</v>
      </c>
      <c r="BL105" t="s">
        <v>581</v>
      </c>
      <c r="BM105" t="s">
        <v>582</v>
      </c>
      <c r="BN105" t="s">
        <v>559</v>
      </c>
      <c r="BO105" t="s">
        <v>623</v>
      </c>
      <c r="BP105">
        <v>22.5</v>
      </c>
      <c r="BQ105">
        <v>0.5</v>
      </c>
      <c r="BR105">
        <v>14</v>
      </c>
      <c r="BS105">
        <v>0</v>
      </c>
      <c r="BT105">
        <v>0</v>
      </c>
      <c r="BU105" t="s">
        <v>542</v>
      </c>
      <c r="BV105">
        <v>1992</v>
      </c>
      <c r="BW105">
        <v>1</v>
      </c>
      <c r="BX105">
        <v>28</v>
      </c>
      <c r="BY105" t="s">
        <v>552</v>
      </c>
      <c r="BZ105" t="s">
        <v>553</v>
      </c>
      <c r="CA105" t="s">
        <v>570</v>
      </c>
      <c r="CB105" t="s">
        <v>576</v>
      </c>
      <c r="CC105" t="s">
        <v>556</v>
      </c>
      <c r="CD105">
        <v>2</v>
      </c>
      <c r="CE105" t="s">
        <v>647</v>
      </c>
      <c r="CF105" t="s">
        <v>648</v>
      </c>
      <c r="CG105">
        <v>2</v>
      </c>
      <c r="CH105" t="s">
        <v>522</v>
      </c>
      <c r="CI105">
        <v>5.5</v>
      </c>
      <c r="CJ105">
        <v>7</v>
      </c>
      <c r="CK105" t="s">
        <v>518</v>
      </c>
      <c r="CL105" t="s">
        <v>561</v>
      </c>
      <c r="CM105" t="s">
        <v>39</v>
      </c>
    </row>
    <row r="106" spans="1:91" x14ac:dyDescent="0.35">
      <c r="A106" t="s">
        <v>661</v>
      </c>
      <c r="B106" t="s">
        <v>87</v>
      </c>
      <c r="C106" t="s">
        <v>262</v>
      </c>
      <c r="D106">
        <v>1145</v>
      </c>
      <c r="E106" s="5">
        <v>1144</v>
      </c>
      <c r="F106">
        <v>1</v>
      </c>
      <c r="G106" s="1">
        <v>43907.489004629628</v>
      </c>
      <c r="H106" s="1">
        <v>43907.490057870367</v>
      </c>
      <c r="I106">
        <v>100</v>
      </c>
      <c r="J106">
        <v>90</v>
      </c>
      <c r="K106" t="b">
        <v>1</v>
      </c>
      <c r="L106">
        <v>5</v>
      </c>
      <c r="M106">
        <v>4</v>
      </c>
      <c r="N106" t="s">
        <v>131</v>
      </c>
      <c r="O106">
        <v>2</v>
      </c>
      <c r="P106">
        <f>VLOOKUP(N106,Randomization!$A$2:$E$57,5,0)</f>
        <v>1</v>
      </c>
      <c r="Q106">
        <v>2</v>
      </c>
      <c r="R106">
        <v>0</v>
      </c>
      <c r="S106" t="s">
        <v>39</v>
      </c>
      <c r="T106">
        <v>1</v>
      </c>
      <c r="U106" t="s">
        <v>39</v>
      </c>
      <c r="V106" t="s">
        <v>784</v>
      </c>
      <c r="W106">
        <v>1</v>
      </c>
      <c r="X106" t="s">
        <v>54</v>
      </c>
      <c r="Y106">
        <v>1</v>
      </c>
      <c r="Z106" t="s">
        <v>50</v>
      </c>
      <c r="AA106">
        <v>0</v>
      </c>
      <c r="AB106" t="s">
        <v>41</v>
      </c>
      <c r="AC106" t="s">
        <v>42</v>
      </c>
      <c r="AD106">
        <v>24.5</v>
      </c>
      <c r="AE106">
        <v>9.5</v>
      </c>
      <c r="AF106">
        <v>9</v>
      </c>
      <c r="AG106" t="s">
        <v>57</v>
      </c>
      <c r="AH106" t="s">
        <v>57</v>
      </c>
      <c r="AI106" t="s">
        <v>52</v>
      </c>
      <c r="AJ106">
        <v>4</v>
      </c>
      <c r="AK106">
        <v>4</v>
      </c>
      <c r="AL106">
        <v>1</v>
      </c>
      <c r="AM106">
        <v>9</v>
      </c>
      <c r="AN106" t="s">
        <v>61</v>
      </c>
      <c r="AO106">
        <v>0</v>
      </c>
      <c r="AP106">
        <v>3</v>
      </c>
      <c r="AR106" s="9" t="s">
        <v>515</v>
      </c>
      <c r="AS106" t="s">
        <v>515</v>
      </c>
      <c r="AT106" t="s">
        <v>515</v>
      </c>
      <c r="AU106" t="s">
        <v>57</v>
      </c>
      <c r="AV106">
        <v>4</v>
      </c>
      <c r="AW106" t="s">
        <v>57</v>
      </c>
      <c r="AX106">
        <v>4</v>
      </c>
      <c r="AY106" t="s">
        <v>57</v>
      </c>
      <c r="AZ106">
        <v>4</v>
      </c>
      <c r="BA106">
        <v>12</v>
      </c>
      <c r="BB106" t="s">
        <v>58</v>
      </c>
      <c r="BC106">
        <v>-1</v>
      </c>
      <c r="BD106">
        <v>2</v>
      </c>
      <c r="BE106" t="s">
        <v>39</v>
      </c>
      <c r="BF106">
        <v>1</v>
      </c>
      <c r="BG106">
        <v>0</v>
      </c>
      <c r="BH106">
        <v>0</v>
      </c>
      <c r="BI106">
        <v>2</v>
      </c>
      <c r="BJ106" t="s">
        <v>566</v>
      </c>
      <c r="BK106" t="s">
        <v>567</v>
      </c>
      <c r="BL106" t="s">
        <v>566</v>
      </c>
      <c r="BM106" t="s">
        <v>567</v>
      </c>
      <c r="BN106" t="s">
        <v>41</v>
      </c>
      <c r="BO106" t="s">
        <v>560</v>
      </c>
      <c r="BP106">
        <v>24.5</v>
      </c>
      <c r="BQ106">
        <v>3.5</v>
      </c>
      <c r="BR106">
        <v>70</v>
      </c>
      <c r="BS106">
        <v>0</v>
      </c>
      <c r="BT106">
        <v>0</v>
      </c>
      <c r="BU106" t="s">
        <v>542</v>
      </c>
      <c r="BV106">
        <v>1994</v>
      </c>
      <c r="BW106">
        <v>1</v>
      </c>
      <c r="BX106">
        <v>26</v>
      </c>
      <c r="BY106" t="s">
        <v>552</v>
      </c>
      <c r="BZ106" t="s">
        <v>590</v>
      </c>
      <c r="CA106" t="s">
        <v>554</v>
      </c>
      <c r="CB106" t="s">
        <v>571</v>
      </c>
      <c r="CC106" t="s">
        <v>556</v>
      </c>
      <c r="CD106">
        <v>2</v>
      </c>
      <c r="CE106" t="s">
        <v>662</v>
      </c>
      <c r="CF106" t="s">
        <v>578</v>
      </c>
      <c r="CG106">
        <v>1</v>
      </c>
      <c r="CH106" t="s">
        <v>42</v>
      </c>
      <c r="CI106">
        <v>9.5</v>
      </c>
      <c r="CJ106">
        <v>9</v>
      </c>
      <c r="CK106" t="s">
        <v>525</v>
      </c>
      <c r="CL106" t="s">
        <v>561</v>
      </c>
      <c r="CM106" t="s">
        <v>39</v>
      </c>
    </row>
    <row r="107" spans="1:91" x14ac:dyDescent="0.35">
      <c r="A107" t="s">
        <v>619</v>
      </c>
      <c r="B107" t="s">
        <v>87</v>
      </c>
      <c r="C107" t="s">
        <v>263</v>
      </c>
      <c r="D107">
        <v>1156</v>
      </c>
      <c r="E107" s="5">
        <v>1155</v>
      </c>
      <c r="F107">
        <v>1</v>
      </c>
      <c r="G107" s="1">
        <v>43907.496874999997</v>
      </c>
      <c r="H107" s="1">
        <v>43907.497870370367</v>
      </c>
      <c r="I107">
        <v>100</v>
      </c>
      <c r="J107">
        <v>85</v>
      </c>
      <c r="K107" t="b">
        <v>1</v>
      </c>
      <c r="L107">
        <v>3</v>
      </c>
      <c r="M107">
        <v>4</v>
      </c>
      <c r="N107" t="s">
        <v>114</v>
      </c>
      <c r="O107">
        <v>1</v>
      </c>
      <c r="P107">
        <f>VLOOKUP(N107,Randomization!$A$2:$E$57,5,0)</f>
        <v>0</v>
      </c>
      <c r="Q107">
        <v>2</v>
      </c>
      <c r="R107">
        <v>0</v>
      </c>
      <c r="S107" t="s">
        <v>39</v>
      </c>
      <c r="T107">
        <v>1</v>
      </c>
      <c r="U107" t="s">
        <v>39</v>
      </c>
      <c r="V107" t="s">
        <v>784</v>
      </c>
      <c r="W107">
        <v>1</v>
      </c>
      <c r="X107" t="s">
        <v>59</v>
      </c>
      <c r="Y107">
        <v>2</v>
      </c>
      <c r="Z107" t="s">
        <v>39</v>
      </c>
      <c r="AA107">
        <v>1</v>
      </c>
      <c r="AB107" t="s">
        <v>41</v>
      </c>
      <c r="AC107" t="s">
        <v>42</v>
      </c>
      <c r="AD107">
        <v>24.5</v>
      </c>
      <c r="AE107">
        <v>9.5</v>
      </c>
      <c r="AF107">
        <v>9</v>
      </c>
      <c r="AG107" t="s">
        <v>52</v>
      </c>
      <c r="AH107" t="s">
        <v>57</v>
      </c>
      <c r="AI107" t="s">
        <v>57</v>
      </c>
      <c r="AJ107">
        <v>3</v>
      </c>
      <c r="AK107">
        <v>4</v>
      </c>
      <c r="AL107">
        <v>0</v>
      </c>
      <c r="AM107">
        <v>7</v>
      </c>
      <c r="AN107" t="s">
        <v>64</v>
      </c>
      <c r="AO107">
        <v>-2</v>
      </c>
      <c r="AP107">
        <v>1</v>
      </c>
      <c r="AR107" s="9">
        <v>43904.719652777778</v>
      </c>
      <c r="AS107">
        <v>100</v>
      </c>
      <c r="AT107" t="s">
        <v>514</v>
      </c>
      <c r="AU107" t="s">
        <v>57</v>
      </c>
      <c r="AV107">
        <v>4</v>
      </c>
      <c r="AW107" t="s">
        <v>57</v>
      </c>
      <c r="AX107">
        <v>4</v>
      </c>
      <c r="AY107" t="s">
        <v>52</v>
      </c>
      <c r="AZ107">
        <v>1</v>
      </c>
      <c r="BA107">
        <v>9</v>
      </c>
      <c r="BB107" t="s">
        <v>61</v>
      </c>
      <c r="BC107">
        <v>0</v>
      </c>
      <c r="BD107">
        <v>3</v>
      </c>
      <c r="BE107" t="s">
        <v>39</v>
      </c>
      <c r="BF107">
        <v>1</v>
      </c>
      <c r="BG107">
        <v>0</v>
      </c>
      <c r="BH107">
        <v>0</v>
      </c>
      <c r="BI107">
        <v>1</v>
      </c>
      <c r="BJ107" t="s">
        <v>562</v>
      </c>
      <c r="BK107" t="s">
        <v>563</v>
      </c>
      <c r="BL107" t="s">
        <v>562</v>
      </c>
      <c r="BM107" t="s">
        <v>563</v>
      </c>
      <c r="BN107" t="s">
        <v>41</v>
      </c>
      <c r="BO107" t="s">
        <v>620</v>
      </c>
      <c r="BP107">
        <v>24.5</v>
      </c>
      <c r="BQ107">
        <v>4.5</v>
      </c>
      <c r="BR107">
        <v>90</v>
      </c>
      <c r="BS107">
        <v>0</v>
      </c>
      <c r="BT107">
        <v>0</v>
      </c>
      <c r="BU107" t="s">
        <v>568</v>
      </c>
      <c r="BV107">
        <v>1991</v>
      </c>
      <c r="BW107">
        <v>0</v>
      </c>
      <c r="BX107">
        <v>29</v>
      </c>
      <c r="BY107" t="s">
        <v>569</v>
      </c>
      <c r="BZ107" t="s">
        <v>590</v>
      </c>
      <c r="CA107" t="s">
        <v>554</v>
      </c>
      <c r="CB107" t="s">
        <v>571</v>
      </c>
      <c r="CC107" t="s">
        <v>556</v>
      </c>
      <c r="CD107">
        <v>2</v>
      </c>
      <c r="CE107" t="s">
        <v>621</v>
      </c>
      <c r="CF107" t="s">
        <v>578</v>
      </c>
      <c r="CG107">
        <v>1</v>
      </c>
      <c r="CH107" t="s">
        <v>519</v>
      </c>
      <c r="CI107">
        <v>8.5</v>
      </c>
      <c r="CJ107">
        <v>8</v>
      </c>
      <c r="CK107" t="s">
        <v>520</v>
      </c>
      <c r="CL107" t="s">
        <v>574</v>
      </c>
      <c r="CM107" t="s">
        <v>39</v>
      </c>
    </row>
    <row r="108" spans="1:91" x14ac:dyDescent="0.35">
      <c r="A108" t="s">
        <v>603</v>
      </c>
      <c r="B108" t="s">
        <v>88</v>
      </c>
      <c r="C108" t="s">
        <v>264</v>
      </c>
      <c r="D108">
        <v>406</v>
      </c>
      <c r="E108" s="5">
        <v>405</v>
      </c>
      <c r="F108">
        <v>1</v>
      </c>
      <c r="G108" s="1">
        <v>43908.170208333337</v>
      </c>
      <c r="H108" s="1">
        <v>43908.170914351853</v>
      </c>
      <c r="I108">
        <v>100</v>
      </c>
      <c r="J108">
        <v>61</v>
      </c>
      <c r="K108" t="b">
        <v>1</v>
      </c>
      <c r="L108">
        <v>5</v>
      </c>
      <c r="M108">
        <v>5</v>
      </c>
      <c r="N108" t="s">
        <v>108</v>
      </c>
      <c r="O108">
        <v>1</v>
      </c>
      <c r="P108">
        <f>VLOOKUP(N108,Randomization!$A$2:$E$57,5,0)</f>
        <v>0</v>
      </c>
      <c r="Q108">
        <v>3</v>
      </c>
      <c r="R108">
        <v>0</v>
      </c>
      <c r="S108" t="s">
        <v>39</v>
      </c>
      <c r="T108">
        <v>1</v>
      </c>
      <c r="U108" t="s">
        <v>39</v>
      </c>
      <c r="V108" t="s">
        <v>784</v>
      </c>
      <c r="W108">
        <v>1</v>
      </c>
      <c r="X108" t="s">
        <v>59</v>
      </c>
      <c r="Y108">
        <v>2</v>
      </c>
      <c r="Z108" t="s">
        <v>50</v>
      </c>
      <c r="AA108">
        <v>0</v>
      </c>
      <c r="AB108" t="s">
        <v>47</v>
      </c>
      <c r="AC108" t="s">
        <v>51</v>
      </c>
      <c r="AD108">
        <v>23.5</v>
      </c>
      <c r="AE108">
        <v>6.5</v>
      </c>
      <c r="AF108">
        <v>7</v>
      </c>
      <c r="AG108" t="s">
        <v>57</v>
      </c>
      <c r="AH108" t="s">
        <v>57</v>
      </c>
      <c r="AI108" t="s">
        <v>57</v>
      </c>
      <c r="AJ108">
        <v>4</v>
      </c>
      <c r="AK108">
        <v>4</v>
      </c>
      <c r="AL108">
        <v>0</v>
      </c>
      <c r="AM108">
        <v>8</v>
      </c>
      <c r="AN108" t="s">
        <v>61</v>
      </c>
      <c r="AO108">
        <v>0</v>
      </c>
      <c r="AP108">
        <v>3</v>
      </c>
      <c r="AR108" s="9">
        <v>43904.777986111112</v>
      </c>
      <c r="AS108">
        <v>100</v>
      </c>
      <c r="AT108" t="s">
        <v>514</v>
      </c>
      <c r="AU108" t="s">
        <v>52</v>
      </c>
      <c r="AV108">
        <v>3</v>
      </c>
      <c r="AW108" t="s">
        <v>57</v>
      </c>
      <c r="AX108">
        <v>4</v>
      </c>
      <c r="AY108" t="s">
        <v>57</v>
      </c>
      <c r="AZ108">
        <v>0</v>
      </c>
      <c r="BA108">
        <v>7</v>
      </c>
      <c r="BB108" t="s">
        <v>65</v>
      </c>
      <c r="BC108">
        <v>1</v>
      </c>
      <c r="BD108">
        <v>4</v>
      </c>
      <c r="BE108" t="s">
        <v>39</v>
      </c>
      <c r="BF108">
        <v>1</v>
      </c>
      <c r="BG108">
        <v>0</v>
      </c>
      <c r="BH108">
        <v>0</v>
      </c>
      <c r="BI108">
        <v>3</v>
      </c>
      <c r="BJ108" t="s">
        <v>581</v>
      </c>
      <c r="BK108" t="s">
        <v>582</v>
      </c>
      <c r="BL108" t="s">
        <v>581</v>
      </c>
      <c r="BM108" t="s">
        <v>582</v>
      </c>
      <c r="BN108" t="s">
        <v>559</v>
      </c>
      <c r="BO108" t="s">
        <v>583</v>
      </c>
      <c r="BP108">
        <v>22.5</v>
      </c>
      <c r="BQ108">
        <v>1.5</v>
      </c>
      <c r="BR108">
        <v>42</v>
      </c>
      <c r="BS108">
        <v>0</v>
      </c>
      <c r="BT108">
        <v>0</v>
      </c>
      <c r="BU108" t="s">
        <v>542</v>
      </c>
      <c r="BV108">
        <v>1995</v>
      </c>
      <c r="BW108">
        <v>1</v>
      </c>
      <c r="BX108">
        <v>25</v>
      </c>
      <c r="BY108" t="s">
        <v>569</v>
      </c>
      <c r="BZ108" t="s">
        <v>553</v>
      </c>
      <c r="CA108" t="s">
        <v>601</v>
      </c>
      <c r="CB108" t="s">
        <v>576</v>
      </c>
      <c r="CC108" t="s">
        <v>556</v>
      </c>
      <c r="CD108">
        <v>2</v>
      </c>
      <c r="CE108" t="s">
        <v>604</v>
      </c>
      <c r="CF108" t="s">
        <v>578</v>
      </c>
      <c r="CG108">
        <v>1</v>
      </c>
      <c r="CH108" t="s">
        <v>522</v>
      </c>
      <c r="CI108">
        <v>5.5</v>
      </c>
      <c r="CJ108">
        <v>7</v>
      </c>
      <c r="CK108" t="s">
        <v>523</v>
      </c>
      <c r="CL108" t="s">
        <v>585</v>
      </c>
      <c r="CM108" t="s">
        <v>39</v>
      </c>
    </row>
    <row r="109" spans="1:91" x14ac:dyDescent="0.35">
      <c r="A109" t="s">
        <v>698</v>
      </c>
      <c r="B109" t="s">
        <v>88</v>
      </c>
      <c r="C109" t="s">
        <v>265</v>
      </c>
      <c r="D109">
        <v>443</v>
      </c>
      <c r="E109" s="5">
        <v>442</v>
      </c>
      <c r="F109">
        <v>1</v>
      </c>
      <c r="G109" s="1">
        <v>43908.196018518516</v>
      </c>
      <c r="H109" s="1">
        <v>43908.19703703704</v>
      </c>
      <c r="I109">
        <v>100</v>
      </c>
      <c r="J109">
        <v>88</v>
      </c>
      <c r="K109" t="b">
        <v>1</v>
      </c>
      <c r="L109">
        <v>5</v>
      </c>
      <c r="M109">
        <v>4</v>
      </c>
      <c r="N109" t="s">
        <v>151</v>
      </c>
      <c r="O109">
        <v>2</v>
      </c>
      <c r="P109">
        <f>VLOOKUP(N109,Randomization!$A$2:$E$57,5,0)</f>
        <v>1</v>
      </c>
      <c r="Q109">
        <v>3</v>
      </c>
      <c r="R109">
        <v>0</v>
      </c>
      <c r="S109" t="s">
        <v>39</v>
      </c>
      <c r="T109">
        <v>1</v>
      </c>
      <c r="U109" t="s">
        <v>39</v>
      </c>
      <c r="V109" t="s">
        <v>784</v>
      </c>
      <c r="W109">
        <v>1</v>
      </c>
      <c r="X109" t="s">
        <v>59</v>
      </c>
      <c r="Y109">
        <v>2</v>
      </c>
      <c r="Z109" t="s">
        <v>50</v>
      </c>
      <c r="AA109">
        <v>0</v>
      </c>
      <c r="AB109" t="s">
        <v>47</v>
      </c>
      <c r="AC109" t="s">
        <v>51</v>
      </c>
      <c r="AD109">
        <v>23.5</v>
      </c>
      <c r="AE109">
        <v>6.5</v>
      </c>
      <c r="AF109">
        <v>7</v>
      </c>
      <c r="AG109" t="s">
        <v>57</v>
      </c>
      <c r="AH109" t="s">
        <v>57</v>
      </c>
      <c r="AI109" t="s">
        <v>57</v>
      </c>
      <c r="AJ109">
        <v>4</v>
      </c>
      <c r="AK109">
        <v>4</v>
      </c>
      <c r="AL109">
        <v>0</v>
      </c>
      <c r="AM109">
        <v>8</v>
      </c>
      <c r="AN109" t="s">
        <v>58</v>
      </c>
      <c r="AO109">
        <v>-1</v>
      </c>
      <c r="AP109">
        <v>2</v>
      </c>
      <c r="AQ109">
        <v>0.8</v>
      </c>
      <c r="AR109" s="9">
        <v>43905.751284722224</v>
      </c>
      <c r="AS109">
        <v>100</v>
      </c>
      <c r="AT109" t="s">
        <v>514</v>
      </c>
      <c r="AU109" t="s">
        <v>57</v>
      </c>
      <c r="AV109">
        <v>4</v>
      </c>
      <c r="AW109" t="s">
        <v>57</v>
      </c>
      <c r="AX109">
        <v>4</v>
      </c>
      <c r="AY109" t="s">
        <v>43</v>
      </c>
      <c r="AZ109">
        <v>4</v>
      </c>
      <c r="BA109">
        <v>12</v>
      </c>
      <c r="BB109" t="s">
        <v>58</v>
      </c>
      <c r="BC109">
        <v>-1</v>
      </c>
      <c r="BD109">
        <v>2</v>
      </c>
      <c r="BE109" t="s">
        <v>39</v>
      </c>
      <c r="BF109">
        <v>1</v>
      </c>
      <c r="BG109">
        <v>0</v>
      </c>
      <c r="BH109">
        <v>0</v>
      </c>
      <c r="BI109">
        <v>1</v>
      </c>
      <c r="BJ109" t="s">
        <v>562</v>
      </c>
      <c r="BK109" t="s">
        <v>563</v>
      </c>
      <c r="BL109" t="s">
        <v>562</v>
      </c>
      <c r="BM109" t="s">
        <v>563</v>
      </c>
      <c r="BN109" t="s">
        <v>594</v>
      </c>
      <c r="BO109" t="s">
        <v>606</v>
      </c>
      <c r="BP109">
        <v>23.5</v>
      </c>
      <c r="BQ109">
        <v>5.5</v>
      </c>
      <c r="BR109">
        <v>100</v>
      </c>
      <c r="BS109">
        <v>0</v>
      </c>
      <c r="BT109">
        <v>0</v>
      </c>
      <c r="BU109" t="s">
        <v>542</v>
      </c>
      <c r="BV109">
        <v>1993</v>
      </c>
      <c r="BW109">
        <v>1</v>
      </c>
      <c r="BX109">
        <v>27</v>
      </c>
      <c r="BY109" t="s">
        <v>569</v>
      </c>
      <c r="BZ109" t="s">
        <v>553</v>
      </c>
      <c r="CA109" t="s">
        <v>570</v>
      </c>
      <c r="CB109" t="s">
        <v>571</v>
      </c>
      <c r="CC109" t="s">
        <v>556</v>
      </c>
      <c r="CD109">
        <v>2</v>
      </c>
      <c r="CE109" t="s">
        <v>699</v>
      </c>
      <c r="CF109" t="s">
        <v>558</v>
      </c>
      <c r="CG109">
        <v>1</v>
      </c>
      <c r="CH109" t="s">
        <v>522</v>
      </c>
      <c r="CI109">
        <v>5.5</v>
      </c>
      <c r="CJ109">
        <v>6</v>
      </c>
      <c r="CK109" t="s">
        <v>523</v>
      </c>
      <c r="CL109" t="s">
        <v>561</v>
      </c>
      <c r="CM109" t="s">
        <v>39</v>
      </c>
    </row>
    <row r="110" spans="1:91" x14ac:dyDescent="0.35">
      <c r="A110" t="s">
        <v>649</v>
      </c>
      <c r="B110" t="s">
        <v>88</v>
      </c>
      <c r="C110" t="s">
        <v>266</v>
      </c>
      <c r="D110">
        <v>540</v>
      </c>
      <c r="E110" s="5">
        <v>539</v>
      </c>
      <c r="F110">
        <v>1</v>
      </c>
      <c r="G110" s="1">
        <v>43908.235717592594</v>
      </c>
      <c r="H110" s="1">
        <v>43908.236238425925</v>
      </c>
      <c r="I110">
        <v>100</v>
      </c>
      <c r="J110">
        <v>45</v>
      </c>
      <c r="K110" t="b">
        <v>1</v>
      </c>
      <c r="L110">
        <v>5</v>
      </c>
      <c r="M110">
        <v>5</v>
      </c>
      <c r="N110" t="s">
        <v>126</v>
      </c>
      <c r="O110">
        <v>1</v>
      </c>
      <c r="P110">
        <f>VLOOKUP(N110,Randomization!$A$2:$E$57,5,0)</f>
        <v>0</v>
      </c>
      <c r="Q110">
        <v>3</v>
      </c>
      <c r="R110">
        <v>0</v>
      </c>
      <c r="S110" t="s">
        <v>39</v>
      </c>
      <c r="T110">
        <v>1</v>
      </c>
      <c r="U110" t="s">
        <v>39</v>
      </c>
      <c r="V110" t="s">
        <v>784</v>
      </c>
      <c r="W110">
        <v>1</v>
      </c>
      <c r="X110" t="s">
        <v>59</v>
      </c>
      <c r="Y110">
        <v>2</v>
      </c>
      <c r="Z110" t="s">
        <v>39</v>
      </c>
      <c r="AA110">
        <v>1</v>
      </c>
      <c r="AB110" t="s">
        <v>41</v>
      </c>
      <c r="AC110" t="s">
        <v>62</v>
      </c>
      <c r="AD110">
        <v>24.5</v>
      </c>
      <c r="AE110">
        <v>7.5</v>
      </c>
      <c r="AF110">
        <v>7</v>
      </c>
      <c r="AG110" t="s">
        <v>57</v>
      </c>
      <c r="AH110" t="s">
        <v>57</v>
      </c>
      <c r="AI110" t="s">
        <v>57</v>
      </c>
      <c r="AJ110">
        <v>4</v>
      </c>
      <c r="AK110">
        <v>4</v>
      </c>
      <c r="AL110">
        <v>0</v>
      </c>
      <c r="AM110">
        <v>8</v>
      </c>
      <c r="AN110" t="s">
        <v>45</v>
      </c>
      <c r="AO110">
        <v>2</v>
      </c>
      <c r="AP110">
        <v>5</v>
      </c>
      <c r="AR110" s="9">
        <v>43904.731435185182</v>
      </c>
      <c r="AS110">
        <v>100</v>
      </c>
      <c r="AT110" t="s">
        <v>514</v>
      </c>
      <c r="AU110" t="s">
        <v>57</v>
      </c>
      <c r="AV110">
        <v>4</v>
      </c>
      <c r="AW110" t="s">
        <v>57</v>
      </c>
      <c r="AX110">
        <v>4</v>
      </c>
      <c r="AY110" t="s">
        <v>57</v>
      </c>
      <c r="AZ110">
        <v>0</v>
      </c>
      <c r="BA110">
        <v>8</v>
      </c>
      <c r="BB110" t="s">
        <v>65</v>
      </c>
      <c r="BC110">
        <v>1</v>
      </c>
      <c r="BD110">
        <v>4</v>
      </c>
      <c r="BE110" t="s">
        <v>39</v>
      </c>
      <c r="BF110">
        <v>1</v>
      </c>
      <c r="BG110">
        <v>0</v>
      </c>
      <c r="BH110">
        <v>0</v>
      </c>
      <c r="BI110">
        <v>1</v>
      </c>
      <c r="BJ110" t="s">
        <v>562</v>
      </c>
      <c r="BK110" t="s">
        <v>563</v>
      </c>
      <c r="BL110" t="s">
        <v>562</v>
      </c>
      <c r="BM110" t="s">
        <v>563</v>
      </c>
      <c r="BN110" t="s">
        <v>41</v>
      </c>
      <c r="BO110" t="s">
        <v>606</v>
      </c>
      <c r="BP110">
        <v>24.5</v>
      </c>
      <c r="BQ110">
        <v>5.5</v>
      </c>
      <c r="BR110">
        <v>100</v>
      </c>
      <c r="BS110">
        <v>0</v>
      </c>
      <c r="BT110">
        <v>0</v>
      </c>
      <c r="BU110" t="s">
        <v>542</v>
      </c>
      <c r="BV110">
        <v>1995</v>
      </c>
      <c r="BW110">
        <v>1</v>
      </c>
      <c r="BX110">
        <v>25</v>
      </c>
      <c r="BY110" t="s">
        <v>569</v>
      </c>
      <c r="BZ110" t="s">
        <v>590</v>
      </c>
      <c r="CA110" t="s">
        <v>554</v>
      </c>
      <c r="CB110" t="s">
        <v>571</v>
      </c>
      <c r="CC110" t="s">
        <v>556</v>
      </c>
      <c r="CD110">
        <v>2</v>
      </c>
      <c r="CE110" t="s">
        <v>650</v>
      </c>
      <c r="CF110" t="s">
        <v>578</v>
      </c>
      <c r="CG110">
        <v>1</v>
      </c>
      <c r="CH110" t="s">
        <v>521</v>
      </c>
      <c r="CI110">
        <v>7.5</v>
      </c>
      <c r="CJ110">
        <v>7</v>
      </c>
      <c r="CK110" t="s">
        <v>520</v>
      </c>
      <c r="CL110" t="s">
        <v>585</v>
      </c>
      <c r="CM110" t="s">
        <v>39</v>
      </c>
    </row>
    <row r="111" spans="1:91" x14ac:dyDescent="0.35">
      <c r="A111" t="s">
        <v>575</v>
      </c>
      <c r="B111" t="s">
        <v>88</v>
      </c>
      <c r="C111" t="s">
        <v>267</v>
      </c>
      <c r="D111">
        <v>542</v>
      </c>
      <c r="E111" s="5">
        <v>540</v>
      </c>
      <c r="F111">
        <v>1</v>
      </c>
      <c r="G111" s="1">
        <v>43908.236562500002</v>
      </c>
      <c r="H111" s="1">
        <v>43908.237523148149</v>
      </c>
      <c r="I111">
        <v>100</v>
      </c>
      <c r="J111">
        <v>82</v>
      </c>
      <c r="K111" t="b">
        <v>1</v>
      </c>
      <c r="L111">
        <v>5</v>
      </c>
      <c r="M111">
        <v>2</v>
      </c>
      <c r="N111" t="s">
        <v>102</v>
      </c>
      <c r="O111">
        <v>2</v>
      </c>
      <c r="P111">
        <f>VLOOKUP(N111,Randomization!$A$2:$E$57,5,0)</f>
        <v>1</v>
      </c>
      <c r="Q111">
        <v>3</v>
      </c>
      <c r="R111">
        <v>0</v>
      </c>
      <c r="S111" t="s">
        <v>39</v>
      </c>
      <c r="T111">
        <v>1</v>
      </c>
      <c r="U111" t="s">
        <v>39</v>
      </c>
      <c r="V111" t="s">
        <v>784</v>
      </c>
      <c r="W111">
        <v>1</v>
      </c>
      <c r="X111" t="s">
        <v>59</v>
      </c>
      <c r="Y111">
        <v>2</v>
      </c>
      <c r="Z111" t="s">
        <v>39</v>
      </c>
      <c r="AA111">
        <v>1</v>
      </c>
      <c r="AB111" t="s">
        <v>47</v>
      </c>
      <c r="AC111" t="s">
        <v>62</v>
      </c>
      <c r="AD111">
        <v>23.5</v>
      </c>
      <c r="AE111">
        <v>7.5</v>
      </c>
      <c r="AF111">
        <v>8</v>
      </c>
      <c r="AG111" t="s">
        <v>57</v>
      </c>
      <c r="AH111" t="s">
        <v>43</v>
      </c>
      <c r="AI111" t="s">
        <v>57</v>
      </c>
      <c r="AJ111">
        <v>4</v>
      </c>
      <c r="AK111">
        <v>0</v>
      </c>
      <c r="AL111">
        <v>0</v>
      </c>
      <c r="AM111">
        <v>4</v>
      </c>
      <c r="AN111" t="s">
        <v>64</v>
      </c>
      <c r="AO111">
        <v>-2</v>
      </c>
      <c r="AP111">
        <v>1</v>
      </c>
      <c r="AR111" s="9" t="s">
        <v>515</v>
      </c>
      <c r="AS111" t="s">
        <v>515</v>
      </c>
      <c r="AT111" t="s">
        <v>515</v>
      </c>
      <c r="AU111" t="s">
        <v>57</v>
      </c>
      <c r="AV111">
        <v>4</v>
      </c>
      <c r="AW111" t="s">
        <v>57</v>
      </c>
      <c r="AX111">
        <v>4</v>
      </c>
      <c r="AY111" t="s">
        <v>57</v>
      </c>
      <c r="AZ111">
        <v>4</v>
      </c>
      <c r="BA111">
        <v>12</v>
      </c>
      <c r="BB111" t="s">
        <v>58</v>
      </c>
      <c r="BC111">
        <v>-1</v>
      </c>
      <c r="BD111">
        <v>2</v>
      </c>
      <c r="BE111" t="s">
        <v>50</v>
      </c>
      <c r="BF111">
        <v>0</v>
      </c>
      <c r="BG111">
        <v>0</v>
      </c>
      <c r="BH111">
        <v>0</v>
      </c>
      <c r="BI111">
        <v>2</v>
      </c>
      <c r="BJ111" t="s">
        <v>566</v>
      </c>
      <c r="BK111" t="s">
        <v>567</v>
      </c>
      <c r="BL111" t="s">
        <v>566</v>
      </c>
      <c r="BM111" t="s">
        <v>567</v>
      </c>
      <c r="BN111" t="s">
        <v>41</v>
      </c>
      <c r="BO111" t="s">
        <v>560</v>
      </c>
      <c r="BP111">
        <v>24.5</v>
      </c>
      <c r="BQ111">
        <v>3.5</v>
      </c>
      <c r="BR111">
        <v>70</v>
      </c>
      <c r="BS111">
        <v>0</v>
      </c>
      <c r="BT111">
        <v>0</v>
      </c>
      <c r="BU111" t="s">
        <v>568</v>
      </c>
      <c r="BV111">
        <v>1991</v>
      </c>
      <c r="BW111">
        <v>0</v>
      </c>
      <c r="BX111">
        <v>29</v>
      </c>
      <c r="BY111" t="s">
        <v>569</v>
      </c>
      <c r="BZ111" t="s">
        <v>553</v>
      </c>
      <c r="CA111" t="s">
        <v>570</v>
      </c>
      <c r="CB111" t="s">
        <v>576</v>
      </c>
      <c r="CC111" t="s">
        <v>556</v>
      </c>
      <c r="CD111">
        <v>2</v>
      </c>
      <c r="CE111" t="s">
        <v>577</v>
      </c>
      <c r="CF111" t="s">
        <v>578</v>
      </c>
      <c r="CG111">
        <v>1</v>
      </c>
      <c r="CH111" t="s">
        <v>517</v>
      </c>
      <c r="CI111">
        <v>6.5</v>
      </c>
      <c r="CJ111">
        <v>6</v>
      </c>
      <c r="CK111" t="s">
        <v>518</v>
      </c>
      <c r="CL111" t="s">
        <v>579</v>
      </c>
      <c r="CM111" t="s">
        <v>39</v>
      </c>
    </row>
    <row r="112" spans="1:91" x14ac:dyDescent="0.35">
      <c r="A112" t="s">
        <v>580</v>
      </c>
      <c r="B112" t="s">
        <v>88</v>
      </c>
      <c r="C112" t="s">
        <v>268</v>
      </c>
      <c r="D112">
        <v>621</v>
      </c>
      <c r="E112" s="5">
        <v>620</v>
      </c>
      <c r="F112">
        <v>1</v>
      </c>
      <c r="G112" s="1">
        <v>43908.26457175926</v>
      </c>
      <c r="H112" s="1">
        <v>43908.265138888892</v>
      </c>
      <c r="I112">
        <v>100</v>
      </c>
      <c r="J112">
        <v>49</v>
      </c>
      <c r="K112" t="b">
        <v>1</v>
      </c>
      <c r="L112">
        <v>5</v>
      </c>
      <c r="M112">
        <v>5</v>
      </c>
      <c r="N112" t="s">
        <v>103</v>
      </c>
      <c r="O112">
        <v>1</v>
      </c>
      <c r="P112">
        <f>VLOOKUP(N112,Randomization!$A$2:$E$57,5,0)</f>
        <v>0</v>
      </c>
      <c r="Q112">
        <v>3</v>
      </c>
      <c r="R112">
        <v>0</v>
      </c>
      <c r="S112" t="s">
        <v>39</v>
      </c>
      <c r="T112">
        <v>1</v>
      </c>
      <c r="U112" t="s">
        <v>39</v>
      </c>
      <c r="V112" t="s">
        <v>784</v>
      </c>
      <c r="W112">
        <v>1</v>
      </c>
      <c r="X112" t="s">
        <v>46</v>
      </c>
      <c r="Y112">
        <v>3</v>
      </c>
      <c r="Z112" t="s">
        <v>50</v>
      </c>
      <c r="AA112">
        <v>0</v>
      </c>
      <c r="AB112" t="s">
        <v>47</v>
      </c>
      <c r="AC112" t="s">
        <v>48</v>
      </c>
      <c r="AD112">
        <v>23.5</v>
      </c>
      <c r="AE112">
        <v>8.5</v>
      </c>
      <c r="AF112">
        <v>9</v>
      </c>
      <c r="AG112" t="s">
        <v>57</v>
      </c>
      <c r="AH112" t="s">
        <v>57</v>
      </c>
      <c r="AI112" t="s">
        <v>49</v>
      </c>
      <c r="AJ112">
        <v>4</v>
      </c>
      <c r="AK112">
        <v>4</v>
      </c>
      <c r="AL112">
        <v>2</v>
      </c>
      <c r="AM112">
        <v>10</v>
      </c>
      <c r="AN112" t="s">
        <v>65</v>
      </c>
      <c r="AO112">
        <v>1</v>
      </c>
      <c r="AP112">
        <v>4</v>
      </c>
      <c r="AR112" s="9">
        <v>43904.754548611112</v>
      </c>
      <c r="AS112">
        <v>100</v>
      </c>
      <c r="AT112" t="s">
        <v>514</v>
      </c>
      <c r="AU112" t="s">
        <v>57</v>
      </c>
      <c r="AV112">
        <v>4</v>
      </c>
      <c r="AW112" t="s">
        <v>57</v>
      </c>
      <c r="AX112">
        <v>4</v>
      </c>
      <c r="AY112" t="s">
        <v>49</v>
      </c>
      <c r="AZ112">
        <v>2</v>
      </c>
      <c r="BA112">
        <v>10</v>
      </c>
      <c r="BB112" t="s">
        <v>45</v>
      </c>
      <c r="BC112">
        <v>2</v>
      </c>
      <c r="BD112">
        <v>5</v>
      </c>
      <c r="BE112" t="s">
        <v>39</v>
      </c>
      <c r="BF112">
        <v>1</v>
      </c>
      <c r="BG112">
        <v>0</v>
      </c>
      <c r="BH112">
        <v>0</v>
      </c>
      <c r="BI112">
        <v>3</v>
      </c>
      <c r="BJ112" t="s">
        <v>581</v>
      </c>
      <c r="BK112" t="s">
        <v>582</v>
      </c>
      <c r="BL112" t="s">
        <v>581</v>
      </c>
      <c r="BM112" t="s">
        <v>582</v>
      </c>
      <c r="BN112" t="s">
        <v>559</v>
      </c>
      <c r="BO112" t="s">
        <v>583</v>
      </c>
      <c r="BP112">
        <v>22.5</v>
      </c>
      <c r="BQ112">
        <v>1.5</v>
      </c>
      <c r="BR112">
        <v>42</v>
      </c>
      <c r="BS112">
        <v>0</v>
      </c>
      <c r="BT112">
        <v>0</v>
      </c>
      <c r="BU112" t="s">
        <v>542</v>
      </c>
      <c r="BV112">
        <v>1996</v>
      </c>
      <c r="BW112">
        <v>1</v>
      </c>
      <c r="BX112">
        <v>24</v>
      </c>
      <c r="BY112" t="s">
        <v>569</v>
      </c>
      <c r="BZ112" t="s">
        <v>553</v>
      </c>
      <c r="CA112" t="s">
        <v>570</v>
      </c>
      <c r="CB112" t="s">
        <v>576</v>
      </c>
      <c r="CC112" t="s">
        <v>556</v>
      </c>
      <c r="CD112">
        <v>2</v>
      </c>
      <c r="CE112" t="s">
        <v>584</v>
      </c>
      <c r="CF112" t="s">
        <v>558</v>
      </c>
      <c r="CG112">
        <v>1</v>
      </c>
      <c r="CH112" t="s">
        <v>521</v>
      </c>
      <c r="CI112">
        <v>7.5</v>
      </c>
      <c r="CJ112">
        <v>9</v>
      </c>
      <c r="CK112" t="s">
        <v>525</v>
      </c>
      <c r="CL112" t="s">
        <v>585</v>
      </c>
      <c r="CM112" t="s">
        <v>39</v>
      </c>
    </row>
    <row r="113" spans="1:91" x14ac:dyDescent="0.35">
      <c r="A113" t="s">
        <v>600</v>
      </c>
      <c r="B113" t="s">
        <v>88</v>
      </c>
      <c r="C113" t="s">
        <v>269</v>
      </c>
      <c r="D113">
        <v>628</v>
      </c>
      <c r="E113" s="5">
        <v>627</v>
      </c>
      <c r="F113">
        <v>1</v>
      </c>
      <c r="G113" s="1">
        <v>43908.269097222219</v>
      </c>
      <c r="H113" s="1">
        <v>43908.269733796296</v>
      </c>
      <c r="I113">
        <v>100</v>
      </c>
      <c r="J113">
        <v>54</v>
      </c>
      <c r="K113" t="b">
        <v>1</v>
      </c>
      <c r="L113">
        <v>5</v>
      </c>
      <c r="M113">
        <v>5</v>
      </c>
      <c r="N113" t="s">
        <v>107</v>
      </c>
      <c r="O113">
        <v>2</v>
      </c>
      <c r="P113">
        <f>VLOOKUP(N113,Randomization!$A$2:$E$57,5,0)</f>
        <v>1</v>
      </c>
      <c r="Q113">
        <v>3</v>
      </c>
      <c r="R113">
        <v>0</v>
      </c>
      <c r="S113" t="s">
        <v>39</v>
      </c>
      <c r="T113">
        <v>1</v>
      </c>
      <c r="U113" t="s">
        <v>39</v>
      </c>
      <c r="V113" t="s">
        <v>784</v>
      </c>
      <c r="W113">
        <v>1</v>
      </c>
      <c r="X113" t="s">
        <v>54</v>
      </c>
      <c r="Y113">
        <v>1</v>
      </c>
      <c r="Z113" t="s">
        <v>39</v>
      </c>
      <c r="AA113">
        <v>1</v>
      </c>
      <c r="AB113" t="s">
        <v>47</v>
      </c>
      <c r="AC113" t="s">
        <v>48</v>
      </c>
      <c r="AD113">
        <v>23.5</v>
      </c>
      <c r="AE113">
        <v>8.5</v>
      </c>
      <c r="AF113">
        <v>9</v>
      </c>
      <c r="AG113" t="s">
        <v>57</v>
      </c>
      <c r="AH113" t="s">
        <v>57</v>
      </c>
      <c r="AI113" t="s">
        <v>57</v>
      </c>
      <c r="AJ113">
        <v>4</v>
      </c>
      <c r="AK113">
        <v>4</v>
      </c>
      <c r="AL113">
        <v>0</v>
      </c>
      <c r="AM113">
        <v>8</v>
      </c>
      <c r="AN113" t="s">
        <v>61</v>
      </c>
      <c r="AO113">
        <v>0</v>
      </c>
      <c r="AP113">
        <v>3</v>
      </c>
      <c r="AR113" s="9">
        <v>43904.795185185183</v>
      </c>
      <c r="AS113">
        <v>100</v>
      </c>
      <c r="AT113" t="s">
        <v>514</v>
      </c>
      <c r="AU113" t="s">
        <v>57</v>
      </c>
      <c r="AV113">
        <v>4</v>
      </c>
      <c r="AW113" t="s">
        <v>57</v>
      </c>
      <c r="AX113">
        <v>4</v>
      </c>
      <c r="AY113" t="s">
        <v>49</v>
      </c>
      <c r="AZ113">
        <v>2</v>
      </c>
      <c r="BA113">
        <v>10</v>
      </c>
      <c r="BB113" t="s">
        <v>45</v>
      </c>
      <c r="BC113">
        <v>2</v>
      </c>
      <c r="BD113">
        <v>5</v>
      </c>
      <c r="BE113" t="s">
        <v>39</v>
      </c>
      <c r="BF113">
        <v>1</v>
      </c>
      <c r="BG113">
        <v>0</v>
      </c>
      <c r="BH113">
        <v>0</v>
      </c>
      <c r="BI113">
        <v>3</v>
      </c>
      <c r="BJ113" t="s">
        <v>581</v>
      </c>
      <c r="BK113" t="s">
        <v>582</v>
      </c>
      <c r="BL113" t="s">
        <v>581</v>
      </c>
      <c r="BM113" t="s">
        <v>582</v>
      </c>
      <c r="BN113" t="s">
        <v>594</v>
      </c>
      <c r="BO113" t="s">
        <v>583</v>
      </c>
      <c r="BP113">
        <v>23.5</v>
      </c>
      <c r="BQ113">
        <v>1.5</v>
      </c>
      <c r="BR113">
        <v>33</v>
      </c>
      <c r="BS113">
        <v>0</v>
      </c>
      <c r="BT113">
        <v>0</v>
      </c>
      <c r="BU113" t="s">
        <v>568</v>
      </c>
      <c r="BV113">
        <v>1996</v>
      </c>
      <c r="BW113">
        <v>0</v>
      </c>
      <c r="BX113">
        <v>24</v>
      </c>
      <c r="BY113" t="s">
        <v>569</v>
      </c>
      <c r="BZ113" t="s">
        <v>553</v>
      </c>
      <c r="CA113" t="s">
        <v>601</v>
      </c>
      <c r="CB113" t="s">
        <v>576</v>
      </c>
      <c r="CC113" t="s">
        <v>556</v>
      </c>
      <c r="CD113">
        <v>2</v>
      </c>
      <c r="CE113" t="s">
        <v>602</v>
      </c>
      <c r="CF113" t="s">
        <v>558</v>
      </c>
      <c r="CG113">
        <v>1</v>
      </c>
      <c r="CH113" t="s">
        <v>521</v>
      </c>
      <c r="CI113">
        <v>7.5</v>
      </c>
      <c r="CJ113">
        <v>8</v>
      </c>
      <c r="CK113" t="s">
        <v>525</v>
      </c>
      <c r="CL113" t="s">
        <v>561</v>
      </c>
      <c r="CM113" t="s">
        <v>39</v>
      </c>
    </row>
    <row r="114" spans="1:91" x14ac:dyDescent="0.35">
      <c r="A114" t="s">
        <v>565</v>
      </c>
      <c r="B114" t="s">
        <v>88</v>
      </c>
      <c r="C114" t="s">
        <v>269</v>
      </c>
      <c r="D114">
        <v>628</v>
      </c>
      <c r="E114" s="5">
        <v>627</v>
      </c>
      <c r="F114">
        <v>1</v>
      </c>
      <c r="G114" s="1">
        <v>43908.268923611111</v>
      </c>
      <c r="H114" s="1">
        <v>43908.269791666666</v>
      </c>
      <c r="I114">
        <v>100</v>
      </c>
      <c r="J114">
        <v>75</v>
      </c>
      <c r="K114" t="b">
        <v>1</v>
      </c>
      <c r="L114">
        <v>5</v>
      </c>
      <c r="M114">
        <v>5</v>
      </c>
      <c r="N114" t="s">
        <v>101</v>
      </c>
      <c r="O114">
        <v>2</v>
      </c>
      <c r="P114">
        <f>VLOOKUP(N114,Randomization!$A$2:$E$57,5,0)</f>
        <v>1</v>
      </c>
      <c r="Q114">
        <v>3</v>
      </c>
      <c r="R114">
        <v>0</v>
      </c>
      <c r="S114" t="s">
        <v>39</v>
      </c>
      <c r="T114">
        <v>1</v>
      </c>
      <c r="U114" t="s">
        <v>39</v>
      </c>
      <c r="V114" t="s">
        <v>784</v>
      </c>
      <c r="W114">
        <v>1</v>
      </c>
      <c r="X114" t="s">
        <v>59</v>
      </c>
      <c r="Y114">
        <v>2</v>
      </c>
      <c r="Z114" t="s">
        <v>39</v>
      </c>
      <c r="AA114">
        <v>1</v>
      </c>
      <c r="AB114" t="s">
        <v>60</v>
      </c>
      <c r="AC114" t="s">
        <v>62</v>
      </c>
      <c r="AD114">
        <v>22.5</v>
      </c>
      <c r="AE114">
        <v>7.5</v>
      </c>
      <c r="AF114">
        <v>9</v>
      </c>
      <c r="AG114" t="s">
        <v>57</v>
      </c>
      <c r="AH114" t="s">
        <v>52</v>
      </c>
      <c r="AI114" t="s">
        <v>57</v>
      </c>
      <c r="AJ114">
        <v>4</v>
      </c>
      <c r="AK114">
        <v>3</v>
      </c>
      <c r="AL114">
        <v>0</v>
      </c>
      <c r="AM114">
        <v>7</v>
      </c>
      <c r="AN114" t="s">
        <v>61</v>
      </c>
      <c r="AO114">
        <v>0</v>
      </c>
      <c r="AP114">
        <v>3</v>
      </c>
      <c r="AQ114">
        <v>0.8</v>
      </c>
      <c r="AR114" s="9">
        <v>43904.720069444447</v>
      </c>
      <c r="AS114">
        <v>100</v>
      </c>
      <c r="AT114" t="s">
        <v>514</v>
      </c>
      <c r="AU114" t="s">
        <v>52</v>
      </c>
      <c r="AV114">
        <v>3</v>
      </c>
      <c r="AW114" t="s">
        <v>57</v>
      </c>
      <c r="AX114">
        <v>4</v>
      </c>
      <c r="AY114" t="s">
        <v>57</v>
      </c>
      <c r="AZ114">
        <v>0</v>
      </c>
      <c r="BA114">
        <v>7</v>
      </c>
      <c r="BB114" t="s">
        <v>58</v>
      </c>
      <c r="BC114">
        <v>-1</v>
      </c>
      <c r="BD114">
        <v>2</v>
      </c>
      <c r="BE114" t="s">
        <v>39</v>
      </c>
      <c r="BF114">
        <v>1</v>
      </c>
      <c r="BG114">
        <v>0</v>
      </c>
      <c r="BH114">
        <v>0</v>
      </c>
      <c r="BI114">
        <v>2</v>
      </c>
      <c r="BJ114" t="s">
        <v>566</v>
      </c>
      <c r="BK114" t="s">
        <v>567</v>
      </c>
      <c r="BL114" t="s">
        <v>566</v>
      </c>
      <c r="BM114" t="s">
        <v>567</v>
      </c>
      <c r="BN114" t="s">
        <v>41</v>
      </c>
      <c r="BO114" t="s">
        <v>560</v>
      </c>
      <c r="BP114">
        <v>24.5</v>
      </c>
      <c r="BQ114">
        <v>3.5</v>
      </c>
      <c r="BR114">
        <v>70</v>
      </c>
      <c r="BS114">
        <v>0</v>
      </c>
      <c r="BT114">
        <v>0</v>
      </c>
      <c r="BU114" t="s">
        <v>568</v>
      </c>
      <c r="BV114">
        <v>1990</v>
      </c>
      <c r="BW114">
        <v>0</v>
      </c>
      <c r="BX114">
        <v>30</v>
      </c>
      <c r="BY114" t="s">
        <v>569</v>
      </c>
      <c r="BZ114" t="s">
        <v>553</v>
      </c>
      <c r="CA114" t="s">
        <v>570</v>
      </c>
      <c r="CB114" t="s">
        <v>571</v>
      </c>
      <c r="CC114" t="s">
        <v>556</v>
      </c>
      <c r="CD114">
        <v>2</v>
      </c>
      <c r="CE114" t="s">
        <v>572</v>
      </c>
      <c r="CF114" t="s">
        <v>573</v>
      </c>
      <c r="CG114">
        <v>0</v>
      </c>
      <c r="CH114" t="s">
        <v>521</v>
      </c>
      <c r="CI114">
        <v>7.5</v>
      </c>
      <c r="CJ114">
        <v>7</v>
      </c>
      <c r="CK114" t="s">
        <v>518</v>
      </c>
      <c r="CL114" t="s">
        <v>574</v>
      </c>
      <c r="CM114" t="s">
        <v>39</v>
      </c>
    </row>
    <row r="115" spans="1:91" x14ac:dyDescent="0.35">
      <c r="A115" t="s">
        <v>597</v>
      </c>
      <c r="B115" t="s">
        <v>88</v>
      </c>
      <c r="C115" t="s">
        <v>270</v>
      </c>
      <c r="D115">
        <v>638</v>
      </c>
      <c r="E115" s="5">
        <v>635</v>
      </c>
      <c r="F115">
        <v>1</v>
      </c>
      <c r="G115" s="1">
        <v>43908.274710648147</v>
      </c>
      <c r="H115" s="1">
        <v>43908.27685185185</v>
      </c>
      <c r="I115">
        <v>100</v>
      </c>
      <c r="J115">
        <v>185</v>
      </c>
      <c r="K115" t="b">
        <v>1</v>
      </c>
      <c r="L115">
        <v>5</v>
      </c>
      <c r="M115">
        <v>5</v>
      </c>
      <c r="N115" t="s">
        <v>106</v>
      </c>
      <c r="O115">
        <v>2</v>
      </c>
      <c r="P115">
        <f>VLOOKUP(N115,Randomization!$A$2:$E$57,5,0)</f>
        <v>1</v>
      </c>
      <c r="Q115">
        <v>3</v>
      </c>
      <c r="R115">
        <v>0</v>
      </c>
      <c r="S115" t="s">
        <v>39</v>
      </c>
      <c r="T115">
        <v>1</v>
      </c>
      <c r="U115" t="s">
        <v>39</v>
      </c>
      <c r="V115" t="s">
        <v>784</v>
      </c>
      <c r="W115">
        <v>1</v>
      </c>
      <c r="X115" t="s">
        <v>54</v>
      </c>
      <c r="Y115">
        <v>1</v>
      </c>
      <c r="Z115" t="s">
        <v>39</v>
      </c>
      <c r="AA115">
        <v>1</v>
      </c>
      <c r="AB115" t="s">
        <v>41</v>
      </c>
      <c r="AC115" t="s">
        <v>48</v>
      </c>
      <c r="AD115">
        <v>24.5</v>
      </c>
      <c r="AE115">
        <v>8.5</v>
      </c>
      <c r="AF115">
        <v>8</v>
      </c>
      <c r="AG115" t="s">
        <v>57</v>
      </c>
      <c r="AH115" t="s">
        <v>57</v>
      </c>
      <c r="AI115" t="s">
        <v>57</v>
      </c>
      <c r="AJ115">
        <v>4</v>
      </c>
      <c r="AK115">
        <v>4</v>
      </c>
      <c r="AL115">
        <v>0</v>
      </c>
      <c r="AM115">
        <v>8</v>
      </c>
      <c r="AN115" t="s">
        <v>58</v>
      </c>
      <c r="AO115">
        <v>-1</v>
      </c>
      <c r="AP115">
        <v>2</v>
      </c>
      <c r="AR115" s="9">
        <v>43905.763043981482</v>
      </c>
      <c r="AS115">
        <v>100</v>
      </c>
      <c r="AT115" t="s">
        <v>514</v>
      </c>
      <c r="AU115" t="s">
        <v>52</v>
      </c>
      <c r="AV115">
        <v>3</v>
      </c>
      <c r="AW115" t="s">
        <v>44</v>
      </c>
      <c r="AX115">
        <v>1</v>
      </c>
      <c r="AY115" t="s">
        <v>57</v>
      </c>
      <c r="AZ115">
        <v>0</v>
      </c>
      <c r="BA115">
        <v>4</v>
      </c>
      <c r="BB115" t="s">
        <v>61</v>
      </c>
      <c r="BC115">
        <v>0</v>
      </c>
      <c r="BD115">
        <v>3</v>
      </c>
      <c r="BE115" t="s">
        <v>39</v>
      </c>
      <c r="BF115">
        <v>1</v>
      </c>
      <c r="BG115">
        <v>0</v>
      </c>
      <c r="BH115">
        <v>0</v>
      </c>
      <c r="BI115">
        <v>3</v>
      </c>
      <c r="BJ115" t="s">
        <v>581</v>
      </c>
      <c r="BK115" t="s">
        <v>582</v>
      </c>
      <c r="BL115" t="s">
        <v>581</v>
      </c>
      <c r="BM115" t="s">
        <v>582</v>
      </c>
      <c r="BN115" t="s">
        <v>559</v>
      </c>
      <c r="BO115" t="s">
        <v>583</v>
      </c>
      <c r="BP115">
        <v>22.5</v>
      </c>
      <c r="BQ115">
        <v>1.5</v>
      </c>
      <c r="BR115">
        <v>42</v>
      </c>
      <c r="BS115">
        <v>0</v>
      </c>
      <c r="BT115">
        <v>0</v>
      </c>
      <c r="BU115" t="s">
        <v>542</v>
      </c>
      <c r="BV115">
        <v>1986</v>
      </c>
      <c r="BW115">
        <v>1</v>
      </c>
      <c r="BX115">
        <v>34</v>
      </c>
      <c r="BY115" t="s">
        <v>569</v>
      </c>
      <c r="BZ115" t="s">
        <v>590</v>
      </c>
      <c r="CA115" t="s">
        <v>570</v>
      </c>
      <c r="CB115" t="s">
        <v>571</v>
      </c>
      <c r="CC115" t="s">
        <v>598</v>
      </c>
      <c r="CD115">
        <v>1</v>
      </c>
      <c r="CE115" t="s">
        <v>599</v>
      </c>
      <c r="CF115" t="s">
        <v>558</v>
      </c>
      <c r="CG115">
        <v>1</v>
      </c>
      <c r="CH115" t="s">
        <v>521</v>
      </c>
      <c r="CI115">
        <v>7.5</v>
      </c>
      <c r="CJ115">
        <v>9</v>
      </c>
      <c r="CK115" t="s">
        <v>525</v>
      </c>
      <c r="CL115" t="s">
        <v>574</v>
      </c>
      <c r="CM115" t="s">
        <v>39</v>
      </c>
    </row>
    <row r="116" spans="1:91" x14ac:dyDescent="0.35">
      <c r="A116" t="s">
        <v>608</v>
      </c>
      <c r="B116" t="s">
        <v>88</v>
      </c>
      <c r="C116" t="s">
        <v>232</v>
      </c>
      <c r="D116">
        <v>653</v>
      </c>
      <c r="E116" s="5">
        <v>651</v>
      </c>
      <c r="F116">
        <v>1</v>
      </c>
      <c r="G116" s="1">
        <v>43908.285833333335</v>
      </c>
      <c r="H116" s="1">
        <v>43908.28702546296</v>
      </c>
      <c r="I116">
        <v>100</v>
      </c>
      <c r="J116">
        <v>102</v>
      </c>
      <c r="K116" t="b">
        <v>1</v>
      </c>
      <c r="L116">
        <v>5</v>
      </c>
      <c r="M116">
        <v>5</v>
      </c>
      <c r="N116" t="s">
        <v>109</v>
      </c>
      <c r="O116">
        <v>2</v>
      </c>
      <c r="P116">
        <f>VLOOKUP(N116,Randomization!$A$2:$E$57,5,0)</f>
        <v>1</v>
      </c>
      <c r="Q116">
        <v>3</v>
      </c>
      <c r="R116">
        <v>0</v>
      </c>
      <c r="S116" t="s">
        <v>39</v>
      </c>
      <c r="T116">
        <v>1</v>
      </c>
      <c r="U116" t="s">
        <v>39</v>
      </c>
      <c r="V116" t="s">
        <v>784</v>
      </c>
      <c r="W116">
        <v>1</v>
      </c>
      <c r="X116" t="s">
        <v>54</v>
      </c>
      <c r="Y116">
        <v>1</v>
      </c>
      <c r="Z116" t="s">
        <v>39</v>
      </c>
      <c r="AA116">
        <v>1</v>
      </c>
      <c r="AB116" t="s">
        <v>47</v>
      </c>
      <c r="AC116" t="s">
        <v>48</v>
      </c>
      <c r="AD116">
        <v>23.5</v>
      </c>
      <c r="AE116">
        <v>8.5</v>
      </c>
      <c r="AF116">
        <v>9</v>
      </c>
      <c r="AG116" t="s">
        <v>57</v>
      </c>
      <c r="AH116" t="s">
        <v>57</v>
      </c>
      <c r="AI116" t="s">
        <v>57</v>
      </c>
      <c r="AJ116">
        <v>4</v>
      </c>
      <c r="AK116">
        <v>4</v>
      </c>
      <c r="AL116">
        <v>0</v>
      </c>
      <c r="AM116">
        <v>8</v>
      </c>
      <c r="AN116" t="s">
        <v>45</v>
      </c>
      <c r="AO116">
        <v>2</v>
      </c>
      <c r="AP116">
        <v>5</v>
      </c>
      <c r="AR116" s="9">
        <v>43904.794409722221</v>
      </c>
      <c r="AS116">
        <v>100</v>
      </c>
      <c r="AT116" t="s">
        <v>514</v>
      </c>
      <c r="AU116" t="s">
        <v>52</v>
      </c>
      <c r="AV116">
        <v>3</v>
      </c>
      <c r="AW116" t="s">
        <v>57</v>
      </c>
      <c r="AX116">
        <v>4</v>
      </c>
      <c r="AY116" t="s">
        <v>57</v>
      </c>
      <c r="AZ116">
        <v>0</v>
      </c>
      <c r="BA116">
        <v>7</v>
      </c>
      <c r="BB116" t="s">
        <v>65</v>
      </c>
      <c r="BC116">
        <v>1</v>
      </c>
      <c r="BD116">
        <v>4</v>
      </c>
      <c r="BE116" t="s">
        <v>39</v>
      </c>
      <c r="BF116">
        <v>1</v>
      </c>
      <c r="BG116">
        <v>0</v>
      </c>
      <c r="BH116">
        <v>0</v>
      </c>
      <c r="BI116">
        <v>3</v>
      </c>
      <c r="BJ116" t="s">
        <v>581</v>
      </c>
      <c r="BK116" t="s">
        <v>582</v>
      </c>
      <c r="BL116" t="s">
        <v>581</v>
      </c>
      <c r="BM116" t="s">
        <v>582</v>
      </c>
      <c r="BN116" t="s">
        <v>594</v>
      </c>
      <c r="BO116" t="s">
        <v>583</v>
      </c>
      <c r="BP116">
        <v>23.5</v>
      </c>
      <c r="BQ116">
        <v>1.5</v>
      </c>
      <c r="BR116">
        <v>33</v>
      </c>
      <c r="BS116">
        <v>0</v>
      </c>
      <c r="BT116">
        <v>0</v>
      </c>
      <c r="BU116" t="s">
        <v>568</v>
      </c>
      <c r="BV116">
        <v>1995</v>
      </c>
      <c r="BW116">
        <v>0</v>
      </c>
      <c r="BX116">
        <v>25</v>
      </c>
      <c r="BY116" t="s">
        <v>569</v>
      </c>
      <c r="BZ116" t="s">
        <v>553</v>
      </c>
      <c r="CA116" t="s">
        <v>554</v>
      </c>
      <c r="CB116" t="s">
        <v>571</v>
      </c>
      <c r="CC116" t="s">
        <v>556</v>
      </c>
      <c r="CD116">
        <v>2</v>
      </c>
      <c r="CE116" t="s">
        <v>609</v>
      </c>
      <c r="CF116" t="s">
        <v>578</v>
      </c>
      <c r="CG116">
        <v>1</v>
      </c>
      <c r="CH116" t="s">
        <v>521</v>
      </c>
      <c r="CI116">
        <v>7.5</v>
      </c>
      <c r="CJ116">
        <v>8</v>
      </c>
      <c r="CK116" t="s">
        <v>520</v>
      </c>
      <c r="CL116" t="s">
        <v>579</v>
      </c>
      <c r="CM116" t="s">
        <v>39</v>
      </c>
    </row>
    <row r="117" spans="1:91" x14ac:dyDescent="0.35">
      <c r="A117" t="s">
        <v>626</v>
      </c>
      <c r="B117" t="s">
        <v>88</v>
      </c>
      <c r="C117" t="s">
        <v>181</v>
      </c>
      <c r="D117">
        <v>701</v>
      </c>
      <c r="E117" s="5">
        <v>700</v>
      </c>
      <c r="F117">
        <v>1</v>
      </c>
      <c r="G117" s="1">
        <v>43908.291932870372</v>
      </c>
      <c r="H117" s="1">
        <v>43908.292812500003</v>
      </c>
      <c r="I117">
        <v>100</v>
      </c>
      <c r="J117">
        <v>76</v>
      </c>
      <c r="K117" t="b">
        <v>1</v>
      </c>
      <c r="L117">
        <v>4</v>
      </c>
      <c r="M117">
        <v>4</v>
      </c>
      <c r="N117" t="s">
        <v>117</v>
      </c>
      <c r="O117">
        <v>1</v>
      </c>
      <c r="P117">
        <f>VLOOKUP(N117,Randomization!$A$2:$E$57,5,0)</f>
        <v>0</v>
      </c>
      <c r="Q117">
        <v>3</v>
      </c>
      <c r="R117">
        <v>0</v>
      </c>
      <c r="S117" t="s">
        <v>39</v>
      </c>
      <c r="T117">
        <v>1</v>
      </c>
      <c r="U117" t="s">
        <v>50</v>
      </c>
      <c r="V117" t="s">
        <v>785</v>
      </c>
      <c r="W117">
        <v>0</v>
      </c>
      <c r="X117" t="s">
        <v>46</v>
      </c>
      <c r="Y117">
        <v>3</v>
      </c>
      <c r="Z117" t="s">
        <v>39</v>
      </c>
      <c r="AA117">
        <v>1</v>
      </c>
      <c r="AB117" t="s">
        <v>60</v>
      </c>
      <c r="AC117" t="s">
        <v>51</v>
      </c>
      <c r="AD117">
        <v>22.5</v>
      </c>
      <c r="AE117">
        <v>6.5</v>
      </c>
      <c r="AF117">
        <v>8</v>
      </c>
      <c r="AG117" t="s">
        <v>57</v>
      </c>
      <c r="AH117" t="s">
        <v>57</v>
      </c>
      <c r="AI117" t="s">
        <v>44</v>
      </c>
      <c r="AJ117">
        <v>4</v>
      </c>
      <c r="AK117">
        <v>4</v>
      </c>
      <c r="AL117">
        <v>3</v>
      </c>
      <c r="AM117">
        <v>11</v>
      </c>
      <c r="AN117" t="s">
        <v>61</v>
      </c>
      <c r="AO117">
        <v>0</v>
      </c>
      <c r="AP117">
        <v>3</v>
      </c>
      <c r="AR117" s="9">
        <v>43904.768101851849</v>
      </c>
      <c r="AS117">
        <v>100</v>
      </c>
      <c r="AT117" t="s">
        <v>514</v>
      </c>
      <c r="AU117" t="s">
        <v>57</v>
      </c>
      <c r="AV117">
        <v>4</v>
      </c>
      <c r="AW117" t="s">
        <v>57</v>
      </c>
      <c r="AX117">
        <v>4</v>
      </c>
      <c r="AY117" t="s">
        <v>52</v>
      </c>
      <c r="AZ117">
        <v>1</v>
      </c>
      <c r="BA117">
        <v>9</v>
      </c>
      <c r="BB117" t="s">
        <v>45</v>
      </c>
      <c r="BC117">
        <v>2</v>
      </c>
      <c r="BD117">
        <v>5</v>
      </c>
      <c r="BE117" t="s">
        <v>39</v>
      </c>
      <c r="BF117">
        <v>1</v>
      </c>
      <c r="BG117">
        <v>0</v>
      </c>
      <c r="BH117">
        <v>0</v>
      </c>
      <c r="BI117">
        <v>1</v>
      </c>
      <c r="BJ117" t="s">
        <v>562</v>
      </c>
      <c r="BK117" t="s">
        <v>563</v>
      </c>
      <c r="BL117" t="s">
        <v>562</v>
      </c>
      <c r="BM117" t="s">
        <v>563</v>
      </c>
      <c r="BN117" t="s">
        <v>559</v>
      </c>
      <c r="BO117" t="s">
        <v>620</v>
      </c>
      <c r="BP117">
        <v>22.5</v>
      </c>
      <c r="BQ117">
        <v>4.5</v>
      </c>
      <c r="BR117">
        <v>100</v>
      </c>
      <c r="BS117">
        <v>0</v>
      </c>
      <c r="BT117">
        <v>0</v>
      </c>
      <c r="BU117" t="s">
        <v>542</v>
      </c>
      <c r="BV117">
        <v>1994</v>
      </c>
      <c r="BW117">
        <v>1</v>
      </c>
      <c r="BX117">
        <v>26</v>
      </c>
      <c r="BY117" t="s">
        <v>552</v>
      </c>
      <c r="BZ117" t="s">
        <v>553</v>
      </c>
      <c r="CA117" t="s">
        <v>601</v>
      </c>
      <c r="CB117" t="s">
        <v>576</v>
      </c>
      <c r="CC117" t="s">
        <v>556</v>
      </c>
      <c r="CD117">
        <v>2</v>
      </c>
      <c r="CE117" t="s">
        <v>627</v>
      </c>
      <c r="CF117" t="s">
        <v>578</v>
      </c>
      <c r="CG117">
        <v>1</v>
      </c>
      <c r="CH117" t="s">
        <v>522</v>
      </c>
      <c r="CI117">
        <v>5.5</v>
      </c>
      <c r="CJ117">
        <v>7</v>
      </c>
      <c r="CK117" t="s">
        <v>520</v>
      </c>
      <c r="CL117" t="s">
        <v>585</v>
      </c>
      <c r="CM117" t="s">
        <v>39</v>
      </c>
    </row>
    <row r="118" spans="1:91" x14ac:dyDescent="0.35">
      <c r="A118" t="s">
        <v>613</v>
      </c>
      <c r="B118" t="s">
        <v>88</v>
      </c>
      <c r="C118" t="s">
        <v>181</v>
      </c>
      <c r="D118">
        <v>701</v>
      </c>
      <c r="E118" s="5">
        <v>700</v>
      </c>
      <c r="F118">
        <v>1</v>
      </c>
      <c r="G118" s="1">
        <v>43908.292303240742</v>
      </c>
      <c r="H118" s="1">
        <v>43908.292986111112</v>
      </c>
      <c r="I118">
        <v>100</v>
      </c>
      <c r="J118">
        <v>59</v>
      </c>
      <c r="K118" t="b">
        <v>1</v>
      </c>
      <c r="L118">
        <v>5</v>
      </c>
      <c r="M118">
        <v>5</v>
      </c>
      <c r="N118" t="s">
        <v>111</v>
      </c>
      <c r="O118">
        <v>2</v>
      </c>
      <c r="P118">
        <f>VLOOKUP(N118,Randomization!$A$2:$E$57,5,0)</f>
        <v>1</v>
      </c>
      <c r="Q118">
        <v>3</v>
      </c>
      <c r="R118">
        <v>0</v>
      </c>
      <c r="S118" t="s">
        <v>39</v>
      </c>
      <c r="T118">
        <v>1</v>
      </c>
      <c r="U118" t="s">
        <v>39</v>
      </c>
      <c r="V118" t="s">
        <v>784</v>
      </c>
      <c r="W118">
        <v>1</v>
      </c>
      <c r="X118" t="s">
        <v>59</v>
      </c>
      <c r="Y118">
        <v>2</v>
      </c>
      <c r="Z118" t="s">
        <v>39</v>
      </c>
      <c r="AA118">
        <v>1</v>
      </c>
      <c r="AB118" t="s">
        <v>55</v>
      </c>
      <c r="AC118" t="s">
        <v>63</v>
      </c>
      <c r="AD118">
        <v>21.5</v>
      </c>
      <c r="AE118">
        <v>5.5</v>
      </c>
      <c r="AF118">
        <v>8</v>
      </c>
      <c r="AG118" t="s">
        <v>57</v>
      </c>
      <c r="AH118" t="s">
        <v>57</v>
      </c>
      <c r="AI118" t="s">
        <v>57</v>
      </c>
      <c r="AJ118">
        <v>4</v>
      </c>
      <c r="AK118">
        <v>4</v>
      </c>
      <c r="AL118">
        <v>0</v>
      </c>
      <c r="AM118">
        <v>8</v>
      </c>
      <c r="AN118" t="s">
        <v>65</v>
      </c>
      <c r="AO118">
        <v>1</v>
      </c>
      <c r="AP118">
        <v>4</v>
      </c>
      <c r="AR118" s="9">
        <v>43904.719004629631</v>
      </c>
      <c r="AS118">
        <v>100</v>
      </c>
      <c r="AT118" t="s">
        <v>514</v>
      </c>
      <c r="AU118" t="s">
        <v>57</v>
      </c>
      <c r="AV118">
        <v>4</v>
      </c>
      <c r="AW118" t="s">
        <v>57</v>
      </c>
      <c r="AX118">
        <v>4</v>
      </c>
      <c r="AY118" t="s">
        <v>52</v>
      </c>
      <c r="AZ118">
        <v>1</v>
      </c>
      <c r="BA118">
        <v>9</v>
      </c>
      <c r="BB118" t="s">
        <v>45</v>
      </c>
      <c r="BC118">
        <v>2</v>
      </c>
      <c r="BD118">
        <v>5</v>
      </c>
      <c r="BE118" t="s">
        <v>39</v>
      </c>
      <c r="BF118">
        <v>1</v>
      </c>
      <c r="BG118">
        <v>0</v>
      </c>
      <c r="BH118">
        <v>0</v>
      </c>
      <c r="BI118">
        <v>2</v>
      </c>
      <c r="BJ118" t="s">
        <v>566</v>
      </c>
      <c r="BK118" t="s">
        <v>567</v>
      </c>
      <c r="BL118" t="s">
        <v>566</v>
      </c>
      <c r="BM118" t="s">
        <v>567</v>
      </c>
      <c r="BN118" t="s">
        <v>611</v>
      </c>
      <c r="BO118" t="s">
        <v>583</v>
      </c>
      <c r="BP118">
        <v>21.5</v>
      </c>
      <c r="BQ118">
        <v>1.5</v>
      </c>
      <c r="BR118">
        <v>60</v>
      </c>
      <c r="BS118">
        <v>0</v>
      </c>
      <c r="BT118">
        <v>0</v>
      </c>
      <c r="BU118" t="s">
        <v>542</v>
      </c>
      <c r="BV118">
        <v>1982</v>
      </c>
      <c r="BW118">
        <v>1</v>
      </c>
      <c r="BX118">
        <v>38</v>
      </c>
      <c r="BY118" t="s">
        <v>552</v>
      </c>
      <c r="BZ118" t="s">
        <v>590</v>
      </c>
      <c r="CA118" t="s">
        <v>554</v>
      </c>
      <c r="CB118" t="s">
        <v>571</v>
      </c>
      <c r="CC118" t="s">
        <v>556</v>
      </c>
      <c r="CD118">
        <v>2</v>
      </c>
      <c r="CE118" t="s">
        <v>614</v>
      </c>
      <c r="CF118" t="s">
        <v>573</v>
      </c>
      <c r="CG118">
        <v>0</v>
      </c>
      <c r="CH118" t="s">
        <v>522</v>
      </c>
      <c r="CI118">
        <v>5.5</v>
      </c>
      <c r="CJ118">
        <v>8</v>
      </c>
      <c r="CK118" t="s">
        <v>520</v>
      </c>
      <c r="CL118" t="s">
        <v>561</v>
      </c>
      <c r="CM118" t="s">
        <v>39</v>
      </c>
    </row>
    <row r="119" spans="1:91" x14ac:dyDescent="0.35">
      <c r="A119" t="s">
        <v>700</v>
      </c>
      <c r="B119" t="s">
        <v>88</v>
      </c>
      <c r="C119" t="s">
        <v>182</v>
      </c>
      <c r="D119">
        <v>702</v>
      </c>
      <c r="E119" s="5">
        <v>700</v>
      </c>
      <c r="F119">
        <v>1</v>
      </c>
      <c r="G119" s="1">
        <v>43908.291967592595</v>
      </c>
      <c r="H119" s="1">
        <v>43908.293506944443</v>
      </c>
      <c r="I119">
        <v>100</v>
      </c>
      <c r="J119">
        <v>132</v>
      </c>
      <c r="K119" t="b">
        <v>1</v>
      </c>
      <c r="L119">
        <v>5</v>
      </c>
      <c r="M119">
        <v>4</v>
      </c>
      <c r="N119" t="s">
        <v>152</v>
      </c>
      <c r="O119">
        <v>1</v>
      </c>
      <c r="P119">
        <f>VLOOKUP(N119,Randomization!$A$2:$E$57,5,0)</f>
        <v>0</v>
      </c>
      <c r="Q119">
        <v>3</v>
      </c>
      <c r="R119">
        <v>0</v>
      </c>
      <c r="S119" t="s">
        <v>39</v>
      </c>
      <c r="T119">
        <v>1</v>
      </c>
      <c r="U119" t="s">
        <v>39</v>
      </c>
      <c r="V119" t="s">
        <v>784</v>
      </c>
      <c r="W119">
        <v>1</v>
      </c>
      <c r="X119" t="s">
        <v>46</v>
      </c>
      <c r="Y119">
        <v>3</v>
      </c>
      <c r="Z119" t="s">
        <v>39</v>
      </c>
      <c r="AA119">
        <v>1</v>
      </c>
      <c r="AB119" t="s">
        <v>55</v>
      </c>
      <c r="AC119" t="s">
        <v>63</v>
      </c>
      <c r="AD119">
        <v>21.5</v>
      </c>
      <c r="AE119">
        <v>5.5</v>
      </c>
      <c r="AF119">
        <v>8</v>
      </c>
      <c r="AG119" t="s">
        <v>57</v>
      </c>
      <c r="AH119" t="s">
        <v>57</v>
      </c>
      <c r="AI119" t="s">
        <v>52</v>
      </c>
      <c r="AJ119">
        <v>4</v>
      </c>
      <c r="AK119">
        <v>4</v>
      </c>
      <c r="AL119">
        <v>1</v>
      </c>
      <c r="AM119">
        <v>9</v>
      </c>
      <c r="AN119" t="s">
        <v>61</v>
      </c>
      <c r="AO119">
        <v>0</v>
      </c>
      <c r="AP119">
        <v>3</v>
      </c>
      <c r="AQ119">
        <v>0.92</v>
      </c>
      <c r="AR119" s="9">
        <v>43904.938310185185</v>
      </c>
      <c r="AS119">
        <v>100</v>
      </c>
      <c r="AT119" t="s">
        <v>514</v>
      </c>
      <c r="AU119" t="s">
        <v>57</v>
      </c>
      <c r="AV119">
        <v>4</v>
      </c>
      <c r="AW119" t="s">
        <v>57</v>
      </c>
      <c r="AX119">
        <v>4</v>
      </c>
      <c r="AY119" t="s">
        <v>57</v>
      </c>
      <c r="AZ119">
        <v>0</v>
      </c>
      <c r="BA119">
        <v>8</v>
      </c>
      <c r="BB119" t="s">
        <v>64</v>
      </c>
      <c r="BC119">
        <v>-2</v>
      </c>
      <c r="BD119">
        <v>1</v>
      </c>
      <c r="BE119" t="s">
        <v>50</v>
      </c>
      <c r="BF119">
        <v>0</v>
      </c>
      <c r="BG119">
        <v>1</v>
      </c>
      <c r="BH119">
        <v>0</v>
      </c>
      <c r="BI119">
        <v>2</v>
      </c>
      <c r="BJ119" t="s">
        <v>701</v>
      </c>
      <c r="BK119" t="s">
        <v>567</v>
      </c>
      <c r="BL119" t="s">
        <v>701</v>
      </c>
      <c r="BM119" t="s">
        <v>567</v>
      </c>
      <c r="BN119" t="s">
        <v>611</v>
      </c>
      <c r="BO119" t="s">
        <v>583</v>
      </c>
      <c r="BP119">
        <v>21.5</v>
      </c>
      <c r="BQ119">
        <v>1.5</v>
      </c>
      <c r="BR119">
        <v>60</v>
      </c>
      <c r="BS119">
        <v>3</v>
      </c>
      <c r="BT119">
        <v>0</v>
      </c>
      <c r="BU119" t="s">
        <v>568</v>
      </c>
      <c r="BV119">
        <v>1980</v>
      </c>
      <c r="BW119">
        <v>0</v>
      </c>
      <c r="BX119">
        <v>40</v>
      </c>
      <c r="BY119" t="s">
        <v>552</v>
      </c>
      <c r="BZ119" t="s">
        <v>590</v>
      </c>
      <c r="CA119" t="s">
        <v>554</v>
      </c>
      <c r="CB119" t="s">
        <v>571</v>
      </c>
      <c r="CC119" t="s">
        <v>556</v>
      </c>
      <c r="CD119">
        <v>2</v>
      </c>
      <c r="CE119" t="s">
        <v>702</v>
      </c>
      <c r="CF119" t="s">
        <v>592</v>
      </c>
      <c r="CG119">
        <v>3</v>
      </c>
      <c r="CH119" t="s">
        <v>56</v>
      </c>
      <c r="CI119">
        <v>4.5</v>
      </c>
      <c r="CJ119">
        <v>7</v>
      </c>
      <c r="CK119" t="s">
        <v>520</v>
      </c>
      <c r="CL119" t="s">
        <v>585</v>
      </c>
      <c r="CM119" t="s">
        <v>39</v>
      </c>
    </row>
    <row r="120" spans="1:91" x14ac:dyDescent="0.35">
      <c r="A120" t="s">
        <v>586</v>
      </c>
      <c r="B120" t="s">
        <v>88</v>
      </c>
      <c r="C120" t="s">
        <v>235</v>
      </c>
      <c r="D120">
        <v>716</v>
      </c>
      <c r="E120" s="5">
        <v>715</v>
      </c>
      <c r="F120">
        <v>1</v>
      </c>
      <c r="G120" s="1">
        <v>43908.302523148152</v>
      </c>
      <c r="H120" s="1">
        <v>43908.30332175926</v>
      </c>
      <c r="I120">
        <v>100</v>
      </c>
      <c r="J120">
        <v>68</v>
      </c>
      <c r="K120" t="b">
        <v>1</v>
      </c>
      <c r="L120">
        <v>5</v>
      </c>
      <c r="M120">
        <v>5</v>
      </c>
      <c r="N120" t="s">
        <v>104</v>
      </c>
      <c r="O120">
        <v>2</v>
      </c>
      <c r="P120">
        <f>VLOOKUP(N120,Randomization!$A$2:$E$57,5,0)</f>
        <v>1</v>
      </c>
      <c r="Q120">
        <v>3</v>
      </c>
      <c r="R120">
        <v>0</v>
      </c>
      <c r="S120" t="s">
        <v>39</v>
      </c>
      <c r="T120">
        <v>1</v>
      </c>
      <c r="U120" t="s">
        <v>50</v>
      </c>
      <c r="V120" t="s">
        <v>785</v>
      </c>
      <c r="W120">
        <v>0</v>
      </c>
      <c r="X120" t="s">
        <v>40</v>
      </c>
      <c r="Y120">
        <v>4</v>
      </c>
      <c r="Z120" t="s">
        <v>39</v>
      </c>
      <c r="AA120">
        <v>1</v>
      </c>
      <c r="AB120" t="s">
        <v>41</v>
      </c>
      <c r="AC120" t="s">
        <v>63</v>
      </c>
      <c r="AD120">
        <v>24.5</v>
      </c>
      <c r="AE120">
        <v>5.5</v>
      </c>
      <c r="AF120">
        <v>5</v>
      </c>
      <c r="AG120" t="s">
        <v>49</v>
      </c>
      <c r="AH120" t="s">
        <v>44</v>
      </c>
      <c r="AI120" t="s">
        <v>43</v>
      </c>
      <c r="AJ120">
        <v>2</v>
      </c>
      <c r="AK120">
        <v>1</v>
      </c>
      <c r="AL120">
        <v>4</v>
      </c>
      <c r="AM120">
        <v>7</v>
      </c>
      <c r="AN120" t="s">
        <v>58</v>
      </c>
      <c r="AO120">
        <v>-1</v>
      </c>
      <c r="AP120">
        <v>2</v>
      </c>
      <c r="AR120" s="9" t="s">
        <v>515</v>
      </c>
      <c r="AS120" t="s">
        <v>515</v>
      </c>
      <c r="AT120" t="s">
        <v>515</v>
      </c>
      <c r="AU120" t="s">
        <v>49</v>
      </c>
      <c r="AV120">
        <v>2</v>
      </c>
      <c r="AW120" t="s">
        <v>57</v>
      </c>
      <c r="AX120">
        <v>4</v>
      </c>
      <c r="AY120" t="s">
        <v>43</v>
      </c>
      <c r="AZ120">
        <v>0</v>
      </c>
      <c r="BA120">
        <v>6</v>
      </c>
      <c r="BB120" t="s">
        <v>64</v>
      </c>
      <c r="BC120">
        <v>-2</v>
      </c>
      <c r="BD120">
        <v>1</v>
      </c>
      <c r="BE120" t="s">
        <v>39</v>
      </c>
      <c r="BF120">
        <v>1</v>
      </c>
      <c r="BG120">
        <v>1</v>
      </c>
      <c r="BH120">
        <v>1</v>
      </c>
      <c r="BI120">
        <v>3</v>
      </c>
      <c r="BJ120" t="s">
        <v>587</v>
      </c>
      <c r="BK120" t="s">
        <v>588</v>
      </c>
      <c r="BL120" t="s">
        <v>587</v>
      </c>
      <c r="BM120" t="s">
        <v>588</v>
      </c>
      <c r="BN120" t="s">
        <v>41</v>
      </c>
      <c r="BO120" t="s">
        <v>583</v>
      </c>
      <c r="BP120">
        <v>24.5</v>
      </c>
      <c r="BQ120">
        <v>1.5</v>
      </c>
      <c r="BR120">
        <v>30</v>
      </c>
      <c r="BS120">
        <v>1</v>
      </c>
      <c r="BT120">
        <v>1</v>
      </c>
      <c r="BU120" t="s">
        <v>542</v>
      </c>
      <c r="BV120">
        <v>1983</v>
      </c>
      <c r="BW120">
        <v>1</v>
      </c>
      <c r="BX120">
        <v>37</v>
      </c>
      <c r="BY120" t="s">
        <v>589</v>
      </c>
      <c r="BZ120" t="s">
        <v>590</v>
      </c>
      <c r="CA120" t="s">
        <v>554</v>
      </c>
      <c r="CB120" t="s">
        <v>555</v>
      </c>
      <c r="CC120" t="s">
        <v>556</v>
      </c>
      <c r="CD120">
        <v>2</v>
      </c>
      <c r="CE120" t="s">
        <v>591</v>
      </c>
      <c r="CF120" t="s">
        <v>592</v>
      </c>
      <c r="CG120">
        <v>3</v>
      </c>
      <c r="CH120" t="s">
        <v>56</v>
      </c>
      <c r="CI120">
        <v>4.5</v>
      </c>
      <c r="CJ120">
        <v>4</v>
      </c>
      <c r="CK120" t="s">
        <v>523</v>
      </c>
      <c r="CL120" t="s">
        <v>561</v>
      </c>
      <c r="CM120" t="s">
        <v>39</v>
      </c>
    </row>
    <row r="121" spans="1:91" x14ac:dyDescent="0.35">
      <c r="A121" t="s">
        <v>622</v>
      </c>
      <c r="B121" t="s">
        <v>88</v>
      </c>
      <c r="C121" t="s">
        <v>187</v>
      </c>
      <c r="D121">
        <v>717</v>
      </c>
      <c r="E121" s="5">
        <v>715</v>
      </c>
      <c r="F121">
        <v>1</v>
      </c>
      <c r="G121" s="1">
        <v>43908.302418981482</v>
      </c>
      <c r="H121" s="1">
        <v>43908.303877314815</v>
      </c>
      <c r="I121">
        <v>100</v>
      </c>
      <c r="J121">
        <v>125</v>
      </c>
      <c r="K121" t="b">
        <v>1</v>
      </c>
      <c r="L121">
        <v>5</v>
      </c>
      <c r="M121">
        <v>5</v>
      </c>
      <c r="N121" t="s">
        <v>115</v>
      </c>
      <c r="O121">
        <v>1</v>
      </c>
      <c r="P121">
        <f>VLOOKUP(N121,Randomization!$A$2:$E$57,5,0)</f>
        <v>0</v>
      </c>
      <c r="Q121">
        <v>3</v>
      </c>
      <c r="R121">
        <v>0</v>
      </c>
      <c r="S121" t="s">
        <v>39</v>
      </c>
      <c r="T121">
        <v>1</v>
      </c>
      <c r="U121" t="s">
        <v>39</v>
      </c>
      <c r="V121" t="s">
        <v>784</v>
      </c>
      <c r="W121">
        <v>1</v>
      </c>
      <c r="X121" t="s">
        <v>46</v>
      </c>
      <c r="Y121">
        <v>3</v>
      </c>
      <c r="Z121" t="s">
        <v>39</v>
      </c>
      <c r="AA121">
        <v>1</v>
      </c>
      <c r="AB121" t="s">
        <v>55</v>
      </c>
      <c r="AC121" t="s">
        <v>51</v>
      </c>
      <c r="AD121">
        <v>21.5</v>
      </c>
      <c r="AE121">
        <v>6.5</v>
      </c>
      <c r="AF121">
        <v>9</v>
      </c>
      <c r="AG121" t="s">
        <v>52</v>
      </c>
      <c r="AH121" t="s">
        <v>57</v>
      </c>
      <c r="AI121" t="s">
        <v>57</v>
      </c>
      <c r="AJ121">
        <v>3</v>
      </c>
      <c r="AK121">
        <v>4</v>
      </c>
      <c r="AL121">
        <v>0</v>
      </c>
      <c r="AM121">
        <v>7</v>
      </c>
      <c r="AN121" t="s">
        <v>45</v>
      </c>
      <c r="AO121">
        <v>2</v>
      </c>
      <c r="AP121">
        <v>5</v>
      </c>
      <c r="AR121" s="9">
        <v>43905.96166666667</v>
      </c>
      <c r="AS121">
        <v>100</v>
      </c>
      <c r="AT121" t="s">
        <v>514</v>
      </c>
      <c r="AU121" t="s">
        <v>49</v>
      </c>
      <c r="AV121">
        <v>2</v>
      </c>
      <c r="AW121" t="s">
        <v>52</v>
      </c>
      <c r="AX121">
        <v>3</v>
      </c>
      <c r="AY121" t="s">
        <v>52</v>
      </c>
      <c r="AZ121">
        <v>1</v>
      </c>
      <c r="BA121">
        <v>6</v>
      </c>
      <c r="BB121" t="s">
        <v>61</v>
      </c>
      <c r="BC121">
        <v>0</v>
      </c>
      <c r="BD121">
        <v>3</v>
      </c>
      <c r="BE121" t="s">
        <v>39</v>
      </c>
      <c r="BF121">
        <v>1</v>
      </c>
      <c r="BG121">
        <v>0</v>
      </c>
      <c r="BH121">
        <v>0</v>
      </c>
      <c r="BI121">
        <v>3</v>
      </c>
      <c r="BJ121" t="s">
        <v>581</v>
      </c>
      <c r="BK121" t="s">
        <v>582</v>
      </c>
      <c r="BL121" t="s">
        <v>581</v>
      </c>
      <c r="BM121" t="s">
        <v>582</v>
      </c>
      <c r="BN121" t="s">
        <v>66</v>
      </c>
      <c r="BO121" t="s">
        <v>623</v>
      </c>
      <c r="BP121">
        <v>20.5</v>
      </c>
      <c r="BQ121">
        <v>0.5</v>
      </c>
      <c r="BR121">
        <v>33</v>
      </c>
      <c r="BS121">
        <v>0</v>
      </c>
      <c r="BT121">
        <v>0</v>
      </c>
      <c r="BU121" t="s">
        <v>542</v>
      </c>
      <c r="BV121">
        <v>1972</v>
      </c>
      <c r="BW121">
        <v>1</v>
      </c>
      <c r="BX121">
        <v>48</v>
      </c>
      <c r="BY121" t="s">
        <v>552</v>
      </c>
      <c r="BZ121" t="s">
        <v>553</v>
      </c>
      <c r="CA121" t="s">
        <v>570</v>
      </c>
      <c r="CB121" t="s">
        <v>576</v>
      </c>
      <c r="CC121" t="s">
        <v>556</v>
      </c>
      <c r="CD121">
        <v>2</v>
      </c>
      <c r="CE121" t="s">
        <v>564</v>
      </c>
      <c r="CF121" t="s">
        <v>558</v>
      </c>
      <c r="CG121">
        <v>1</v>
      </c>
      <c r="CH121" t="s">
        <v>522</v>
      </c>
      <c r="CI121">
        <v>5.5</v>
      </c>
      <c r="CJ121">
        <v>9</v>
      </c>
      <c r="CK121" t="s">
        <v>525</v>
      </c>
      <c r="CL121" t="s">
        <v>561</v>
      </c>
      <c r="CM121" t="s">
        <v>39</v>
      </c>
    </row>
    <row r="122" spans="1:91" x14ac:dyDescent="0.35">
      <c r="A122" t="s">
        <v>628</v>
      </c>
      <c r="B122" t="s">
        <v>88</v>
      </c>
      <c r="C122" t="s">
        <v>271</v>
      </c>
      <c r="D122">
        <v>729</v>
      </c>
      <c r="E122" s="5">
        <v>728</v>
      </c>
      <c r="F122">
        <v>1</v>
      </c>
      <c r="G122" s="1">
        <v>43908.311689814815</v>
      </c>
      <c r="H122" s="1">
        <v>43908.312152777777</v>
      </c>
      <c r="I122">
        <v>100</v>
      </c>
      <c r="J122">
        <v>39</v>
      </c>
      <c r="K122" t="b">
        <v>1</v>
      </c>
      <c r="L122">
        <v>5</v>
      </c>
      <c r="M122">
        <v>4</v>
      </c>
      <c r="N122" t="s">
        <v>118</v>
      </c>
      <c r="O122">
        <v>2</v>
      </c>
      <c r="P122">
        <f>VLOOKUP(N122,Randomization!$A$2:$E$57,5,0)</f>
        <v>1</v>
      </c>
      <c r="Q122">
        <v>3</v>
      </c>
      <c r="R122">
        <v>0</v>
      </c>
      <c r="S122" t="s">
        <v>39</v>
      </c>
      <c r="T122">
        <v>1</v>
      </c>
      <c r="U122" t="s">
        <v>39</v>
      </c>
      <c r="V122" t="s">
        <v>784</v>
      </c>
      <c r="W122">
        <v>1</v>
      </c>
      <c r="X122" t="s">
        <v>59</v>
      </c>
      <c r="Y122">
        <v>2</v>
      </c>
      <c r="Z122" t="s">
        <v>50</v>
      </c>
      <c r="AA122">
        <v>0</v>
      </c>
      <c r="AB122" t="s">
        <v>41</v>
      </c>
      <c r="AC122" t="s">
        <v>42</v>
      </c>
      <c r="AD122">
        <v>24.5</v>
      </c>
      <c r="AE122">
        <v>9.5</v>
      </c>
      <c r="AF122">
        <v>9</v>
      </c>
      <c r="AG122" t="s">
        <v>57</v>
      </c>
      <c r="AH122" t="s">
        <v>57</v>
      </c>
      <c r="AI122" t="s">
        <v>57</v>
      </c>
      <c r="AJ122">
        <v>4</v>
      </c>
      <c r="AK122">
        <v>4</v>
      </c>
      <c r="AL122">
        <v>0</v>
      </c>
      <c r="AM122">
        <v>8</v>
      </c>
      <c r="AN122" t="s">
        <v>61</v>
      </c>
      <c r="AO122">
        <v>0</v>
      </c>
      <c r="AP122">
        <v>3</v>
      </c>
      <c r="AR122" s="9">
        <v>43904.751527777778</v>
      </c>
      <c r="AS122">
        <v>100</v>
      </c>
      <c r="AT122" t="s">
        <v>514</v>
      </c>
      <c r="AU122" t="s">
        <v>49</v>
      </c>
      <c r="AV122">
        <v>2</v>
      </c>
      <c r="AW122" t="s">
        <v>57</v>
      </c>
      <c r="AX122">
        <v>4</v>
      </c>
      <c r="AY122" t="s">
        <v>57</v>
      </c>
      <c r="AZ122">
        <v>0</v>
      </c>
      <c r="BA122">
        <v>6</v>
      </c>
      <c r="BB122" t="s">
        <v>61</v>
      </c>
      <c r="BC122">
        <v>0</v>
      </c>
      <c r="BD122">
        <v>3</v>
      </c>
      <c r="BE122" t="s">
        <v>50</v>
      </c>
      <c r="BF122">
        <v>0</v>
      </c>
      <c r="BG122">
        <v>0</v>
      </c>
      <c r="BH122">
        <v>0</v>
      </c>
      <c r="BI122">
        <v>2</v>
      </c>
      <c r="BJ122" t="s">
        <v>566</v>
      </c>
      <c r="BK122" t="s">
        <v>567</v>
      </c>
      <c r="BL122" t="s">
        <v>566</v>
      </c>
      <c r="BM122" t="s">
        <v>567</v>
      </c>
      <c r="BN122" t="s">
        <v>594</v>
      </c>
      <c r="BO122" t="s">
        <v>560</v>
      </c>
      <c r="BP122">
        <v>23.5</v>
      </c>
      <c r="BQ122">
        <v>3.5</v>
      </c>
      <c r="BR122">
        <v>77</v>
      </c>
      <c r="BS122">
        <v>0</v>
      </c>
      <c r="BT122">
        <v>0</v>
      </c>
      <c r="BU122" t="s">
        <v>542</v>
      </c>
      <c r="BV122">
        <v>1993</v>
      </c>
      <c r="BW122">
        <v>1</v>
      </c>
      <c r="BX122">
        <v>27</v>
      </c>
      <c r="BY122" t="s">
        <v>569</v>
      </c>
      <c r="BZ122" t="s">
        <v>590</v>
      </c>
      <c r="CA122" t="s">
        <v>570</v>
      </c>
      <c r="CB122" t="s">
        <v>571</v>
      </c>
      <c r="CC122" t="s">
        <v>556</v>
      </c>
      <c r="CD122">
        <v>2</v>
      </c>
      <c r="CE122" t="s">
        <v>621</v>
      </c>
      <c r="CF122" t="s">
        <v>578</v>
      </c>
      <c r="CG122">
        <v>1</v>
      </c>
      <c r="CH122" t="s">
        <v>521</v>
      </c>
      <c r="CI122">
        <v>7.5</v>
      </c>
      <c r="CJ122">
        <v>8</v>
      </c>
      <c r="CK122" t="s">
        <v>518</v>
      </c>
      <c r="CL122" t="s">
        <v>574</v>
      </c>
      <c r="CM122" t="s">
        <v>39</v>
      </c>
    </row>
    <row r="123" spans="1:91" x14ac:dyDescent="0.35">
      <c r="A123" t="s">
        <v>615</v>
      </c>
      <c r="B123" t="s">
        <v>88</v>
      </c>
      <c r="C123" t="s">
        <v>272</v>
      </c>
      <c r="D123">
        <v>730</v>
      </c>
      <c r="E123" s="5">
        <v>729</v>
      </c>
      <c r="F123">
        <v>1</v>
      </c>
      <c r="G123" s="1">
        <v>43908.312164351853</v>
      </c>
      <c r="H123" s="1">
        <v>43908.313159722224</v>
      </c>
      <c r="I123">
        <v>100</v>
      </c>
      <c r="J123">
        <v>85</v>
      </c>
      <c r="K123" t="b">
        <v>1</v>
      </c>
      <c r="L123">
        <v>5</v>
      </c>
      <c r="M123">
        <v>5</v>
      </c>
      <c r="N123" t="s">
        <v>112</v>
      </c>
      <c r="O123">
        <v>1</v>
      </c>
      <c r="P123">
        <f>VLOOKUP(N123,Randomization!$A$2:$E$57,5,0)</f>
        <v>0</v>
      </c>
      <c r="Q123">
        <v>3</v>
      </c>
      <c r="R123">
        <v>0</v>
      </c>
      <c r="S123" t="s">
        <v>39</v>
      </c>
      <c r="T123">
        <v>1</v>
      </c>
      <c r="U123" t="s">
        <v>39</v>
      </c>
      <c r="V123" t="s">
        <v>784</v>
      </c>
      <c r="W123">
        <v>1</v>
      </c>
      <c r="X123" t="s">
        <v>54</v>
      </c>
      <c r="Y123">
        <v>1</v>
      </c>
      <c r="Z123" t="s">
        <v>39</v>
      </c>
      <c r="AA123">
        <v>1</v>
      </c>
      <c r="AB123" t="s">
        <v>60</v>
      </c>
      <c r="AC123" t="s">
        <v>63</v>
      </c>
      <c r="AD123">
        <v>22.5</v>
      </c>
      <c r="AE123">
        <v>5.5</v>
      </c>
      <c r="AF123">
        <v>7</v>
      </c>
      <c r="AG123" t="s">
        <v>57</v>
      </c>
      <c r="AH123" t="s">
        <v>52</v>
      </c>
      <c r="AI123" t="s">
        <v>57</v>
      </c>
      <c r="AJ123">
        <v>4</v>
      </c>
      <c r="AK123">
        <v>3</v>
      </c>
      <c r="AL123">
        <v>0</v>
      </c>
      <c r="AM123">
        <v>7</v>
      </c>
      <c r="AN123" t="s">
        <v>58</v>
      </c>
      <c r="AO123">
        <v>-1</v>
      </c>
      <c r="AP123">
        <v>2</v>
      </c>
      <c r="AQ123">
        <v>0.87</v>
      </c>
      <c r="AR123" s="9">
        <v>43905.881921296299</v>
      </c>
      <c r="AS123">
        <v>100</v>
      </c>
      <c r="AT123" t="s">
        <v>514</v>
      </c>
      <c r="AU123" t="s">
        <v>57</v>
      </c>
      <c r="AV123">
        <v>4</v>
      </c>
      <c r="AW123" t="s">
        <v>57</v>
      </c>
      <c r="AX123">
        <v>4</v>
      </c>
      <c r="AY123" t="s">
        <v>57</v>
      </c>
      <c r="AZ123">
        <v>0</v>
      </c>
      <c r="BA123">
        <v>8</v>
      </c>
      <c r="BB123" t="s">
        <v>45</v>
      </c>
      <c r="BC123">
        <v>2</v>
      </c>
      <c r="BD123">
        <v>5</v>
      </c>
      <c r="BE123" t="s">
        <v>39</v>
      </c>
      <c r="BF123">
        <v>1</v>
      </c>
      <c r="BG123">
        <v>0</v>
      </c>
      <c r="BH123">
        <v>0</v>
      </c>
      <c r="BI123">
        <v>2</v>
      </c>
      <c r="BJ123" t="s">
        <v>566</v>
      </c>
      <c r="BK123" t="s">
        <v>567</v>
      </c>
      <c r="BL123" t="s">
        <v>566</v>
      </c>
      <c r="BM123" t="s">
        <v>567</v>
      </c>
      <c r="BN123" t="s">
        <v>611</v>
      </c>
      <c r="BO123" t="s">
        <v>583</v>
      </c>
      <c r="BP123">
        <v>21.5</v>
      </c>
      <c r="BQ123">
        <v>1.5</v>
      </c>
      <c r="BR123">
        <v>60</v>
      </c>
      <c r="BS123">
        <v>0</v>
      </c>
      <c r="BT123">
        <v>0</v>
      </c>
      <c r="BU123" t="s">
        <v>568</v>
      </c>
      <c r="BV123">
        <v>1974</v>
      </c>
      <c r="BW123">
        <v>0</v>
      </c>
      <c r="BX123">
        <v>46</v>
      </c>
      <c r="BY123" t="s">
        <v>552</v>
      </c>
      <c r="BZ123" t="s">
        <v>590</v>
      </c>
      <c r="CA123" t="s">
        <v>554</v>
      </c>
      <c r="CB123" t="s">
        <v>571</v>
      </c>
      <c r="CC123" t="s">
        <v>556</v>
      </c>
      <c r="CD123">
        <v>2</v>
      </c>
      <c r="CE123" t="s">
        <v>616</v>
      </c>
      <c r="CF123" t="s">
        <v>573</v>
      </c>
      <c r="CG123">
        <v>0</v>
      </c>
      <c r="CH123" t="s">
        <v>522</v>
      </c>
      <c r="CI123">
        <v>5.5</v>
      </c>
      <c r="CJ123">
        <v>8</v>
      </c>
      <c r="CK123" t="s">
        <v>520</v>
      </c>
      <c r="CL123" t="s">
        <v>574</v>
      </c>
      <c r="CM123" t="s">
        <v>39</v>
      </c>
    </row>
    <row r="124" spans="1:91" x14ac:dyDescent="0.35">
      <c r="A124" t="s">
        <v>653</v>
      </c>
      <c r="B124" t="s">
        <v>88</v>
      </c>
      <c r="C124" t="s">
        <v>273</v>
      </c>
      <c r="D124">
        <v>738</v>
      </c>
      <c r="E124" s="5">
        <v>737</v>
      </c>
      <c r="F124">
        <v>1</v>
      </c>
      <c r="G124" s="1">
        <v>43908.317465277774</v>
      </c>
      <c r="H124" s="1">
        <v>43908.318680555552</v>
      </c>
      <c r="I124">
        <v>100</v>
      </c>
      <c r="J124">
        <v>105</v>
      </c>
      <c r="K124" t="b">
        <v>1</v>
      </c>
      <c r="L124">
        <v>5</v>
      </c>
      <c r="M124">
        <v>4</v>
      </c>
      <c r="N124" t="s">
        <v>128</v>
      </c>
      <c r="O124">
        <v>2</v>
      </c>
      <c r="P124">
        <f>VLOOKUP(N124,Randomization!$A$2:$E$57,5,0)</f>
        <v>1</v>
      </c>
      <c r="Q124">
        <v>3</v>
      </c>
      <c r="R124">
        <v>0</v>
      </c>
      <c r="S124" t="s">
        <v>50</v>
      </c>
      <c r="T124">
        <v>0</v>
      </c>
      <c r="V124" t="s">
        <v>785</v>
      </c>
      <c r="W124">
        <v>0</v>
      </c>
      <c r="Z124" t="s">
        <v>39</v>
      </c>
      <c r="AA124">
        <v>1</v>
      </c>
      <c r="AB124" t="s">
        <v>55</v>
      </c>
      <c r="AC124" t="s">
        <v>63</v>
      </c>
      <c r="AD124">
        <v>21.5</v>
      </c>
      <c r="AE124">
        <v>5.5</v>
      </c>
      <c r="AF124">
        <v>8</v>
      </c>
      <c r="AG124" t="s">
        <v>52</v>
      </c>
      <c r="AH124" t="s">
        <v>52</v>
      </c>
      <c r="AI124" t="s">
        <v>57</v>
      </c>
      <c r="AJ124">
        <v>3</v>
      </c>
      <c r="AK124">
        <v>3</v>
      </c>
      <c r="AL124">
        <v>0</v>
      </c>
      <c r="AM124">
        <v>6</v>
      </c>
      <c r="AN124" t="s">
        <v>58</v>
      </c>
      <c r="AO124">
        <v>-1</v>
      </c>
      <c r="AP124">
        <v>2</v>
      </c>
      <c r="AQ124">
        <v>0.88</v>
      </c>
      <c r="AR124" s="9">
        <v>43905.970451388886</v>
      </c>
      <c r="AS124">
        <v>100</v>
      </c>
      <c r="AT124" t="s">
        <v>514</v>
      </c>
      <c r="AU124" t="s">
        <v>57</v>
      </c>
      <c r="AV124">
        <v>4</v>
      </c>
      <c r="AW124" t="s">
        <v>52</v>
      </c>
      <c r="AX124">
        <v>3</v>
      </c>
      <c r="AY124" t="s">
        <v>44</v>
      </c>
      <c r="AZ124">
        <v>3</v>
      </c>
      <c r="BA124">
        <v>10</v>
      </c>
      <c r="BB124" t="s">
        <v>64</v>
      </c>
      <c r="BC124">
        <v>-2</v>
      </c>
      <c r="BD124">
        <v>1</v>
      </c>
      <c r="BE124" t="s">
        <v>39</v>
      </c>
      <c r="BF124">
        <v>1</v>
      </c>
      <c r="BG124">
        <v>0</v>
      </c>
      <c r="BH124">
        <v>0</v>
      </c>
      <c r="BI124">
        <v>2</v>
      </c>
      <c r="BJ124" t="s">
        <v>566</v>
      </c>
      <c r="BK124" t="s">
        <v>567</v>
      </c>
      <c r="BL124" t="s">
        <v>566</v>
      </c>
      <c r="BM124" t="s">
        <v>567</v>
      </c>
      <c r="BN124" t="s">
        <v>611</v>
      </c>
      <c r="BO124" t="s">
        <v>583</v>
      </c>
      <c r="BP124">
        <v>21.5</v>
      </c>
      <c r="BQ124">
        <v>1.5</v>
      </c>
      <c r="BR124">
        <v>60</v>
      </c>
      <c r="BS124">
        <v>0</v>
      </c>
      <c r="BT124">
        <v>0</v>
      </c>
      <c r="BU124" t="s">
        <v>568</v>
      </c>
      <c r="BV124">
        <v>1986</v>
      </c>
      <c r="BW124">
        <v>0</v>
      </c>
      <c r="BX124">
        <v>34</v>
      </c>
      <c r="BY124" t="s">
        <v>569</v>
      </c>
      <c r="BZ124" t="s">
        <v>553</v>
      </c>
      <c r="CA124" t="s">
        <v>554</v>
      </c>
      <c r="CB124" t="s">
        <v>571</v>
      </c>
      <c r="CC124" t="s">
        <v>556</v>
      </c>
      <c r="CD124">
        <v>2</v>
      </c>
      <c r="CE124" t="s">
        <v>654</v>
      </c>
      <c r="CF124" t="s">
        <v>573</v>
      </c>
      <c r="CG124">
        <v>0</v>
      </c>
      <c r="CH124" t="s">
        <v>56</v>
      </c>
      <c r="CI124">
        <v>4.5</v>
      </c>
      <c r="CJ124">
        <v>7</v>
      </c>
      <c r="CK124" t="s">
        <v>520</v>
      </c>
      <c r="CL124" t="s">
        <v>585</v>
      </c>
      <c r="CM124" t="s">
        <v>39</v>
      </c>
    </row>
    <row r="125" spans="1:91" x14ac:dyDescent="0.35">
      <c r="A125" t="s">
        <v>593</v>
      </c>
      <c r="B125" t="s">
        <v>88</v>
      </c>
      <c r="C125" t="s">
        <v>193</v>
      </c>
      <c r="D125">
        <v>748</v>
      </c>
      <c r="E125" s="5">
        <v>747</v>
      </c>
      <c r="F125">
        <v>1</v>
      </c>
      <c r="G125" s="1">
        <v>43908.324502314812</v>
      </c>
      <c r="H125" s="1">
        <v>43908.325219907405</v>
      </c>
      <c r="I125">
        <v>100</v>
      </c>
      <c r="J125">
        <v>62</v>
      </c>
      <c r="K125" t="b">
        <v>1</v>
      </c>
      <c r="L125">
        <v>5</v>
      </c>
      <c r="M125">
        <v>3</v>
      </c>
      <c r="N125" t="s">
        <v>105</v>
      </c>
      <c r="O125">
        <v>1</v>
      </c>
      <c r="P125">
        <f>VLOOKUP(N125,Randomization!$A$2:$E$57,5,0)</f>
        <v>0</v>
      </c>
      <c r="Q125">
        <v>3</v>
      </c>
      <c r="R125">
        <v>0</v>
      </c>
      <c r="S125" t="s">
        <v>39</v>
      </c>
      <c r="T125">
        <v>1</v>
      </c>
      <c r="U125" t="s">
        <v>50</v>
      </c>
      <c r="V125" t="s">
        <v>785</v>
      </c>
      <c r="W125">
        <v>0</v>
      </c>
      <c r="X125" t="s">
        <v>59</v>
      </c>
      <c r="Y125">
        <v>2</v>
      </c>
      <c r="Z125" t="s">
        <v>39</v>
      </c>
      <c r="AA125">
        <v>1</v>
      </c>
      <c r="AB125" t="s">
        <v>41</v>
      </c>
      <c r="AC125" t="s">
        <v>62</v>
      </c>
      <c r="AD125">
        <v>24.5</v>
      </c>
      <c r="AE125">
        <v>7.5</v>
      </c>
      <c r="AF125">
        <v>7</v>
      </c>
      <c r="AG125" t="s">
        <v>52</v>
      </c>
      <c r="AH125" t="s">
        <v>57</v>
      </c>
      <c r="AI125" t="s">
        <v>57</v>
      </c>
      <c r="AJ125">
        <v>3</v>
      </c>
      <c r="AK125">
        <v>4</v>
      </c>
      <c r="AL125">
        <v>0</v>
      </c>
      <c r="AM125">
        <v>7</v>
      </c>
      <c r="AN125" t="s">
        <v>61</v>
      </c>
      <c r="AO125">
        <v>0</v>
      </c>
      <c r="AP125">
        <v>3</v>
      </c>
      <c r="AR125" s="9">
        <v>43904.720567129632</v>
      </c>
      <c r="AS125">
        <v>100</v>
      </c>
      <c r="AT125" t="s">
        <v>514</v>
      </c>
      <c r="AU125" t="s">
        <v>57</v>
      </c>
      <c r="AV125">
        <v>4</v>
      </c>
      <c r="AW125" t="s">
        <v>57</v>
      </c>
      <c r="AX125">
        <v>4</v>
      </c>
      <c r="AY125" t="s">
        <v>52</v>
      </c>
      <c r="AZ125">
        <v>1</v>
      </c>
      <c r="BA125">
        <v>9</v>
      </c>
      <c r="BB125" t="s">
        <v>45</v>
      </c>
      <c r="BC125">
        <v>2</v>
      </c>
      <c r="BD125">
        <v>5</v>
      </c>
      <c r="BE125" t="s">
        <v>39</v>
      </c>
      <c r="BF125">
        <v>1</v>
      </c>
      <c r="BG125">
        <v>0</v>
      </c>
      <c r="BH125">
        <v>0</v>
      </c>
      <c r="BI125">
        <v>3</v>
      </c>
      <c r="BJ125" t="s">
        <v>581</v>
      </c>
      <c r="BK125" t="s">
        <v>582</v>
      </c>
      <c r="BL125" t="s">
        <v>581</v>
      </c>
      <c r="BM125" t="s">
        <v>582</v>
      </c>
      <c r="BN125" t="s">
        <v>594</v>
      </c>
      <c r="BO125" t="s">
        <v>583</v>
      </c>
      <c r="BP125">
        <v>23.5</v>
      </c>
      <c r="BQ125">
        <v>1.5</v>
      </c>
      <c r="BR125">
        <v>33</v>
      </c>
      <c r="BS125">
        <v>0</v>
      </c>
      <c r="BT125">
        <v>0</v>
      </c>
      <c r="BU125" t="s">
        <v>568</v>
      </c>
      <c r="BV125">
        <v>1988</v>
      </c>
      <c r="BW125">
        <v>0</v>
      </c>
      <c r="BX125">
        <v>32</v>
      </c>
      <c r="BY125" t="s">
        <v>595</v>
      </c>
      <c r="BZ125" t="s">
        <v>553</v>
      </c>
      <c r="CA125" t="s">
        <v>554</v>
      </c>
      <c r="CB125" t="s">
        <v>576</v>
      </c>
      <c r="CC125" t="s">
        <v>556</v>
      </c>
      <c r="CD125">
        <v>2</v>
      </c>
      <c r="CE125" t="s">
        <v>596</v>
      </c>
      <c r="CF125" t="s">
        <v>573</v>
      </c>
      <c r="CG125">
        <v>0</v>
      </c>
      <c r="CH125" t="s">
        <v>521</v>
      </c>
      <c r="CI125">
        <v>7.5</v>
      </c>
      <c r="CJ125">
        <v>8</v>
      </c>
      <c r="CK125" t="s">
        <v>525</v>
      </c>
      <c r="CL125" t="s">
        <v>574</v>
      </c>
      <c r="CM125" t="s">
        <v>39</v>
      </c>
    </row>
    <row r="126" spans="1:91" x14ac:dyDescent="0.35">
      <c r="A126" t="s">
        <v>617</v>
      </c>
      <c r="B126" t="s">
        <v>88</v>
      </c>
      <c r="C126" t="s">
        <v>274</v>
      </c>
      <c r="D126">
        <v>751</v>
      </c>
      <c r="E126" s="5">
        <v>750</v>
      </c>
      <c r="F126">
        <v>1</v>
      </c>
      <c r="G126" s="1">
        <v>43908.326932870368</v>
      </c>
      <c r="H126" s="1">
        <v>43908.327499999999</v>
      </c>
      <c r="I126">
        <v>100</v>
      </c>
      <c r="J126">
        <v>48</v>
      </c>
      <c r="K126" t="b">
        <v>1</v>
      </c>
      <c r="L126">
        <v>5</v>
      </c>
      <c r="M126">
        <v>5</v>
      </c>
      <c r="N126" t="s">
        <v>113</v>
      </c>
      <c r="O126">
        <v>1</v>
      </c>
      <c r="P126">
        <f>VLOOKUP(N126,Randomization!$A$2:$E$57,5,0)</f>
        <v>0</v>
      </c>
      <c r="Q126">
        <v>3</v>
      </c>
      <c r="R126">
        <v>0</v>
      </c>
      <c r="S126" t="s">
        <v>39</v>
      </c>
      <c r="T126">
        <v>1</v>
      </c>
      <c r="U126" t="s">
        <v>39</v>
      </c>
      <c r="V126" t="s">
        <v>784</v>
      </c>
      <c r="W126">
        <v>1</v>
      </c>
      <c r="X126" t="s">
        <v>40</v>
      </c>
      <c r="Y126">
        <v>4</v>
      </c>
      <c r="Z126" t="s">
        <v>39</v>
      </c>
      <c r="AA126">
        <v>1</v>
      </c>
      <c r="AB126" t="s">
        <v>60</v>
      </c>
      <c r="AC126" t="s">
        <v>51</v>
      </c>
      <c r="AD126">
        <v>22.5</v>
      </c>
      <c r="AE126">
        <v>6.5</v>
      </c>
      <c r="AF126">
        <v>8</v>
      </c>
      <c r="AG126" t="s">
        <v>57</v>
      </c>
      <c r="AH126" t="s">
        <v>57</v>
      </c>
      <c r="AI126" t="s">
        <v>57</v>
      </c>
      <c r="AJ126">
        <v>4</v>
      </c>
      <c r="AK126">
        <v>4</v>
      </c>
      <c r="AL126">
        <v>0</v>
      </c>
      <c r="AM126">
        <v>8</v>
      </c>
      <c r="AN126" t="s">
        <v>61</v>
      </c>
      <c r="AO126">
        <v>0</v>
      </c>
      <c r="AP126">
        <v>3</v>
      </c>
      <c r="AR126" s="9">
        <v>43904.719687500001</v>
      </c>
      <c r="AS126">
        <v>100</v>
      </c>
      <c r="AT126" t="s">
        <v>514</v>
      </c>
      <c r="AU126" t="s">
        <v>57</v>
      </c>
      <c r="AV126">
        <v>4</v>
      </c>
      <c r="AW126" t="s">
        <v>57</v>
      </c>
      <c r="AX126">
        <v>4</v>
      </c>
      <c r="AY126" t="s">
        <v>52</v>
      </c>
      <c r="AZ126">
        <v>1</v>
      </c>
      <c r="BA126">
        <v>9</v>
      </c>
      <c r="BB126" t="s">
        <v>65</v>
      </c>
      <c r="BC126">
        <v>1</v>
      </c>
      <c r="BD126">
        <v>4</v>
      </c>
      <c r="BE126" t="s">
        <v>39</v>
      </c>
      <c r="BF126">
        <v>1</v>
      </c>
      <c r="BG126">
        <v>0</v>
      </c>
      <c r="BH126">
        <v>0</v>
      </c>
      <c r="BI126">
        <v>3</v>
      </c>
      <c r="BJ126" t="s">
        <v>581</v>
      </c>
      <c r="BK126" t="s">
        <v>582</v>
      </c>
      <c r="BL126" t="s">
        <v>581</v>
      </c>
      <c r="BM126" t="s">
        <v>582</v>
      </c>
      <c r="BN126" t="s">
        <v>559</v>
      </c>
      <c r="BO126" t="s">
        <v>583</v>
      </c>
      <c r="BP126">
        <v>22.5</v>
      </c>
      <c r="BQ126">
        <v>1.5</v>
      </c>
      <c r="BR126">
        <v>42</v>
      </c>
      <c r="BS126">
        <v>0</v>
      </c>
      <c r="BT126">
        <v>0</v>
      </c>
      <c r="BU126" t="s">
        <v>542</v>
      </c>
      <c r="BV126">
        <v>1986</v>
      </c>
      <c r="BW126">
        <v>1</v>
      </c>
      <c r="BX126">
        <v>34</v>
      </c>
      <c r="BY126" t="s">
        <v>552</v>
      </c>
      <c r="BZ126" t="s">
        <v>553</v>
      </c>
      <c r="CA126" t="s">
        <v>570</v>
      </c>
      <c r="CB126" t="s">
        <v>555</v>
      </c>
      <c r="CC126" t="s">
        <v>556</v>
      </c>
      <c r="CD126">
        <v>2</v>
      </c>
      <c r="CE126" t="s">
        <v>618</v>
      </c>
      <c r="CF126" t="s">
        <v>573</v>
      </c>
      <c r="CG126">
        <v>0</v>
      </c>
      <c r="CH126" t="s">
        <v>522</v>
      </c>
      <c r="CI126">
        <v>5.5</v>
      </c>
      <c r="CJ126">
        <v>7</v>
      </c>
      <c r="CK126" t="s">
        <v>520</v>
      </c>
      <c r="CL126" t="s">
        <v>585</v>
      </c>
      <c r="CM126" t="s">
        <v>39</v>
      </c>
    </row>
    <row r="127" spans="1:91" x14ac:dyDescent="0.35">
      <c r="A127" t="s">
        <v>651</v>
      </c>
      <c r="B127" t="s">
        <v>88</v>
      </c>
      <c r="C127" t="s">
        <v>275</v>
      </c>
      <c r="D127">
        <v>759</v>
      </c>
      <c r="E127" s="5">
        <v>757</v>
      </c>
      <c r="F127">
        <v>1</v>
      </c>
      <c r="G127" s="1">
        <v>43908.331701388888</v>
      </c>
      <c r="H127" s="1">
        <v>43908.332812499997</v>
      </c>
      <c r="I127">
        <v>100</v>
      </c>
      <c r="J127">
        <v>96</v>
      </c>
      <c r="K127" t="b">
        <v>1</v>
      </c>
      <c r="L127">
        <v>5</v>
      </c>
      <c r="M127">
        <v>5</v>
      </c>
      <c r="N127" t="s">
        <v>127</v>
      </c>
      <c r="O127">
        <v>1</v>
      </c>
      <c r="P127">
        <f>VLOOKUP(N127,Randomization!$A$2:$E$57,5,0)</f>
        <v>0</v>
      </c>
      <c r="Q127">
        <v>3</v>
      </c>
      <c r="R127">
        <v>0</v>
      </c>
      <c r="S127" t="s">
        <v>39</v>
      </c>
      <c r="T127">
        <v>1</v>
      </c>
      <c r="U127" t="s">
        <v>39</v>
      </c>
      <c r="V127" t="s">
        <v>784</v>
      </c>
      <c r="W127">
        <v>1</v>
      </c>
      <c r="X127" t="s">
        <v>54</v>
      </c>
      <c r="Y127">
        <v>1</v>
      </c>
      <c r="Z127" t="s">
        <v>50</v>
      </c>
      <c r="AA127">
        <v>0</v>
      </c>
      <c r="AB127" t="s">
        <v>55</v>
      </c>
      <c r="AC127" t="s">
        <v>51</v>
      </c>
      <c r="AD127">
        <v>21.5</v>
      </c>
      <c r="AE127">
        <v>6.5</v>
      </c>
      <c r="AF127">
        <v>9</v>
      </c>
      <c r="AG127" t="s">
        <v>57</v>
      </c>
      <c r="AH127" t="s">
        <v>52</v>
      </c>
      <c r="AI127" t="s">
        <v>43</v>
      </c>
      <c r="AJ127">
        <v>4</v>
      </c>
      <c r="AK127">
        <v>3</v>
      </c>
      <c r="AL127">
        <v>4</v>
      </c>
      <c r="AM127">
        <v>11</v>
      </c>
      <c r="AN127" t="s">
        <v>64</v>
      </c>
      <c r="AO127">
        <v>-2</v>
      </c>
      <c r="AP127">
        <v>1</v>
      </c>
      <c r="AR127" s="9">
        <v>43904.719074074077</v>
      </c>
      <c r="AS127">
        <v>100</v>
      </c>
      <c r="AT127" t="s">
        <v>514</v>
      </c>
      <c r="AU127" t="s">
        <v>57</v>
      </c>
      <c r="AV127">
        <v>4</v>
      </c>
      <c r="AW127" t="s">
        <v>57</v>
      </c>
      <c r="AX127">
        <v>4</v>
      </c>
      <c r="AY127" t="s">
        <v>52</v>
      </c>
      <c r="AZ127">
        <v>1</v>
      </c>
      <c r="BA127">
        <v>9</v>
      </c>
      <c r="BB127" t="s">
        <v>65</v>
      </c>
      <c r="BC127">
        <v>1</v>
      </c>
      <c r="BD127">
        <v>4</v>
      </c>
      <c r="BE127" t="s">
        <v>39</v>
      </c>
      <c r="BF127">
        <v>1</v>
      </c>
      <c r="BG127">
        <v>0</v>
      </c>
      <c r="BH127">
        <v>0</v>
      </c>
      <c r="BI127">
        <v>3</v>
      </c>
      <c r="BJ127" t="s">
        <v>581</v>
      </c>
      <c r="BK127" t="s">
        <v>582</v>
      </c>
      <c r="BL127" t="s">
        <v>581</v>
      </c>
      <c r="BM127" t="s">
        <v>582</v>
      </c>
      <c r="BN127" t="s">
        <v>559</v>
      </c>
      <c r="BO127" t="s">
        <v>583</v>
      </c>
      <c r="BP127">
        <v>22.5</v>
      </c>
      <c r="BQ127">
        <v>1.5</v>
      </c>
      <c r="BR127">
        <v>42</v>
      </c>
      <c r="BS127">
        <v>0</v>
      </c>
      <c r="BT127">
        <v>0</v>
      </c>
      <c r="BU127" t="s">
        <v>542</v>
      </c>
      <c r="BV127">
        <v>1997</v>
      </c>
      <c r="BW127">
        <v>1</v>
      </c>
      <c r="BX127">
        <v>23</v>
      </c>
      <c r="BY127" t="s">
        <v>569</v>
      </c>
      <c r="BZ127" t="s">
        <v>553</v>
      </c>
      <c r="CA127" t="s">
        <v>554</v>
      </c>
      <c r="CB127" t="s">
        <v>576</v>
      </c>
      <c r="CC127" t="s">
        <v>556</v>
      </c>
      <c r="CD127">
        <v>2</v>
      </c>
      <c r="CE127" t="s">
        <v>652</v>
      </c>
      <c r="CF127" t="s">
        <v>578</v>
      </c>
      <c r="CG127">
        <v>1</v>
      </c>
      <c r="CH127" t="s">
        <v>517</v>
      </c>
      <c r="CI127">
        <v>6.5</v>
      </c>
      <c r="CJ127">
        <v>8</v>
      </c>
      <c r="CK127" t="s">
        <v>520</v>
      </c>
      <c r="CL127" t="s">
        <v>641</v>
      </c>
      <c r="CM127" t="s">
        <v>39</v>
      </c>
    </row>
    <row r="128" spans="1:91" x14ac:dyDescent="0.35">
      <c r="A128" t="s">
        <v>644</v>
      </c>
      <c r="B128" t="s">
        <v>88</v>
      </c>
      <c r="C128" t="s">
        <v>276</v>
      </c>
      <c r="D128">
        <v>802</v>
      </c>
      <c r="E128" s="5">
        <v>801</v>
      </c>
      <c r="F128">
        <v>1</v>
      </c>
      <c r="G128" s="1">
        <v>43908.334351851852</v>
      </c>
      <c r="H128" s="1">
        <v>43908.334999999999</v>
      </c>
      <c r="I128">
        <v>100</v>
      </c>
      <c r="J128">
        <v>55</v>
      </c>
      <c r="K128" t="b">
        <v>1</v>
      </c>
      <c r="L128">
        <v>5</v>
      </c>
      <c r="M128">
        <v>5</v>
      </c>
      <c r="N128" t="s">
        <v>125</v>
      </c>
      <c r="O128">
        <v>1</v>
      </c>
      <c r="P128">
        <f>VLOOKUP(N128,Randomization!$A$2:$E$57,5,0)</f>
        <v>0</v>
      </c>
      <c r="Q128">
        <v>3</v>
      </c>
      <c r="R128">
        <v>0</v>
      </c>
      <c r="S128" t="s">
        <v>39</v>
      </c>
      <c r="T128">
        <v>1</v>
      </c>
      <c r="U128" t="s">
        <v>39</v>
      </c>
      <c r="V128" t="s">
        <v>784</v>
      </c>
      <c r="W128">
        <v>1</v>
      </c>
      <c r="X128" t="s">
        <v>59</v>
      </c>
      <c r="Y128">
        <v>2</v>
      </c>
      <c r="Z128" t="s">
        <v>39</v>
      </c>
      <c r="AA128">
        <v>1</v>
      </c>
      <c r="AB128" t="s">
        <v>60</v>
      </c>
      <c r="AC128" t="s">
        <v>63</v>
      </c>
      <c r="AD128">
        <v>22.5</v>
      </c>
      <c r="AE128">
        <v>5.5</v>
      </c>
      <c r="AF128">
        <v>7</v>
      </c>
      <c r="AG128" t="s">
        <v>52</v>
      </c>
      <c r="AH128" t="s">
        <v>43</v>
      </c>
      <c r="AI128" t="s">
        <v>44</v>
      </c>
      <c r="AJ128">
        <v>3</v>
      </c>
      <c r="AK128">
        <v>0</v>
      </c>
      <c r="AL128">
        <v>3</v>
      </c>
      <c r="AM128">
        <v>6</v>
      </c>
      <c r="AN128" t="s">
        <v>64</v>
      </c>
      <c r="AO128">
        <v>-2</v>
      </c>
      <c r="AP128">
        <v>1</v>
      </c>
      <c r="AR128" s="9">
        <v>43905.413483796299</v>
      </c>
      <c r="AS128">
        <v>100</v>
      </c>
      <c r="AT128" t="s">
        <v>514</v>
      </c>
      <c r="AU128" t="s">
        <v>57</v>
      </c>
      <c r="AV128">
        <v>4</v>
      </c>
      <c r="AW128" t="s">
        <v>52</v>
      </c>
      <c r="AX128">
        <v>3</v>
      </c>
      <c r="AY128" t="s">
        <v>44</v>
      </c>
      <c r="AZ128">
        <v>3</v>
      </c>
      <c r="BA128">
        <v>10</v>
      </c>
      <c r="BB128" t="s">
        <v>61</v>
      </c>
      <c r="BC128">
        <v>0</v>
      </c>
      <c r="BD128">
        <v>3</v>
      </c>
      <c r="BE128" t="s">
        <v>50</v>
      </c>
      <c r="BF128">
        <v>0</v>
      </c>
      <c r="BG128">
        <v>0</v>
      </c>
      <c r="BH128">
        <v>0</v>
      </c>
      <c r="BI128">
        <v>4</v>
      </c>
      <c r="BJ128" t="s">
        <v>645</v>
      </c>
      <c r="BK128" t="s">
        <v>646</v>
      </c>
      <c r="BL128" t="s">
        <v>581</v>
      </c>
      <c r="BM128" t="s">
        <v>582</v>
      </c>
      <c r="BN128" t="s">
        <v>559</v>
      </c>
      <c r="BO128" t="s">
        <v>623</v>
      </c>
      <c r="BP128">
        <v>22.5</v>
      </c>
      <c r="BQ128">
        <v>0.5</v>
      </c>
      <c r="BR128">
        <v>14</v>
      </c>
      <c r="BS128">
        <v>0</v>
      </c>
      <c r="BT128">
        <v>0</v>
      </c>
      <c r="BU128" t="s">
        <v>542</v>
      </c>
      <c r="BV128">
        <v>1992</v>
      </c>
      <c r="BW128">
        <v>1</v>
      </c>
      <c r="BX128">
        <v>28</v>
      </c>
      <c r="BY128" t="s">
        <v>552</v>
      </c>
      <c r="BZ128" t="s">
        <v>553</v>
      </c>
      <c r="CA128" t="s">
        <v>570</v>
      </c>
      <c r="CB128" t="s">
        <v>576</v>
      </c>
      <c r="CC128" t="s">
        <v>556</v>
      </c>
      <c r="CD128">
        <v>2</v>
      </c>
      <c r="CE128" t="s">
        <v>647</v>
      </c>
      <c r="CF128" t="s">
        <v>648</v>
      </c>
      <c r="CG128">
        <v>2</v>
      </c>
      <c r="CH128" t="s">
        <v>522</v>
      </c>
      <c r="CI128">
        <v>5.5</v>
      </c>
      <c r="CJ128">
        <v>7</v>
      </c>
      <c r="CK128" t="s">
        <v>518</v>
      </c>
      <c r="CL128" t="s">
        <v>561</v>
      </c>
      <c r="CM128" t="s">
        <v>39</v>
      </c>
    </row>
    <row r="129" spans="1:91" x14ac:dyDescent="0.35">
      <c r="A129" t="s">
        <v>624</v>
      </c>
      <c r="B129" t="s">
        <v>88</v>
      </c>
      <c r="C129" t="s">
        <v>277</v>
      </c>
      <c r="D129">
        <v>809</v>
      </c>
      <c r="E129" s="5">
        <v>800</v>
      </c>
      <c r="F129">
        <v>1</v>
      </c>
      <c r="G129" s="1">
        <v>43908.333622685182</v>
      </c>
      <c r="H129" s="1">
        <v>43908.340173611112</v>
      </c>
      <c r="I129">
        <v>100</v>
      </c>
      <c r="J129">
        <v>566</v>
      </c>
      <c r="K129" t="b">
        <v>1</v>
      </c>
      <c r="L129">
        <v>5</v>
      </c>
      <c r="M129">
        <v>3</v>
      </c>
      <c r="N129" t="s">
        <v>116</v>
      </c>
      <c r="O129">
        <v>2</v>
      </c>
      <c r="P129">
        <f>VLOOKUP(N129,Randomization!$A$2:$E$57,5,0)</f>
        <v>1</v>
      </c>
      <c r="Q129">
        <v>3</v>
      </c>
      <c r="R129">
        <v>0</v>
      </c>
      <c r="S129" t="s">
        <v>39</v>
      </c>
      <c r="T129">
        <v>1</v>
      </c>
      <c r="U129" t="s">
        <v>39</v>
      </c>
      <c r="V129" t="s">
        <v>784</v>
      </c>
      <c r="W129">
        <v>1</v>
      </c>
      <c r="X129" t="s">
        <v>59</v>
      </c>
      <c r="Y129">
        <v>2</v>
      </c>
      <c r="Z129" t="s">
        <v>39</v>
      </c>
      <c r="AA129">
        <v>1</v>
      </c>
      <c r="AB129" t="s">
        <v>47</v>
      </c>
      <c r="AC129" t="s">
        <v>51</v>
      </c>
      <c r="AD129">
        <v>23.5</v>
      </c>
      <c r="AE129">
        <v>6.5</v>
      </c>
      <c r="AF129">
        <v>7</v>
      </c>
      <c r="AG129" t="s">
        <v>57</v>
      </c>
      <c r="AH129" t="s">
        <v>57</v>
      </c>
      <c r="AI129" t="s">
        <v>57</v>
      </c>
      <c r="AJ129">
        <v>4</v>
      </c>
      <c r="AK129">
        <v>4</v>
      </c>
      <c r="AL129">
        <v>0</v>
      </c>
      <c r="AM129">
        <v>8</v>
      </c>
      <c r="AN129" t="s">
        <v>61</v>
      </c>
      <c r="AO129">
        <v>0</v>
      </c>
      <c r="AP129">
        <v>3</v>
      </c>
      <c r="AR129" s="9">
        <v>43906.030914351853</v>
      </c>
      <c r="AS129">
        <v>100</v>
      </c>
      <c r="AT129" t="s">
        <v>514</v>
      </c>
      <c r="AU129" t="s">
        <v>52</v>
      </c>
      <c r="AV129">
        <v>3</v>
      </c>
      <c r="AW129" t="s">
        <v>57</v>
      </c>
      <c r="AX129">
        <v>4</v>
      </c>
      <c r="AY129" t="s">
        <v>57</v>
      </c>
      <c r="AZ129">
        <v>0</v>
      </c>
      <c r="BA129">
        <v>7</v>
      </c>
      <c r="BB129" t="s">
        <v>61</v>
      </c>
      <c r="BC129">
        <v>0</v>
      </c>
      <c r="BD129">
        <v>3</v>
      </c>
      <c r="BE129" t="s">
        <v>39</v>
      </c>
      <c r="BF129">
        <v>1</v>
      </c>
      <c r="BG129">
        <v>0</v>
      </c>
      <c r="BH129">
        <v>0</v>
      </c>
      <c r="BI129">
        <v>1</v>
      </c>
      <c r="BJ129" t="s">
        <v>562</v>
      </c>
      <c r="BK129" t="s">
        <v>563</v>
      </c>
      <c r="BL129" t="s">
        <v>562</v>
      </c>
      <c r="BM129" t="s">
        <v>563</v>
      </c>
      <c r="BN129" t="s">
        <v>594</v>
      </c>
      <c r="BO129" t="s">
        <v>620</v>
      </c>
      <c r="BP129">
        <v>23.5</v>
      </c>
      <c r="BQ129">
        <v>4.5</v>
      </c>
      <c r="BR129">
        <v>100</v>
      </c>
      <c r="BS129">
        <v>0</v>
      </c>
      <c r="BT129">
        <v>0</v>
      </c>
      <c r="BU129" t="s">
        <v>542</v>
      </c>
      <c r="BV129">
        <v>1995</v>
      </c>
      <c r="BW129">
        <v>1</v>
      </c>
      <c r="BX129">
        <v>25</v>
      </c>
      <c r="BY129" t="s">
        <v>569</v>
      </c>
      <c r="BZ129" t="s">
        <v>553</v>
      </c>
      <c r="CA129" t="s">
        <v>570</v>
      </c>
      <c r="CB129" t="s">
        <v>576</v>
      </c>
      <c r="CC129" t="s">
        <v>556</v>
      </c>
      <c r="CD129">
        <v>2</v>
      </c>
      <c r="CE129" t="s">
        <v>625</v>
      </c>
      <c r="CF129" t="s">
        <v>578</v>
      </c>
      <c r="CG129">
        <v>1</v>
      </c>
      <c r="CH129" t="s">
        <v>517</v>
      </c>
      <c r="CI129">
        <v>6.5</v>
      </c>
      <c r="CJ129">
        <v>7</v>
      </c>
      <c r="CK129" t="s">
        <v>518</v>
      </c>
      <c r="CL129" t="s">
        <v>585</v>
      </c>
      <c r="CM129" t="s">
        <v>39</v>
      </c>
    </row>
    <row r="130" spans="1:91" x14ac:dyDescent="0.35">
      <c r="A130" t="s">
        <v>610</v>
      </c>
      <c r="B130" t="s">
        <v>88</v>
      </c>
      <c r="C130" t="s">
        <v>278</v>
      </c>
      <c r="D130">
        <v>815</v>
      </c>
      <c r="E130" s="5">
        <v>815</v>
      </c>
      <c r="F130">
        <v>1</v>
      </c>
      <c r="G130" s="1">
        <v>43908.343912037039</v>
      </c>
      <c r="H130" s="1">
        <v>43908.344317129631</v>
      </c>
      <c r="I130">
        <v>100</v>
      </c>
      <c r="J130">
        <v>35</v>
      </c>
      <c r="K130" t="b">
        <v>1</v>
      </c>
      <c r="L130">
        <v>5</v>
      </c>
      <c r="M130">
        <v>5</v>
      </c>
      <c r="N130" t="s">
        <v>110</v>
      </c>
      <c r="O130">
        <v>2</v>
      </c>
      <c r="P130">
        <f>VLOOKUP(N130,Randomization!$A$2:$E$57,5,0)</f>
        <v>1</v>
      </c>
      <c r="Q130">
        <v>3</v>
      </c>
      <c r="R130">
        <v>0</v>
      </c>
      <c r="S130" t="s">
        <v>39</v>
      </c>
      <c r="T130">
        <v>1</v>
      </c>
      <c r="U130" t="s">
        <v>39</v>
      </c>
      <c r="V130" t="s">
        <v>784</v>
      </c>
      <c r="W130">
        <v>1</v>
      </c>
      <c r="X130" t="s">
        <v>54</v>
      </c>
      <c r="Y130">
        <v>1</v>
      </c>
      <c r="Z130" t="s">
        <v>50</v>
      </c>
      <c r="AA130">
        <v>0</v>
      </c>
      <c r="AB130" t="s">
        <v>60</v>
      </c>
      <c r="AC130" t="s">
        <v>51</v>
      </c>
      <c r="AD130">
        <v>22.5</v>
      </c>
      <c r="AE130">
        <v>6.5</v>
      </c>
      <c r="AF130">
        <v>8</v>
      </c>
      <c r="AG130" t="s">
        <v>57</v>
      </c>
      <c r="AH130" t="s">
        <v>57</v>
      </c>
      <c r="AI130" t="s">
        <v>52</v>
      </c>
      <c r="AJ130">
        <v>4</v>
      </c>
      <c r="AK130">
        <v>4</v>
      </c>
      <c r="AL130">
        <v>1</v>
      </c>
      <c r="AM130">
        <v>9</v>
      </c>
      <c r="AN130" t="s">
        <v>65</v>
      </c>
      <c r="AO130">
        <v>1</v>
      </c>
      <c r="AP130">
        <v>4</v>
      </c>
      <c r="AR130" s="9">
        <v>43904.757916666669</v>
      </c>
      <c r="AS130">
        <v>100</v>
      </c>
      <c r="AT130" t="s">
        <v>514</v>
      </c>
      <c r="AU130" t="s">
        <v>57</v>
      </c>
      <c r="AV130">
        <v>4</v>
      </c>
      <c r="AW130" t="s">
        <v>52</v>
      </c>
      <c r="AX130">
        <v>3</v>
      </c>
      <c r="AY130" t="s">
        <v>52</v>
      </c>
      <c r="AZ130">
        <v>1</v>
      </c>
      <c r="BA130">
        <v>8</v>
      </c>
      <c r="BB130" t="s">
        <v>45</v>
      </c>
      <c r="BC130">
        <v>2</v>
      </c>
      <c r="BD130">
        <v>5</v>
      </c>
      <c r="BE130" t="s">
        <v>39</v>
      </c>
      <c r="BF130">
        <v>1</v>
      </c>
      <c r="BG130">
        <v>0</v>
      </c>
      <c r="BH130">
        <v>0</v>
      </c>
      <c r="BI130">
        <v>2</v>
      </c>
      <c r="BJ130" t="s">
        <v>566</v>
      </c>
      <c r="BK130" t="s">
        <v>567</v>
      </c>
      <c r="BL130" t="s">
        <v>566</v>
      </c>
      <c r="BM130" t="s">
        <v>567</v>
      </c>
      <c r="BN130" t="s">
        <v>611</v>
      </c>
      <c r="BO130" t="s">
        <v>583</v>
      </c>
      <c r="BP130">
        <v>21.5</v>
      </c>
      <c r="BQ130">
        <v>1.5</v>
      </c>
      <c r="BR130">
        <v>60</v>
      </c>
      <c r="BS130">
        <v>0</v>
      </c>
      <c r="BT130">
        <v>0</v>
      </c>
      <c r="BU130" t="s">
        <v>542</v>
      </c>
      <c r="BV130">
        <v>1996</v>
      </c>
      <c r="BW130">
        <v>1</v>
      </c>
      <c r="BX130">
        <v>24</v>
      </c>
      <c r="BY130" t="s">
        <v>569</v>
      </c>
      <c r="BZ130" t="s">
        <v>590</v>
      </c>
      <c r="CA130" t="s">
        <v>554</v>
      </c>
      <c r="CB130" t="s">
        <v>576</v>
      </c>
      <c r="CC130" t="s">
        <v>556</v>
      </c>
      <c r="CD130">
        <v>2</v>
      </c>
      <c r="CE130" t="s">
        <v>612</v>
      </c>
      <c r="CF130" t="s">
        <v>573</v>
      </c>
      <c r="CG130">
        <v>0</v>
      </c>
      <c r="CH130" t="s">
        <v>522</v>
      </c>
      <c r="CI130">
        <v>5.5</v>
      </c>
      <c r="CJ130">
        <v>8</v>
      </c>
      <c r="CK130" t="s">
        <v>520</v>
      </c>
      <c r="CL130" t="s">
        <v>561</v>
      </c>
      <c r="CM130" t="s">
        <v>39</v>
      </c>
    </row>
    <row r="131" spans="1:91" x14ac:dyDescent="0.35">
      <c r="A131" t="s">
        <v>705</v>
      </c>
      <c r="B131" t="s">
        <v>88</v>
      </c>
      <c r="C131" t="s">
        <v>279</v>
      </c>
      <c r="D131">
        <v>819</v>
      </c>
      <c r="E131" s="5">
        <v>817</v>
      </c>
      <c r="F131">
        <v>1</v>
      </c>
      <c r="G131" s="1">
        <v>43908.345590277779</v>
      </c>
      <c r="H131" s="1">
        <v>43908.346909722219</v>
      </c>
      <c r="I131">
        <v>100</v>
      </c>
      <c r="J131">
        <v>113</v>
      </c>
      <c r="K131" t="b">
        <v>1</v>
      </c>
      <c r="L131">
        <v>3</v>
      </c>
      <c r="M131">
        <v>1</v>
      </c>
      <c r="N131" t="s">
        <v>154</v>
      </c>
      <c r="O131">
        <v>2</v>
      </c>
      <c r="P131">
        <f>VLOOKUP(N131,Randomization!$A$2:$E$57,5,0)</f>
        <v>1</v>
      </c>
      <c r="Q131">
        <v>3</v>
      </c>
      <c r="R131">
        <v>0</v>
      </c>
      <c r="S131" t="s">
        <v>39</v>
      </c>
      <c r="T131">
        <v>1</v>
      </c>
      <c r="U131" t="s">
        <v>39</v>
      </c>
      <c r="V131" t="s">
        <v>784</v>
      </c>
      <c r="W131">
        <v>1</v>
      </c>
      <c r="X131" t="s">
        <v>67</v>
      </c>
      <c r="Y131">
        <v>0</v>
      </c>
      <c r="Z131" t="s">
        <v>39</v>
      </c>
      <c r="AA131">
        <v>1</v>
      </c>
      <c r="AB131" t="s">
        <v>60</v>
      </c>
      <c r="AC131" t="s">
        <v>62</v>
      </c>
      <c r="AD131">
        <v>22.5</v>
      </c>
      <c r="AE131">
        <v>7.5</v>
      </c>
      <c r="AF131">
        <v>9</v>
      </c>
      <c r="AG131" t="s">
        <v>57</v>
      </c>
      <c r="AH131" t="s">
        <v>57</v>
      </c>
      <c r="AI131" t="s">
        <v>43</v>
      </c>
      <c r="AJ131">
        <v>4</v>
      </c>
      <c r="AK131">
        <v>4</v>
      </c>
      <c r="AL131">
        <v>4</v>
      </c>
      <c r="AM131">
        <v>12</v>
      </c>
      <c r="AN131" t="s">
        <v>61</v>
      </c>
      <c r="AO131">
        <v>0</v>
      </c>
      <c r="AP131">
        <v>3</v>
      </c>
      <c r="AR131" s="9" t="s">
        <v>515</v>
      </c>
      <c r="AS131" t="s">
        <v>515</v>
      </c>
      <c r="AT131" t="s">
        <v>515</v>
      </c>
      <c r="AU131" t="s">
        <v>57</v>
      </c>
      <c r="AV131">
        <v>4</v>
      </c>
      <c r="AW131" t="s">
        <v>57</v>
      </c>
      <c r="AX131">
        <v>4</v>
      </c>
      <c r="AY131" t="s">
        <v>57</v>
      </c>
      <c r="AZ131">
        <v>4</v>
      </c>
      <c r="BA131">
        <v>12</v>
      </c>
      <c r="BB131" t="s">
        <v>61</v>
      </c>
      <c r="BC131">
        <v>0</v>
      </c>
      <c r="BD131">
        <v>3</v>
      </c>
      <c r="BE131" t="s">
        <v>39</v>
      </c>
      <c r="BF131">
        <v>1</v>
      </c>
      <c r="BG131">
        <v>1</v>
      </c>
      <c r="BH131">
        <v>0</v>
      </c>
      <c r="BI131">
        <v>3</v>
      </c>
      <c r="BJ131" t="s">
        <v>630</v>
      </c>
      <c r="BK131" t="s">
        <v>582</v>
      </c>
      <c r="BL131" t="s">
        <v>630</v>
      </c>
      <c r="BM131" t="s">
        <v>582</v>
      </c>
      <c r="BN131" t="s">
        <v>559</v>
      </c>
      <c r="BO131" t="s">
        <v>583</v>
      </c>
      <c r="BP131">
        <v>22.5</v>
      </c>
      <c r="BQ131">
        <v>1.5</v>
      </c>
      <c r="BR131">
        <v>42</v>
      </c>
      <c r="BS131">
        <v>1</v>
      </c>
      <c r="BT131">
        <v>0</v>
      </c>
      <c r="BU131" t="s">
        <v>568</v>
      </c>
      <c r="BV131">
        <v>1983</v>
      </c>
      <c r="BW131">
        <v>0</v>
      </c>
      <c r="BX131">
        <v>37</v>
      </c>
      <c r="BY131" t="s">
        <v>552</v>
      </c>
      <c r="BZ131" t="s">
        <v>590</v>
      </c>
      <c r="CA131" t="s">
        <v>570</v>
      </c>
      <c r="CB131" t="s">
        <v>571</v>
      </c>
      <c r="CC131" t="s">
        <v>556</v>
      </c>
      <c r="CD131">
        <v>2</v>
      </c>
      <c r="CE131" t="s">
        <v>706</v>
      </c>
      <c r="CF131" t="s">
        <v>592</v>
      </c>
      <c r="CG131">
        <v>3</v>
      </c>
      <c r="CH131" t="s">
        <v>522</v>
      </c>
      <c r="CI131">
        <v>5.5</v>
      </c>
      <c r="CJ131">
        <v>7</v>
      </c>
      <c r="CK131" t="s">
        <v>520</v>
      </c>
      <c r="CL131" t="s">
        <v>585</v>
      </c>
      <c r="CM131" t="s">
        <v>39</v>
      </c>
    </row>
    <row r="132" spans="1:91" x14ac:dyDescent="0.35">
      <c r="A132" t="s">
        <v>663</v>
      </c>
      <c r="B132" t="s">
        <v>88</v>
      </c>
      <c r="C132" t="s">
        <v>200</v>
      </c>
      <c r="D132">
        <v>820</v>
      </c>
      <c r="E132" s="5">
        <v>817</v>
      </c>
      <c r="F132">
        <v>1</v>
      </c>
      <c r="G132" s="1">
        <v>43908.34578703704</v>
      </c>
      <c r="H132" s="1">
        <v>43908.34752314815</v>
      </c>
      <c r="I132">
        <v>100</v>
      </c>
      <c r="J132">
        <v>149</v>
      </c>
      <c r="K132" t="b">
        <v>1</v>
      </c>
      <c r="L132">
        <v>6</v>
      </c>
      <c r="M132">
        <v>5</v>
      </c>
      <c r="N132" t="s">
        <v>132</v>
      </c>
      <c r="O132">
        <v>1</v>
      </c>
      <c r="P132">
        <f>VLOOKUP(N132,Randomization!$A$2:$E$57,5,0)</f>
        <v>0</v>
      </c>
      <c r="Q132">
        <v>3</v>
      </c>
      <c r="R132">
        <v>0</v>
      </c>
      <c r="S132" t="s">
        <v>39</v>
      </c>
      <c r="T132">
        <v>1</v>
      </c>
      <c r="U132" t="s">
        <v>50</v>
      </c>
      <c r="V132" t="s">
        <v>785</v>
      </c>
      <c r="W132">
        <v>0</v>
      </c>
      <c r="X132" t="s">
        <v>46</v>
      </c>
      <c r="Y132">
        <v>3</v>
      </c>
      <c r="Z132" t="s">
        <v>39</v>
      </c>
      <c r="AA132">
        <v>1</v>
      </c>
      <c r="AB132" t="s">
        <v>41</v>
      </c>
      <c r="AC132" t="s">
        <v>62</v>
      </c>
      <c r="AD132">
        <v>24.5</v>
      </c>
      <c r="AE132">
        <v>7.5</v>
      </c>
      <c r="AF132">
        <v>7</v>
      </c>
      <c r="AG132" t="s">
        <v>57</v>
      </c>
      <c r="AH132" t="s">
        <v>57</v>
      </c>
      <c r="AI132" t="s">
        <v>57</v>
      </c>
      <c r="AJ132">
        <v>4</v>
      </c>
      <c r="AK132">
        <v>4</v>
      </c>
      <c r="AL132">
        <v>0</v>
      </c>
      <c r="AM132">
        <v>8</v>
      </c>
      <c r="AN132" t="s">
        <v>58</v>
      </c>
      <c r="AO132">
        <v>-1</v>
      </c>
      <c r="AP132">
        <v>2</v>
      </c>
      <c r="AQ132">
        <v>0.77</v>
      </c>
      <c r="AR132" s="9">
        <v>43904.788159722222</v>
      </c>
      <c r="AS132">
        <v>100</v>
      </c>
      <c r="AT132" t="s">
        <v>514</v>
      </c>
      <c r="AU132" t="s">
        <v>57</v>
      </c>
      <c r="AV132">
        <v>4</v>
      </c>
      <c r="AW132" t="s">
        <v>57</v>
      </c>
      <c r="AX132">
        <v>4</v>
      </c>
      <c r="AY132" t="s">
        <v>57</v>
      </c>
      <c r="AZ132">
        <v>0</v>
      </c>
      <c r="BA132">
        <v>8</v>
      </c>
      <c r="BB132" t="s">
        <v>45</v>
      </c>
      <c r="BC132">
        <v>2</v>
      </c>
      <c r="BD132">
        <v>5</v>
      </c>
      <c r="BE132" t="s">
        <v>39</v>
      </c>
      <c r="BF132">
        <v>1</v>
      </c>
      <c r="BG132">
        <v>0</v>
      </c>
      <c r="BH132">
        <v>0</v>
      </c>
      <c r="BI132">
        <v>3</v>
      </c>
      <c r="BJ132" t="s">
        <v>581</v>
      </c>
      <c r="BK132" t="s">
        <v>582</v>
      </c>
      <c r="BL132" t="s">
        <v>581</v>
      </c>
      <c r="BM132" t="s">
        <v>582</v>
      </c>
      <c r="BN132" t="s">
        <v>594</v>
      </c>
      <c r="BO132" t="s">
        <v>583</v>
      </c>
      <c r="BP132">
        <v>23.5</v>
      </c>
      <c r="BQ132">
        <v>1.5</v>
      </c>
      <c r="BR132">
        <v>33</v>
      </c>
      <c r="BS132">
        <v>0</v>
      </c>
      <c r="BT132">
        <v>0</v>
      </c>
      <c r="BU132" t="s">
        <v>542</v>
      </c>
      <c r="BV132">
        <v>1993</v>
      </c>
      <c r="BW132">
        <v>1</v>
      </c>
      <c r="BX132">
        <v>27</v>
      </c>
      <c r="BY132" t="s">
        <v>589</v>
      </c>
      <c r="BZ132" t="s">
        <v>590</v>
      </c>
      <c r="CA132" t="s">
        <v>554</v>
      </c>
      <c r="CB132" t="s">
        <v>555</v>
      </c>
      <c r="CC132" t="s">
        <v>664</v>
      </c>
      <c r="CD132">
        <v>1</v>
      </c>
      <c r="CE132" t="s">
        <v>665</v>
      </c>
      <c r="CF132" t="s">
        <v>578</v>
      </c>
      <c r="CG132">
        <v>1</v>
      </c>
      <c r="CH132" t="s">
        <v>517</v>
      </c>
      <c r="CI132">
        <v>6.5</v>
      </c>
      <c r="CJ132">
        <v>7</v>
      </c>
      <c r="CK132" t="s">
        <v>518</v>
      </c>
      <c r="CL132" t="s">
        <v>585</v>
      </c>
      <c r="CM132" t="s">
        <v>39</v>
      </c>
    </row>
    <row r="133" spans="1:91" x14ac:dyDescent="0.35">
      <c r="A133" t="s">
        <v>632</v>
      </c>
      <c r="B133" t="s">
        <v>88</v>
      </c>
      <c r="C133" t="s">
        <v>280</v>
      </c>
      <c r="D133">
        <v>830</v>
      </c>
      <c r="E133" s="5">
        <v>826</v>
      </c>
      <c r="F133">
        <v>1</v>
      </c>
      <c r="G133" s="1">
        <v>43908.351666666669</v>
      </c>
      <c r="H133" s="1">
        <v>43908.354664351849</v>
      </c>
      <c r="I133">
        <v>100</v>
      </c>
      <c r="J133">
        <v>259</v>
      </c>
      <c r="K133" t="b">
        <v>1</v>
      </c>
      <c r="L133">
        <v>5</v>
      </c>
      <c r="M133">
        <v>5</v>
      </c>
      <c r="N133" t="s">
        <v>120</v>
      </c>
      <c r="O133">
        <v>1</v>
      </c>
      <c r="P133">
        <f>VLOOKUP(N133,Randomization!$A$2:$E$57,5,0)</f>
        <v>0</v>
      </c>
      <c r="Q133">
        <v>3</v>
      </c>
      <c r="R133">
        <v>0</v>
      </c>
      <c r="S133" t="s">
        <v>39</v>
      </c>
      <c r="T133">
        <v>1</v>
      </c>
      <c r="U133" t="s">
        <v>39</v>
      </c>
      <c r="V133" t="s">
        <v>784</v>
      </c>
      <c r="W133">
        <v>1</v>
      </c>
      <c r="X133" t="s">
        <v>54</v>
      </c>
      <c r="Y133">
        <v>1</v>
      </c>
      <c r="Z133" t="s">
        <v>39</v>
      </c>
      <c r="AA133">
        <v>1</v>
      </c>
      <c r="AB133" t="s">
        <v>47</v>
      </c>
      <c r="AC133" t="s">
        <v>62</v>
      </c>
      <c r="AD133">
        <v>23.5</v>
      </c>
      <c r="AE133">
        <v>7.5</v>
      </c>
      <c r="AF133">
        <v>8</v>
      </c>
      <c r="AG133" t="s">
        <v>57</v>
      </c>
      <c r="AH133" t="s">
        <v>52</v>
      </c>
      <c r="AI133" t="s">
        <v>57</v>
      </c>
      <c r="AJ133">
        <v>4</v>
      </c>
      <c r="AK133">
        <v>3</v>
      </c>
      <c r="AL133">
        <v>0</v>
      </c>
      <c r="AM133">
        <v>7</v>
      </c>
      <c r="AN133" t="s">
        <v>45</v>
      </c>
      <c r="AO133">
        <v>2</v>
      </c>
      <c r="AP133">
        <v>5</v>
      </c>
      <c r="AR133" s="9">
        <v>43905.389189814814</v>
      </c>
      <c r="AS133">
        <v>100</v>
      </c>
      <c r="AT133" t="s">
        <v>514</v>
      </c>
      <c r="AU133" t="s">
        <v>52</v>
      </c>
      <c r="AV133">
        <v>3</v>
      </c>
      <c r="AW133" t="s">
        <v>49</v>
      </c>
      <c r="AX133">
        <v>2</v>
      </c>
      <c r="AY133" t="s">
        <v>43</v>
      </c>
      <c r="AZ133">
        <v>4</v>
      </c>
      <c r="BA133">
        <v>9</v>
      </c>
      <c r="BB133" t="s">
        <v>61</v>
      </c>
      <c r="BC133">
        <v>0</v>
      </c>
      <c r="BD133">
        <v>3</v>
      </c>
      <c r="BE133" t="s">
        <v>39</v>
      </c>
      <c r="BF133">
        <v>1</v>
      </c>
      <c r="BG133">
        <v>0</v>
      </c>
      <c r="BH133">
        <v>0</v>
      </c>
      <c r="BI133">
        <v>3</v>
      </c>
      <c r="BJ133" t="s">
        <v>581</v>
      </c>
      <c r="BK133" t="s">
        <v>582</v>
      </c>
      <c r="BL133" t="s">
        <v>581</v>
      </c>
      <c r="BM133" t="s">
        <v>582</v>
      </c>
      <c r="BN133" t="s">
        <v>559</v>
      </c>
      <c r="BO133" t="s">
        <v>583</v>
      </c>
      <c r="BP133">
        <v>22.5</v>
      </c>
      <c r="BQ133">
        <v>1.5</v>
      </c>
      <c r="BR133">
        <v>42</v>
      </c>
      <c r="BS133">
        <v>0</v>
      </c>
      <c r="BT133">
        <v>0</v>
      </c>
      <c r="BU133" t="s">
        <v>568</v>
      </c>
      <c r="BV133">
        <v>1977</v>
      </c>
      <c r="BW133">
        <v>0</v>
      </c>
      <c r="BX133">
        <v>43</v>
      </c>
      <c r="BY133" t="s">
        <v>589</v>
      </c>
      <c r="BZ133" t="s">
        <v>553</v>
      </c>
      <c r="CA133" t="s">
        <v>554</v>
      </c>
      <c r="CB133" t="s">
        <v>571</v>
      </c>
      <c r="CC133" t="s">
        <v>556</v>
      </c>
      <c r="CD133">
        <v>2</v>
      </c>
      <c r="CE133" t="s">
        <v>633</v>
      </c>
      <c r="CF133" t="s">
        <v>558</v>
      </c>
      <c r="CG133">
        <v>1</v>
      </c>
      <c r="CH133" t="s">
        <v>517</v>
      </c>
      <c r="CI133">
        <v>6.5</v>
      </c>
      <c r="CJ133">
        <v>8</v>
      </c>
      <c r="CK133" t="s">
        <v>520</v>
      </c>
      <c r="CL133" t="s">
        <v>574</v>
      </c>
      <c r="CM133" t="s">
        <v>39</v>
      </c>
    </row>
    <row r="134" spans="1:91" x14ac:dyDescent="0.35">
      <c r="A134" t="s">
        <v>659</v>
      </c>
      <c r="B134" t="s">
        <v>88</v>
      </c>
      <c r="C134" t="s">
        <v>281</v>
      </c>
      <c r="D134">
        <v>834</v>
      </c>
      <c r="E134" s="5">
        <v>833</v>
      </c>
      <c r="F134">
        <v>1</v>
      </c>
      <c r="G134" s="1">
        <v>43908.356400462966</v>
      </c>
      <c r="H134" s="1">
        <v>43908.356956018521</v>
      </c>
      <c r="I134">
        <v>100</v>
      </c>
      <c r="J134">
        <v>48</v>
      </c>
      <c r="K134" t="b">
        <v>1</v>
      </c>
      <c r="L134">
        <v>5</v>
      </c>
      <c r="M134">
        <v>4</v>
      </c>
      <c r="N134" t="s">
        <v>130</v>
      </c>
      <c r="O134">
        <v>2</v>
      </c>
      <c r="P134">
        <f>VLOOKUP(N134,Randomization!$A$2:$E$57,5,0)</f>
        <v>1</v>
      </c>
      <c r="Q134">
        <v>3</v>
      </c>
      <c r="R134">
        <v>0</v>
      </c>
      <c r="S134" t="s">
        <v>50</v>
      </c>
      <c r="T134">
        <v>0</v>
      </c>
      <c r="V134" t="s">
        <v>785</v>
      </c>
      <c r="W134">
        <v>0</v>
      </c>
      <c r="Z134" t="s">
        <v>39</v>
      </c>
      <c r="AA134">
        <v>1</v>
      </c>
      <c r="AB134" t="s">
        <v>60</v>
      </c>
      <c r="AC134" t="s">
        <v>62</v>
      </c>
      <c r="AD134">
        <v>22.5</v>
      </c>
      <c r="AE134">
        <v>7.5</v>
      </c>
      <c r="AF134">
        <v>9</v>
      </c>
      <c r="AG134" t="s">
        <v>57</v>
      </c>
      <c r="AH134" t="s">
        <v>57</v>
      </c>
      <c r="AI134" t="s">
        <v>57</v>
      </c>
      <c r="AJ134">
        <v>4</v>
      </c>
      <c r="AK134">
        <v>4</v>
      </c>
      <c r="AL134">
        <v>0</v>
      </c>
      <c r="AM134">
        <v>8</v>
      </c>
      <c r="AN134" t="s">
        <v>61</v>
      </c>
      <c r="AO134">
        <v>0</v>
      </c>
      <c r="AP134">
        <v>3</v>
      </c>
      <c r="AR134" s="9">
        <v>43906.054780092592</v>
      </c>
      <c r="AS134">
        <v>100</v>
      </c>
      <c r="AT134" t="s">
        <v>514</v>
      </c>
      <c r="AU134" t="s">
        <v>57</v>
      </c>
      <c r="AV134">
        <v>4</v>
      </c>
      <c r="AW134" t="s">
        <v>52</v>
      </c>
      <c r="AX134">
        <v>3</v>
      </c>
      <c r="AY134" t="s">
        <v>49</v>
      </c>
      <c r="AZ134">
        <v>2</v>
      </c>
      <c r="BA134">
        <v>9</v>
      </c>
      <c r="BB134" t="s">
        <v>61</v>
      </c>
      <c r="BC134">
        <v>0</v>
      </c>
      <c r="BD134">
        <v>3</v>
      </c>
      <c r="BE134" t="s">
        <v>39</v>
      </c>
      <c r="BF134">
        <v>1</v>
      </c>
      <c r="BG134">
        <v>0</v>
      </c>
      <c r="BH134">
        <v>0</v>
      </c>
      <c r="BI134">
        <v>1</v>
      </c>
      <c r="BJ134" t="s">
        <v>562</v>
      </c>
      <c r="BK134" t="s">
        <v>563</v>
      </c>
      <c r="BL134" t="s">
        <v>562</v>
      </c>
      <c r="BM134" t="s">
        <v>563</v>
      </c>
      <c r="BN134" t="s">
        <v>559</v>
      </c>
      <c r="BO134" t="s">
        <v>560</v>
      </c>
      <c r="BP134">
        <v>22.5</v>
      </c>
      <c r="BQ134">
        <v>3.5</v>
      </c>
      <c r="BR134">
        <v>100</v>
      </c>
      <c r="BS134">
        <v>0</v>
      </c>
      <c r="BT134">
        <v>0</v>
      </c>
      <c r="BU134" t="s">
        <v>542</v>
      </c>
      <c r="BV134">
        <v>1995</v>
      </c>
      <c r="BW134">
        <v>1</v>
      </c>
      <c r="BX134">
        <v>25</v>
      </c>
      <c r="BY134" t="s">
        <v>569</v>
      </c>
      <c r="BZ134" t="s">
        <v>590</v>
      </c>
      <c r="CA134" t="s">
        <v>570</v>
      </c>
      <c r="CB134" t="s">
        <v>576</v>
      </c>
      <c r="CC134" t="s">
        <v>556</v>
      </c>
      <c r="CD134">
        <v>2</v>
      </c>
      <c r="CE134" t="s">
        <v>660</v>
      </c>
      <c r="CF134" t="s">
        <v>648</v>
      </c>
      <c r="CG134">
        <v>2</v>
      </c>
      <c r="CH134" t="s">
        <v>517</v>
      </c>
      <c r="CI134">
        <v>6.5</v>
      </c>
      <c r="CJ134">
        <v>8</v>
      </c>
      <c r="CK134" t="s">
        <v>520</v>
      </c>
      <c r="CL134" t="s">
        <v>561</v>
      </c>
      <c r="CM134" t="s">
        <v>39</v>
      </c>
    </row>
    <row r="135" spans="1:91" x14ac:dyDescent="0.35">
      <c r="A135" t="s">
        <v>629</v>
      </c>
      <c r="B135" t="s">
        <v>88</v>
      </c>
      <c r="C135" t="s">
        <v>204</v>
      </c>
      <c r="D135">
        <v>838</v>
      </c>
      <c r="E135" s="5">
        <v>837</v>
      </c>
      <c r="F135">
        <v>1</v>
      </c>
      <c r="G135" s="1">
        <v>43908.359456018516</v>
      </c>
      <c r="H135" s="1">
        <v>43908.360092592593</v>
      </c>
      <c r="I135">
        <v>100</v>
      </c>
      <c r="J135">
        <v>54</v>
      </c>
      <c r="K135" t="b">
        <v>1</v>
      </c>
      <c r="L135">
        <v>5</v>
      </c>
      <c r="M135">
        <v>1</v>
      </c>
      <c r="N135" t="s">
        <v>119</v>
      </c>
      <c r="O135">
        <v>1</v>
      </c>
      <c r="P135">
        <f>VLOOKUP(N135,Randomization!$A$2:$E$57,5,0)</f>
        <v>0</v>
      </c>
      <c r="Q135">
        <v>3</v>
      </c>
      <c r="R135">
        <v>0</v>
      </c>
      <c r="S135" t="s">
        <v>39</v>
      </c>
      <c r="T135">
        <v>1</v>
      </c>
      <c r="U135" t="s">
        <v>39</v>
      </c>
      <c r="V135" t="s">
        <v>784</v>
      </c>
      <c r="W135">
        <v>1</v>
      </c>
      <c r="X135" t="s">
        <v>59</v>
      </c>
      <c r="Y135">
        <v>2</v>
      </c>
      <c r="Z135" t="s">
        <v>39</v>
      </c>
      <c r="AA135">
        <v>1</v>
      </c>
      <c r="AB135" t="s">
        <v>60</v>
      </c>
      <c r="AC135" t="s">
        <v>63</v>
      </c>
      <c r="AD135">
        <v>22.5</v>
      </c>
      <c r="AE135">
        <v>5.5</v>
      </c>
      <c r="AF135">
        <v>7</v>
      </c>
      <c r="AG135" t="s">
        <v>57</v>
      </c>
      <c r="AH135" t="s">
        <v>57</v>
      </c>
      <c r="AI135" t="s">
        <v>57</v>
      </c>
      <c r="AJ135">
        <v>4</v>
      </c>
      <c r="AK135">
        <v>4</v>
      </c>
      <c r="AL135">
        <v>0</v>
      </c>
      <c r="AM135">
        <v>8</v>
      </c>
      <c r="AN135" t="s">
        <v>61</v>
      </c>
      <c r="AO135">
        <v>0</v>
      </c>
      <c r="AP135">
        <v>3</v>
      </c>
      <c r="AR135" s="9">
        <v>43904.906215277777</v>
      </c>
      <c r="AS135">
        <v>40</v>
      </c>
      <c r="AT135" t="s">
        <v>516</v>
      </c>
      <c r="AU135" t="s">
        <v>57</v>
      </c>
      <c r="AV135">
        <v>4</v>
      </c>
      <c r="AW135" t="s">
        <v>57</v>
      </c>
      <c r="AX135">
        <v>4</v>
      </c>
      <c r="AY135" t="s">
        <v>57</v>
      </c>
      <c r="AZ135">
        <v>4</v>
      </c>
      <c r="BA135">
        <v>12</v>
      </c>
      <c r="BB135" t="s">
        <v>61</v>
      </c>
      <c r="BC135">
        <v>0</v>
      </c>
      <c r="BD135">
        <v>3</v>
      </c>
      <c r="BE135" t="s">
        <v>50</v>
      </c>
      <c r="BF135">
        <v>0</v>
      </c>
      <c r="BG135">
        <v>1</v>
      </c>
      <c r="BH135">
        <v>0</v>
      </c>
      <c r="BI135">
        <v>3</v>
      </c>
      <c r="BJ135" t="s">
        <v>630</v>
      </c>
      <c r="BK135" t="s">
        <v>582</v>
      </c>
      <c r="BL135" t="s">
        <v>630</v>
      </c>
      <c r="BM135" t="s">
        <v>582</v>
      </c>
      <c r="BN135" t="s">
        <v>594</v>
      </c>
      <c r="BO135" t="s">
        <v>583</v>
      </c>
      <c r="BP135">
        <v>23.5</v>
      </c>
      <c r="BQ135">
        <v>1.5</v>
      </c>
      <c r="BR135">
        <v>33</v>
      </c>
      <c r="BS135">
        <v>2</v>
      </c>
      <c r="BT135">
        <v>0</v>
      </c>
      <c r="BU135" t="s">
        <v>542</v>
      </c>
      <c r="BV135">
        <v>1973</v>
      </c>
      <c r="BW135">
        <v>1</v>
      </c>
      <c r="BX135">
        <v>47</v>
      </c>
      <c r="BY135" t="s">
        <v>552</v>
      </c>
      <c r="BZ135" t="s">
        <v>590</v>
      </c>
      <c r="CA135" t="s">
        <v>554</v>
      </c>
      <c r="CB135" t="s">
        <v>576</v>
      </c>
      <c r="CC135" t="s">
        <v>556</v>
      </c>
      <c r="CD135">
        <v>2</v>
      </c>
      <c r="CE135" t="s">
        <v>631</v>
      </c>
      <c r="CF135" t="s">
        <v>592</v>
      </c>
      <c r="CG135">
        <v>3</v>
      </c>
      <c r="CH135" t="s">
        <v>522</v>
      </c>
      <c r="CI135">
        <v>5.5</v>
      </c>
      <c r="CJ135">
        <v>6</v>
      </c>
      <c r="CK135" t="s">
        <v>523</v>
      </c>
      <c r="CL135" t="s">
        <v>585</v>
      </c>
      <c r="CM135" t="s">
        <v>39</v>
      </c>
    </row>
    <row r="136" spans="1:91" x14ac:dyDescent="0.35">
      <c r="A136" t="s">
        <v>669</v>
      </c>
      <c r="B136" t="s">
        <v>88</v>
      </c>
      <c r="C136" t="s">
        <v>282</v>
      </c>
      <c r="D136">
        <v>842</v>
      </c>
      <c r="E136" s="5">
        <v>841</v>
      </c>
      <c r="F136">
        <v>1</v>
      </c>
      <c r="G136" s="1">
        <v>43908.362037037034</v>
      </c>
      <c r="H136" s="1">
        <v>43908.36278935185</v>
      </c>
      <c r="I136">
        <v>100</v>
      </c>
      <c r="J136">
        <v>64</v>
      </c>
      <c r="K136" t="b">
        <v>1</v>
      </c>
      <c r="L136">
        <v>5</v>
      </c>
      <c r="M136">
        <v>5</v>
      </c>
      <c r="N136" t="s">
        <v>135</v>
      </c>
      <c r="O136">
        <v>2</v>
      </c>
      <c r="P136">
        <v>1</v>
      </c>
      <c r="Q136">
        <v>3</v>
      </c>
      <c r="R136">
        <v>0</v>
      </c>
      <c r="S136" t="s">
        <v>39</v>
      </c>
      <c r="T136">
        <v>1</v>
      </c>
      <c r="U136" t="s">
        <v>39</v>
      </c>
      <c r="V136" t="s">
        <v>784</v>
      </c>
      <c r="W136">
        <v>1</v>
      </c>
      <c r="X136" t="s">
        <v>59</v>
      </c>
      <c r="Y136">
        <v>2</v>
      </c>
      <c r="Z136" t="s">
        <v>39</v>
      </c>
      <c r="AA136">
        <v>1</v>
      </c>
      <c r="AB136" t="s">
        <v>47</v>
      </c>
      <c r="AC136" t="s">
        <v>51</v>
      </c>
      <c r="AD136">
        <v>23.5</v>
      </c>
      <c r="AE136">
        <v>6.5</v>
      </c>
      <c r="AF136">
        <v>7</v>
      </c>
      <c r="AG136" t="s">
        <v>57</v>
      </c>
      <c r="AH136" t="s">
        <v>57</v>
      </c>
      <c r="AI136" t="s">
        <v>52</v>
      </c>
      <c r="AJ136">
        <v>4</v>
      </c>
      <c r="AK136">
        <v>4</v>
      </c>
      <c r="AL136">
        <v>1</v>
      </c>
      <c r="AM136">
        <v>9</v>
      </c>
      <c r="AN136" t="s">
        <v>61</v>
      </c>
      <c r="AO136">
        <v>0</v>
      </c>
      <c r="AP136">
        <v>3</v>
      </c>
      <c r="AR136" s="9">
        <v>43904.797569444447</v>
      </c>
      <c r="AS136">
        <v>100</v>
      </c>
      <c r="AT136" t="s">
        <v>514</v>
      </c>
      <c r="AU136" t="s">
        <v>49</v>
      </c>
      <c r="AV136">
        <v>2</v>
      </c>
      <c r="AW136" t="s">
        <v>57</v>
      </c>
      <c r="AX136">
        <v>4</v>
      </c>
      <c r="AY136" t="s">
        <v>43</v>
      </c>
      <c r="AZ136">
        <v>4</v>
      </c>
      <c r="BA136">
        <v>10</v>
      </c>
      <c r="BB136" t="s">
        <v>45</v>
      </c>
      <c r="BC136">
        <v>2</v>
      </c>
      <c r="BD136">
        <v>5</v>
      </c>
      <c r="BE136" t="s">
        <v>39</v>
      </c>
      <c r="BF136">
        <v>1</v>
      </c>
      <c r="BG136">
        <v>0</v>
      </c>
      <c r="BH136">
        <v>0</v>
      </c>
      <c r="BI136">
        <v>1</v>
      </c>
      <c r="BJ136" t="s">
        <v>562</v>
      </c>
      <c r="BK136" t="s">
        <v>563</v>
      </c>
      <c r="BL136" t="s">
        <v>562</v>
      </c>
      <c r="BM136" t="s">
        <v>563</v>
      </c>
      <c r="BN136" s="14" t="s">
        <v>559</v>
      </c>
      <c r="BO136" s="14" t="s">
        <v>560</v>
      </c>
      <c r="BP136">
        <v>22.5</v>
      </c>
      <c r="BQ136">
        <v>3.5</v>
      </c>
      <c r="BR136">
        <v>100</v>
      </c>
      <c r="BS136">
        <v>0</v>
      </c>
      <c r="BT136">
        <v>0</v>
      </c>
      <c r="BU136" t="s">
        <v>542</v>
      </c>
      <c r="BV136">
        <v>1980</v>
      </c>
      <c r="BW136">
        <v>1</v>
      </c>
      <c r="BX136">
        <v>40</v>
      </c>
      <c r="BY136" s="15" t="s">
        <v>552</v>
      </c>
      <c r="BZ136" s="15" t="s">
        <v>553</v>
      </c>
      <c r="CA136" s="15" t="s">
        <v>554</v>
      </c>
      <c r="CB136" s="15" t="s">
        <v>555</v>
      </c>
      <c r="CC136" s="15" t="s">
        <v>556</v>
      </c>
      <c r="CD136">
        <v>2</v>
      </c>
      <c r="CE136" s="15" t="s">
        <v>557</v>
      </c>
      <c r="CF136" s="15" t="s">
        <v>558</v>
      </c>
      <c r="CG136">
        <v>1</v>
      </c>
      <c r="CH136" s="14" t="s">
        <v>521</v>
      </c>
      <c r="CI136">
        <v>7.5</v>
      </c>
      <c r="CJ136">
        <v>9</v>
      </c>
      <c r="CK136" t="s">
        <v>520</v>
      </c>
      <c r="CL136" s="15" t="s">
        <v>561</v>
      </c>
      <c r="CM136" s="15" t="s">
        <v>39</v>
      </c>
    </row>
    <row r="137" spans="1:91" x14ac:dyDescent="0.35">
      <c r="A137" t="s">
        <v>680</v>
      </c>
      <c r="B137" t="s">
        <v>88</v>
      </c>
      <c r="C137" t="s">
        <v>283</v>
      </c>
      <c r="D137">
        <v>843</v>
      </c>
      <c r="E137" s="5">
        <v>841</v>
      </c>
      <c r="F137">
        <v>1</v>
      </c>
      <c r="G137" s="1">
        <v>43908.362349537034</v>
      </c>
      <c r="H137" s="1">
        <v>43908.363518518519</v>
      </c>
      <c r="I137">
        <v>100</v>
      </c>
      <c r="J137">
        <v>100</v>
      </c>
      <c r="K137" t="b">
        <v>1</v>
      </c>
      <c r="L137">
        <v>5</v>
      </c>
      <c r="M137">
        <v>4</v>
      </c>
      <c r="N137" t="s">
        <v>141</v>
      </c>
      <c r="O137">
        <v>2</v>
      </c>
      <c r="P137">
        <f>VLOOKUP(N137,Randomization!$A$2:$E$57,5,0)</f>
        <v>1</v>
      </c>
      <c r="Q137">
        <v>3</v>
      </c>
      <c r="R137">
        <v>0</v>
      </c>
      <c r="S137" t="s">
        <v>39</v>
      </c>
      <c r="T137">
        <v>1</v>
      </c>
      <c r="U137" t="s">
        <v>39</v>
      </c>
      <c r="V137" t="s">
        <v>784</v>
      </c>
      <c r="W137">
        <v>1</v>
      </c>
      <c r="X137" t="s">
        <v>46</v>
      </c>
      <c r="Y137">
        <v>3</v>
      </c>
      <c r="Z137" t="s">
        <v>39</v>
      </c>
      <c r="AA137">
        <v>1</v>
      </c>
      <c r="AB137" t="s">
        <v>60</v>
      </c>
      <c r="AC137" t="s">
        <v>62</v>
      </c>
      <c r="AD137">
        <v>22.5</v>
      </c>
      <c r="AE137">
        <v>7.5</v>
      </c>
      <c r="AF137">
        <v>9</v>
      </c>
      <c r="AG137" t="s">
        <v>49</v>
      </c>
      <c r="AH137" t="s">
        <v>44</v>
      </c>
      <c r="AI137" t="s">
        <v>57</v>
      </c>
      <c r="AJ137">
        <v>2</v>
      </c>
      <c r="AK137">
        <v>1</v>
      </c>
      <c r="AL137">
        <v>0</v>
      </c>
      <c r="AM137">
        <v>3</v>
      </c>
      <c r="AN137" t="s">
        <v>64</v>
      </c>
      <c r="AO137">
        <v>-2</v>
      </c>
      <c r="AP137">
        <v>1</v>
      </c>
      <c r="AR137" s="9">
        <v>43904.724803240744</v>
      </c>
      <c r="AS137">
        <v>100</v>
      </c>
      <c r="AT137" t="s">
        <v>514</v>
      </c>
      <c r="AU137" t="s">
        <v>52</v>
      </c>
      <c r="AV137">
        <v>3</v>
      </c>
      <c r="AW137" t="s">
        <v>57</v>
      </c>
      <c r="AX137">
        <v>4</v>
      </c>
      <c r="AY137" t="s">
        <v>43</v>
      </c>
      <c r="AZ137">
        <v>4</v>
      </c>
      <c r="BA137">
        <v>11</v>
      </c>
      <c r="BB137" t="s">
        <v>45</v>
      </c>
      <c r="BC137">
        <v>2</v>
      </c>
      <c r="BD137">
        <v>5</v>
      </c>
      <c r="BE137" t="s">
        <v>39</v>
      </c>
      <c r="BF137">
        <v>1</v>
      </c>
      <c r="BG137">
        <v>0</v>
      </c>
      <c r="BH137">
        <v>0</v>
      </c>
      <c r="BI137">
        <v>3</v>
      </c>
      <c r="BJ137" t="s">
        <v>581</v>
      </c>
      <c r="BK137" t="s">
        <v>582</v>
      </c>
      <c r="BL137" t="s">
        <v>581</v>
      </c>
      <c r="BM137" t="s">
        <v>582</v>
      </c>
      <c r="BN137" t="s">
        <v>594</v>
      </c>
      <c r="BO137" t="s">
        <v>583</v>
      </c>
      <c r="BP137">
        <v>23.5</v>
      </c>
      <c r="BQ137">
        <v>1.5</v>
      </c>
      <c r="BR137">
        <v>33</v>
      </c>
      <c r="BS137">
        <v>0</v>
      </c>
      <c r="BT137">
        <v>0</v>
      </c>
      <c r="BU137" t="s">
        <v>542</v>
      </c>
      <c r="BV137">
        <v>1980</v>
      </c>
      <c r="BW137">
        <v>1</v>
      </c>
      <c r="BX137">
        <v>40</v>
      </c>
      <c r="BY137" t="s">
        <v>552</v>
      </c>
      <c r="BZ137" t="s">
        <v>590</v>
      </c>
      <c r="CA137" t="s">
        <v>554</v>
      </c>
      <c r="CB137" t="s">
        <v>571</v>
      </c>
      <c r="CC137" t="s">
        <v>556</v>
      </c>
      <c r="CD137">
        <v>2</v>
      </c>
      <c r="CE137" t="s">
        <v>681</v>
      </c>
      <c r="CF137" t="s">
        <v>558</v>
      </c>
      <c r="CG137">
        <v>1</v>
      </c>
      <c r="CH137" t="s">
        <v>517</v>
      </c>
      <c r="CI137">
        <v>6.5</v>
      </c>
      <c r="CJ137">
        <v>7</v>
      </c>
      <c r="CK137" t="s">
        <v>518</v>
      </c>
      <c r="CL137" t="s">
        <v>579</v>
      </c>
      <c r="CM137" t="s">
        <v>39</v>
      </c>
    </row>
    <row r="138" spans="1:91" x14ac:dyDescent="0.35">
      <c r="A138" t="s">
        <v>638</v>
      </c>
      <c r="B138" t="s">
        <v>88</v>
      </c>
      <c r="C138" t="s">
        <v>244</v>
      </c>
      <c r="D138">
        <v>847</v>
      </c>
      <c r="E138" s="5">
        <v>845</v>
      </c>
      <c r="F138">
        <v>1</v>
      </c>
      <c r="G138" s="1">
        <v>43908.365069444444</v>
      </c>
      <c r="H138" s="1">
        <v>43908.366319444445</v>
      </c>
      <c r="I138">
        <v>100</v>
      </c>
      <c r="J138">
        <v>108</v>
      </c>
      <c r="K138" t="b">
        <v>1</v>
      </c>
      <c r="L138">
        <v>5</v>
      </c>
      <c r="M138">
        <v>5</v>
      </c>
      <c r="N138" t="s">
        <v>123</v>
      </c>
      <c r="O138">
        <v>2</v>
      </c>
      <c r="P138">
        <f>VLOOKUP(N138,Randomization!$A$2:$E$57,5,0)</f>
        <v>1</v>
      </c>
      <c r="Q138">
        <v>3</v>
      </c>
      <c r="R138">
        <v>0</v>
      </c>
      <c r="S138" t="s">
        <v>39</v>
      </c>
      <c r="T138">
        <v>1</v>
      </c>
      <c r="U138" t="s">
        <v>50</v>
      </c>
      <c r="V138" t="s">
        <v>785</v>
      </c>
      <c r="W138">
        <v>0</v>
      </c>
      <c r="X138" t="s">
        <v>54</v>
      </c>
      <c r="Y138">
        <v>1</v>
      </c>
      <c r="Z138" t="s">
        <v>39</v>
      </c>
      <c r="AA138">
        <v>1</v>
      </c>
      <c r="AB138" t="s">
        <v>41</v>
      </c>
      <c r="AC138" t="s">
        <v>62</v>
      </c>
      <c r="AD138">
        <v>24.5</v>
      </c>
      <c r="AE138">
        <v>7.5</v>
      </c>
      <c r="AF138">
        <v>7</v>
      </c>
      <c r="AG138" t="s">
        <v>43</v>
      </c>
      <c r="AH138" t="s">
        <v>57</v>
      </c>
      <c r="AI138" t="s">
        <v>57</v>
      </c>
      <c r="AJ138">
        <v>0</v>
      </c>
      <c r="AK138">
        <v>4</v>
      </c>
      <c r="AL138">
        <v>0</v>
      </c>
      <c r="AM138">
        <v>4</v>
      </c>
      <c r="AN138" t="s">
        <v>58</v>
      </c>
      <c r="AO138">
        <v>-1</v>
      </c>
      <c r="AP138">
        <v>2</v>
      </c>
      <c r="AR138" s="9">
        <v>43904.721585648149</v>
      </c>
      <c r="AS138">
        <v>100</v>
      </c>
      <c r="AT138" t="s">
        <v>514</v>
      </c>
      <c r="AU138" t="s">
        <v>43</v>
      </c>
      <c r="AV138">
        <v>0</v>
      </c>
      <c r="AW138" t="s">
        <v>57</v>
      </c>
      <c r="AX138">
        <v>4</v>
      </c>
      <c r="AY138" t="s">
        <v>43</v>
      </c>
      <c r="AZ138">
        <v>4</v>
      </c>
      <c r="BA138">
        <v>8</v>
      </c>
      <c r="BB138" t="s">
        <v>53</v>
      </c>
      <c r="BC138">
        <v>-3</v>
      </c>
      <c r="BD138">
        <v>0</v>
      </c>
      <c r="BE138" t="s">
        <v>39</v>
      </c>
      <c r="BF138">
        <v>1</v>
      </c>
      <c r="BG138">
        <v>1</v>
      </c>
      <c r="BH138">
        <v>0</v>
      </c>
      <c r="BI138">
        <v>3</v>
      </c>
      <c r="BJ138" t="s">
        <v>630</v>
      </c>
      <c r="BK138" t="s">
        <v>582</v>
      </c>
      <c r="BL138" t="s">
        <v>630</v>
      </c>
      <c r="BM138" t="s">
        <v>582</v>
      </c>
      <c r="BN138" t="s">
        <v>41</v>
      </c>
      <c r="BO138" t="s">
        <v>583</v>
      </c>
      <c r="BP138">
        <v>24.5</v>
      </c>
      <c r="BQ138">
        <v>1.5</v>
      </c>
      <c r="BR138">
        <v>30</v>
      </c>
      <c r="BS138">
        <v>1</v>
      </c>
      <c r="BT138">
        <v>0</v>
      </c>
      <c r="BU138" t="s">
        <v>542</v>
      </c>
      <c r="BV138">
        <v>1979</v>
      </c>
      <c r="BW138">
        <v>1</v>
      </c>
      <c r="BX138">
        <v>41</v>
      </c>
      <c r="BY138" t="s">
        <v>552</v>
      </c>
      <c r="BZ138" t="s">
        <v>553</v>
      </c>
      <c r="CA138" t="s">
        <v>554</v>
      </c>
      <c r="CB138" t="s">
        <v>555</v>
      </c>
      <c r="CC138" t="s">
        <v>556</v>
      </c>
      <c r="CD138">
        <v>2</v>
      </c>
      <c r="CE138" t="s">
        <v>639</v>
      </c>
      <c r="CF138" t="s">
        <v>640</v>
      </c>
      <c r="CG138">
        <v>4</v>
      </c>
      <c r="CH138" t="s">
        <v>521</v>
      </c>
      <c r="CI138">
        <v>7.5</v>
      </c>
      <c r="CJ138">
        <v>7</v>
      </c>
      <c r="CK138" t="s">
        <v>523</v>
      </c>
      <c r="CL138" t="s">
        <v>641</v>
      </c>
      <c r="CM138" t="s">
        <v>39</v>
      </c>
    </row>
    <row r="139" spans="1:91" x14ac:dyDescent="0.35">
      <c r="A139" t="s">
        <v>642</v>
      </c>
      <c r="B139" t="s">
        <v>88</v>
      </c>
      <c r="C139" t="s">
        <v>284</v>
      </c>
      <c r="D139">
        <v>910</v>
      </c>
      <c r="E139" s="5">
        <v>909</v>
      </c>
      <c r="F139">
        <v>1</v>
      </c>
      <c r="G139" s="1">
        <v>43908.381655092591</v>
      </c>
      <c r="H139" s="1">
        <v>43908.382418981484</v>
      </c>
      <c r="I139">
        <v>100</v>
      </c>
      <c r="J139">
        <v>65</v>
      </c>
      <c r="K139" t="b">
        <v>1</v>
      </c>
      <c r="L139">
        <v>4</v>
      </c>
      <c r="M139">
        <v>4</v>
      </c>
      <c r="N139" t="s">
        <v>124</v>
      </c>
      <c r="O139">
        <v>2</v>
      </c>
      <c r="P139">
        <f>VLOOKUP(N139,Randomization!$A$2:$E$57,5,0)</f>
        <v>1</v>
      </c>
      <c r="Q139">
        <v>3</v>
      </c>
      <c r="R139">
        <v>0</v>
      </c>
      <c r="S139" t="s">
        <v>39</v>
      </c>
      <c r="T139">
        <v>1</v>
      </c>
      <c r="U139" t="s">
        <v>39</v>
      </c>
      <c r="V139" t="s">
        <v>784</v>
      </c>
      <c r="W139">
        <v>1</v>
      </c>
      <c r="X139" t="s">
        <v>59</v>
      </c>
      <c r="Y139">
        <v>2</v>
      </c>
      <c r="Z139" t="s">
        <v>39</v>
      </c>
      <c r="AA139">
        <v>1</v>
      </c>
      <c r="AB139" t="s">
        <v>55</v>
      </c>
      <c r="AC139" t="s">
        <v>51</v>
      </c>
      <c r="AD139">
        <v>21.5</v>
      </c>
      <c r="AE139">
        <v>6.5</v>
      </c>
      <c r="AF139">
        <v>9</v>
      </c>
      <c r="AG139" t="s">
        <v>57</v>
      </c>
      <c r="AH139" t="s">
        <v>57</v>
      </c>
      <c r="AI139" t="s">
        <v>52</v>
      </c>
      <c r="AJ139">
        <v>4</v>
      </c>
      <c r="AK139">
        <v>4</v>
      </c>
      <c r="AL139">
        <v>1</v>
      </c>
      <c r="AM139">
        <v>9</v>
      </c>
      <c r="AN139" t="s">
        <v>65</v>
      </c>
      <c r="AO139">
        <v>1</v>
      </c>
      <c r="AP139">
        <v>4</v>
      </c>
      <c r="AR139" s="9" t="s">
        <v>515</v>
      </c>
      <c r="AS139" t="s">
        <v>515</v>
      </c>
      <c r="AT139" t="s">
        <v>515</v>
      </c>
      <c r="AU139" t="s">
        <v>57</v>
      </c>
      <c r="AV139">
        <v>4</v>
      </c>
      <c r="AW139" t="s">
        <v>57</v>
      </c>
      <c r="AX139">
        <v>4</v>
      </c>
      <c r="AY139" t="s">
        <v>57</v>
      </c>
      <c r="AZ139">
        <v>4</v>
      </c>
      <c r="BA139">
        <v>12</v>
      </c>
      <c r="BB139" t="s">
        <v>61</v>
      </c>
      <c r="BC139">
        <v>0</v>
      </c>
      <c r="BD139">
        <v>3</v>
      </c>
      <c r="BE139" t="s">
        <v>39</v>
      </c>
      <c r="BF139">
        <v>1</v>
      </c>
      <c r="BG139">
        <v>0</v>
      </c>
      <c r="BH139">
        <v>0</v>
      </c>
      <c r="BI139">
        <v>1</v>
      </c>
      <c r="BJ139" t="s">
        <v>562</v>
      </c>
      <c r="BK139" t="s">
        <v>563</v>
      </c>
      <c r="BL139" t="s">
        <v>562</v>
      </c>
      <c r="BM139" t="s">
        <v>563</v>
      </c>
      <c r="BN139" t="s">
        <v>559</v>
      </c>
      <c r="BO139" t="s">
        <v>560</v>
      </c>
      <c r="BP139">
        <v>22.5</v>
      </c>
      <c r="BQ139">
        <v>3.5</v>
      </c>
      <c r="BR139">
        <v>100</v>
      </c>
      <c r="BS139">
        <v>0</v>
      </c>
      <c r="BT139">
        <v>0</v>
      </c>
      <c r="BU139" t="s">
        <v>568</v>
      </c>
      <c r="BV139">
        <v>1994</v>
      </c>
      <c r="BW139">
        <v>0</v>
      </c>
      <c r="BX139">
        <v>26</v>
      </c>
      <c r="BY139" t="s">
        <v>552</v>
      </c>
      <c r="BZ139" t="s">
        <v>590</v>
      </c>
      <c r="CA139" t="s">
        <v>570</v>
      </c>
      <c r="CB139" t="s">
        <v>576</v>
      </c>
      <c r="CC139" t="s">
        <v>556</v>
      </c>
      <c r="CD139">
        <v>2</v>
      </c>
      <c r="CE139" t="s">
        <v>643</v>
      </c>
      <c r="CF139" t="s">
        <v>578</v>
      </c>
      <c r="CG139">
        <v>1</v>
      </c>
      <c r="CH139" t="s">
        <v>521</v>
      </c>
      <c r="CI139">
        <v>7.5</v>
      </c>
      <c r="CJ139">
        <v>9</v>
      </c>
      <c r="CK139" t="s">
        <v>524</v>
      </c>
      <c r="CL139" t="s">
        <v>574</v>
      </c>
      <c r="CM139" t="s">
        <v>39</v>
      </c>
    </row>
    <row r="140" spans="1:91" x14ac:dyDescent="0.35">
      <c r="A140" t="s">
        <v>670</v>
      </c>
      <c r="B140" t="s">
        <v>88</v>
      </c>
      <c r="C140" t="s">
        <v>285</v>
      </c>
      <c r="D140">
        <v>915</v>
      </c>
      <c r="E140" s="5">
        <v>914</v>
      </c>
      <c r="F140">
        <v>1</v>
      </c>
      <c r="G140" s="1">
        <v>43908.384953703702</v>
      </c>
      <c r="H140" s="1">
        <v>43908.385729166665</v>
      </c>
      <c r="I140">
        <v>100</v>
      </c>
      <c r="J140">
        <v>66</v>
      </c>
      <c r="K140" t="b">
        <v>1</v>
      </c>
      <c r="L140">
        <v>5</v>
      </c>
      <c r="M140">
        <v>3</v>
      </c>
      <c r="N140" t="s">
        <v>136</v>
      </c>
      <c r="O140">
        <v>1</v>
      </c>
      <c r="P140">
        <f>VLOOKUP(N140,Randomization!$A$2:$E$57,5,0)</f>
        <v>0</v>
      </c>
      <c r="Q140">
        <v>3</v>
      </c>
      <c r="R140">
        <v>0</v>
      </c>
      <c r="S140" t="s">
        <v>39</v>
      </c>
      <c r="T140">
        <v>1</v>
      </c>
      <c r="U140" t="s">
        <v>39</v>
      </c>
      <c r="V140" t="s">
        <v>784</v>
      </c>
      <c r="W140">
        <v>1</v>
      </c>
      <c r="X140" t="s">
        <v>59</v>
      </c>
      <c r="Y140">
        <v>2</v>
      </c>
      <c r="Z140" t="s">
        <v>50</v>
      </c>
      <c r="AA140">
        <v>0</v>
      </c>
      <c r="AB140" t="s">
        <v>47</v>
      </c>
      <c r="AC140" t="s">
        <v>62</v>
      </c>
      <c r="AD140">
        <v>23.5</v>
      </c>
      <c r="AE140">
        <v>7.5</v>
      </c>
      <c r="AF140">
        <v>8</v>
      </c>
      <c r="AG140" t="s">
        <v>49</v>
      </c>
      <c r="AH140" t="s">
        <v>52</v>
      </c>
      <c r="AI140" t="s">
        <v>57</v>
      </c>
      <c r="AJ140">
        <v>2</v>
      </c>
      <c r="AK140">
        <v>3</v>
      </c>
      <c r="AL140">
        <v>0</v>
      </c>
      <c r="AM140">
        <v>5</v>
      </c>
      <c r="AN140" t="s">
        <v>58</v>
      </c>
      <c r="AO140">
        <v>-1</v>
      </c>
      <c r="AP140">
        <v>2</v>
      </c>
      <c r="AQ140">
        <v>0.65</v>
      </c>
      <c r="AR140" s="9" t="s">
        <v>515</v>
      </c>
      <c r="AS140" t="s">
        <v>515</v>
      </c>
      <c r="AT140" t="s">
        <v>515</v>
      </c>
      <c r="AU140" t="s">
        <v>52</v>
      </c>
      <c r="AV140">
        <v>3</v>
      </c>
      <c r="AW140" t="s">
        <v>52</v>
      </c>
      <c r="AX140">
        <v>3</v>
      </c>
      <c r="AY140" t="s">
        <v>52</v>
      </c>
      <c r="AZ140">
        <v>3</v>
      </c>
      <c r="BA140">
        <v>9</v>
      </c>
      <c r="BB140" t="s">
        <v>61</v>
      </c>
      <c r="BC140">
        <v>0</v>
      </c>
      <c r="BD140">
        <v>3</v>
      </c>
      <c r="BE140" t="s">
        <v>39</v>
      </c>
      <c r="BF140">
        <v>1</v>
      </c>
      <c r="BG140">
        <v>0</v>
      </c>
      <c r="BH140">
        <v>0</v>
      </c>
      <c r="BI140">
        <v>2</v>
      </c>
      <c r="BJ140" t="s">
        <v>566</v>
      </c>
      <c r="BK140" t="s">
        <v>567</v>
      </c>
      <c r="BL140" t="s">
        <v>566</v>
      </c>
      <c r="BM140" t="s">
        <v>567</v>
      </c>
      <c r="BN140" t="s">
        <v>594</v>
      </c>
      <c r="BO140" t="s">
        <v>560</v>
      </c>
      <c r="BP140">
        <v>23.5</v>
      </c>
      <c r="BQ140">
        <v>3.5</v>
      </c>
      <c r="BR140">
        <v>77</v>
      </c>
      <c r="BS140">
        <v>0</v>
      </c>
      <c r="BT140">
        <v>0</v>
      </c>
      <c r="BU140" t="s">
        <v>568</v>
      </c>
      <c r="BV140">
        <v>1994</v>
      </c>
      <c r="BW140">
        <v>0</v>
      </c>
      <c r="BX140">
        <v>26</v>
      </c>
      <c r="BY140" t="s">
        <v>569</v>
      </c>
      <c r="BZ140" t="s">
        <v>553</v>
      </c>
      <c r="CA140" t="s">
        <v>570</v>
      </c>
      <c r="CB140" t="s">
        <v>571</v>
      </c>
      <c r="CC140" t="s">
        <v>556</v>
      </c>
      <c r="CD140">
        <v>2</v>
      </c>
      <c r="CE140" t="s">
        <v>671</v>
      </c>
      <c r="CF140" t="s">
        <v>578</v>
      </c>
      <c r="CG140">
        <v>1</v>
      </c>
      <c r="CH140" t="s">
        <v>521</v>
      </c>
      <c r="CI140">
        <v>7.5</v>
      </c>
      <c r="CJ140">
        <v>8</v>
      </c>
      <c r="CK140" t="s">
        <v>520</v>
      </c>
      <c r="CL140" t="s">
        <v>585</v>
      </c>
      <c r="CM140" t="s">
        <v>39</v>
      </c>
    </row>
    <row r="141" spans="1:91" x14ac:dyDescent="0.35">
      <c r="A141" t="s">
        <v>666</v>
      </c>
      <c r="B141" t="s">
        <v>88</v>
      </c>
      <c r="C141" t="s">
        <v>286</v>
      </c>
      <c r="D141">
        <v>917</v>
      </c>
      <c r="E141" s="5">
        <v>916</v>
      </c>
      <c r="F141">
        <v>1</v>
      </c>
      <c r="G141" s="1">
        <v>43908.386469907404</v>
      </c>
      <c r="H141" s="1">
        <v>43908.387465277781</v>
      </c>
      <c r="I141">
        <v>100</v>
      </c>
      <c r="J141">
        <v>85</v>
      </c>
      <c r="K141" t="b">
        <v>1</v>
      </c>
      <c r="L141">
        <v>5</v>
      </c>
      <c r="M141">
        <v>4</v>
      </c>
      <c r="N141" t="s">
        <v>133</v>
      </c>
      <c r="O141">
        <v>1</v>
      </c>
      <c r="P141">
        <f>VLOOKUP(N141,Randomization!$A$2:$E$57,5,0)</f>
        <v>0</v>
      </c>
      <c r="Q141">
        <v>3</v>
      </c>
      <c r="R141">
        <v>0</v>
      </c>
      <c r="S141" t="s">
        <v>39</v>
      </c>
      <c r="T141">
        <v>1</v>
      </c>
      <c r="U141" t="s">
        <v>39</v>
      </c>
      <c r="V141" t="s">
        <v>784</v>
      </c>
      <c r="W141">
        <v>1</v>
      </c>
      <c r="X141" t="s">
        <v>40</v>
      </c>
      <c r="Y141">
        <v>4</v>
      </c>
      <c r="Z141" t="s">
        <v>39</v>
      </c>
      <c r="AA141">
        <v>1</v>
      </c>
      <c r="AB141" t="s">
        <v>41</v>
      </c>
      <c r="AC141" t="s">
        <v>48</v>
      </c>
      <c r="AD141">
        <v>24.5</v>
      </c>
      <c r="AE141">
        <v>8.5</v>
      </c>
      <c r="AF141">
        <v>8</v>
      </c>
      <c r="AG141" t="s">
        <v>57</v>
      </c>
      <c r="AH141" t="s">
        <v>57</v>
      </c>
      <c r="AI141" t="s">
        <v>57</v>
      </c>
      <c r="AJ141">
        <v>4</v>
      </c>
      <c r="AK141">
        <v>4</v>
      </c>
      <c r="AL141">
        <v>0</v>
      </c>
      <c r="AM141">
        <v>8</v>
      </c>
      <c r="AN141" t="s">
        <v>58</v>
      </c>
      <c r="AO141">
        <v>-1</v>
      </c>
      <c r="AP141">
        <v>2</v>
      </c>
      <c r="AR141" s="9">
        <v>43904.737326388888</v>
      </c>
      <c r="AS141">
        <v>100</v>
      </c>
      <c r="AT141" t="s">
        <v>514</v>
      </c>
      <c r="AU141" t="s">
        <v>52</v>
      </c>
      <c r="AV141">
        <v>3</v>
      </c>
      <c r="AW141" t="s">
        <v>57</v>
      </c>
      <c r="AX141">
        <v>4</v>
      </c>
      <c r="AY141" t="s">
        <v>52</v>
      </c>
      <c r="AZ141">
        <v>1</v>
      </c>
      <c r="BA141">
        <v>8</v>
      </c>
      <c r="BB141" t="s">
        <v>58</v>
      </c>
      <c r="BC141">
        <v>-1</v>
      </c>
      <c r="BD141">
        <v>2</v>
      </c>
      <c r="BE141" t="s">
        <v>39</v>
      </c>
      <c r="BF141">
        <v>1</v>
      </c>
      <c r="BG141">
        <v>0</v>
      </c>
      <c r="BH141">
        <v>0</v>
      </c>
      <c r="BI141">
        <v>2</v>
      </c>
      <c r="BJ141" t="s">
        <v>566</v>
      </c>
      <c r="BK141" t="s">
        <v>567</v>
      </c>
      <c r="BL141" t="s">
        <v>566</v>
      </c>
      <c r="BM141" t="s">
        <v>567</v>
      </c>
      <c r="BN141" t="s">
        <v>611</v>
      </c>
      <c r="BO141" t="s">
        <v>583</v>
      </c>
      <c r="BP141">
        <v>21.5</v>
      </c>
      <c r="BQ141">
        <v>1.5</v>
      </c>
      <c r="BR141">
        <v>60</v>
      </c>
      <c r="BS141">
        <v>0</v>
      </c>
      <c r="BT141">
        <v>0</v>
      </c>
      <c r="BU141" t="s">
        <v>542</v>
      </c>
      <c r="BV141">
        <v>1994</v>
      </c>
      <c r="BW141">
        <v>1</v>
      </c>
      <c r="BX141">
        <v>26</v>
      </c>
      <c r="BY141" t="s">
        <v>569</v>
      </c>
      <c r="BZ141" t="s">
        <v>553</v>
      </c>
      <c r="CA141" t="s">
        <v>601</v>
      </c>
      <c r="CB141" t="s">
        <v>576</v>
      </c>
      <c r="CC141" t="s">
        <v>556</v>
      </c>
      <c r="CD141">
        <v>2</v>
      </c>
      <c r="CE141" t="s">
        <v>667</v>
      </c>
      <c r="CF141" t="s">
        <v>578</v>
      </c>
      <c r="CG141">
        <v>1</v>
      </c>
      <c r="CH141" t="s">
        <v>522</v>
      </c>
      <c r="CI141">
        <v>5.5</v>
      </c>
      <c r="CJ141">
        <v>8</v>
      </c>
      <c r="CK141" t="s">
        <v>520</v>
      </c>
      <c r="CL141" t="s">
        <v>574</v>
      </c>
      <c r="CM141" t="s">
        <v>39</v>
      </c>
    </row>
    <row r="142" spans="1:91" x14ac:dyDescent="0.35">
      <c r="A142" t="s">
        <v>676</v>
      </c>
      <c r="B142" t="s">
        <v>88</v>
      </c>
      <c r="C142" t="s">
        <v>287</v>
      </c>
      <c r="D142">
        <v>936</v>
      </c>
      <c r="E142" s="5">
        <v>935</v>
      </c>
      <c r="F142">
        <v>1</v>
      </c>
      <c r="G142" s="1">
        <v>43908.399571759262</v>
      </c>
      <c r="H142" s="1">
        <v>43908.400266203702</v>
      </c>
      <c r="I142">
        <v>100</v>
      </c>
      <c r="J142">
        <v>60</v>
      </c>
      <c r="K142" t="b">
        <v>1</v>
      </c>
      <c r="L142">
        <v>5</v>
      </c>
      <c r="M142">
        <v>4</v>
      </c>
      <c r="N142" t="s">
        <v>139</v>
      </c>
      <c r="O142">
        <v>1</v>
      </c>
      <c r="P142">
        <f>VLOOKUP(N142,Randomization!$A$2:$E$57,5,0)</f>
        <v>0</v>
      </c>
      <c r="Q142">
        <v>3</v>
      </c>
      <c r="R142">
        <v>0</v>
      </c>
      <c r="S142" t="s">
        <v>39</v>
      </c>
      <c r="T142">
        <v>1</v>
      </c>
      <c r="U142" t="s">
        <v>39</v>
      </c>
      <c r="V142" t="s">
        <v>784</v>
      </c>
      <c r="W142">
        <v>1</v>
      </c>
      <c r="X142" t="s">
        <v>40</v>
      </c>
      <c r="Y142">
        <v>4</v>
      </c>
      <c r="Z142" t="s">
        <v>39</v>
      </c>
      <c r="AA142">
        <v>1</v>
      </c>
      <c r="AB142" t="s">
        <v>47</v>
      </c>
      <c r="AC142" t="s">
        <v>48</v>
      </c>
      <c r="AD142">
        <v>23.5</v>
      </c>
      <c r="AE142">
        <v>8.5</v>
      </c>
      <c r="AF142">
        <v>9</v>
      </c>
      <c r="AG142" t="s">
        <v>52</v>
      </c>
      <c r="AH142" t="s">
        <v>57</v>
      </c>
      <c r="AI142" t="s">
        <v>57</v>
      </c>
      <c r="AJ142">
        <v>3</v>
      </c>
      <c r="AK142">
        <v>4</v>
      </c>
      <c r="AL142">
        <v>0</v>
      </c>
      <c r="AM142">
        <v>7</v>
      </c>
      <c r="AN142" t="s">
        <v>64</v>
      </c>
      <c r="AO142">
        <v>-2</v>
      </c>
      <c r="AP142">
        <v>1</v>
      </c>
      <c r="AR142" s="9">
        <v>43904.847650462965</v>
      </c>
      <c r="AS142">
        <v>100</v>
      </c>
      <c r="AT142" t="s">
        <v>514</v>
      </c>
      <c r="AU142" t="s">
        <v>52</v>
      </c>
      <c r="AV142">
        <v>3</v>
      </c>
      <c r="AW142" t="s">
        <v>57</v>
      </c>
      <c r="AX142">
        <v>4</v>
      </c>
      <c r="AY142" t="s">
        <v>52</v>
      </c>
      <c r="AZ142">
        <v>1</v>
      </c>
      <c r="BA142">
        <v>8</v>
      </c>
      <c r="BB142" t="s">
        <v>61</v>
      </c>
      <c r="BC142">
        <v>0</v>
      </c>
      <c r="BD142">
        <v>3</v>
      </c>
      <c r="BE142" t="s">
        <v>39</v>
      </c>
      <c r="BF142">
        <v>1</v>
      </c>
      <c r="BG142">
        <v>0</v>
      </c>
      <c r="BH142">
        <v>0</v>
      </c>
      <c r="BI142">
        <v>2</v>
      </c>
      <c r="BJ142" t="s">
        <v>566</v>
      </c>
      <c r="BK142" t="s">
        <v>567</v>
      </c>
      <c r="BL142" t="s">
        <v>566</v>
      </c>
      <c r="BM142" t="s">
        <v>567</v>
      </c>
      <c r="BN142" t="s">
        <v>594</v>
      </c>
      <c r="BO142" t="s">
        <v>560</v>
      </c>
      <c r="BP142">
        <v>23.5</v>
      </c>
      <c r="BQ142">
        <v>3.5</v>
      </c>
      <c r="BR142">
        <v>77</v>
      </c>
      <c r="BS142">
        <v>0</v>
      </c>
      <c r="BT142">
        <v>0</v>
      </c>
      <c r="BU142" t="s">
        <v>542</v>
      </c>
      <c r="BV142">
        <v>1995</v>
      </c>
      <c r="BW142">
        <v>1</v>
      </c>
      <c r="BX142">
        <v>25</v>
      </c>
      <c r="BY142" t="s">
        <v>569</v>
      </c>
      <c r="BZ142" t="s">
        <v>553</v>
      </c>
      <c r="CA142" t="s">
        <v>554</v>
      </c>
      <c r="CB142" t="s">
        <v>576</v>
      </c>
      <c r="CC142" t="s">
        <v>556</v>
      </c>
      <c r="CD142">
        <v>2</v>
      </c>
      <c r="CE142" t="s">
        <v>677</v>
      </c>
      <c r="CF142" t="s">
        <v>578</v>
      </c>
      <c r="CG142">
        <v>1</v>
      </c>
      <c r="CH142" t="s">
        <v>521</v>
      </c>
      <c r="CI142">
        <v>7.5</v>
      </c>
      <c r="CJ142">
        <v>8</v>
      </c>
      <c r="CK142" t="s">
        <v>520</v>
      </c>
      <c r="CL142" t="s">
        <v>561</v>
      </c>
      <c r="CM142" t="s">
        <v>39</v>
      </c>
    </row>
    <row r="143" spans="1:91" x14ac:dyDescent="0.35">
      <c r="A143" t="s">
        <v>672</v>
      </c>
      <c r="B143" t="s">
        <v>88</v>
      </c>
      <c r="C143" t="s">
        <v>214</v>
      </c>
      <c r="D143">
        <v>947</v>
      </c>
      <c r="E143" s="5">
        <v>946</v>
      </c>
      <c r="F143">
        <v>1</v>
      </c>
      <c r="G143" s="1">
        <v>43908.407187500001</v>
      </c>
      <c r="H143" s="1">
        <v>43908.407800925925</v>
      </c>
      <c r="I143">
        <v>100</v>
      </c>
      <c r="J143">
        <v>53</v>
      </c>
      <c r="K143" t="b">
        <v>1</v>
      </c>
      <c r="L143">
        <v>5</v>
      </c>
      <c r="M143">
        <v>5</v>
      </c>
      <c r="N143" t="s">
        <v>137</v>
      </c>
      <c r="O143">
        <v>1</v>
      </c>
      <c r="P143">
        <f>VLOOKUP(N143,Randomization!$A$2:$E$57,5,0)</f>
        <v>0</v>
      </c>
      <c r="Q143">
        <v>3</v>
      </c>
      <c r="R143">
        <v>0</v>
      </c>
      <c r="S143" t="s">
        <v>39</v>
      </c>
      <c r="T143">
        <v>1</v>
      </c>
      <c r="U143" t="s">
        <v>39</v>
      </c>
      <c r="V143" t="s">
        <v>784</v>
      </c>
      <c r="W143">
        <v>1</v>
      </c>
      <c r="X143" t="s">
        <v>46</v>
      </c>
      <c r="Y143">
        <v>3</v>
      </c>
      <c r="Z143" t="s">
        <v>39</v>
      </c>
      <c r="AA143">
        <v>1</v>
      </c>
      <c r="AB143" t="s">
        <v>41</v>
      </c>
      <c r="AC143" t="s">
        <v>48</v>
      </c>
      <c r="AD143">
        <v>24.5</v>
      </c>
      <c r="AE143">
        <v>8.5</v>
      </c>
      <c r="AF143">
        <v>8</v>
      </c>
      <c r="AG143" t="s">
        <v>57</v>
      </c>
      <c r="AH143" t="s">
        <v>57</v>
      </c>
      <c r="AI143" t="s">
        <v>57</v>
      </c>
      <c r="AJ143">
        <v>4</v>
      </c>
      <c r="AK143">
        <v>4</v>
      </c>
      <c r="AL143">
        <v>0</v>
      </c>
      <c r="AM143">
        <v>8</v>
      </c>
      <c r="AN143" t="s">
        <v>65</v>
      </c>
      <c r="AO143">
        <v>1</v>
      </c>
      <c r="AP143">
        <v>4</v>
      </c>
      <c r="AR143" s="9">
        <v>43904.756851851853</v>
      </c>
      <c r="AS143">
        <v>100</v>
      </c>
      <c r="AT143" t="s">
        <v>514</v>
      </c>
      <c r="AU143" t="s">
        <v>52</v>
      </c>
      <c r="AV143">
        <v>3</v>
      </c>
      <c r="AW143" t="s">
        <v>57</v>
      </c>
      <c r="AX143">
        <v>4</v>
      </c>
      <c r="AY143" t="s">
        <v>57</v>
      </c>
      <c r="AZ143">
        <v>0</v>
      </c>
      <c r="BA143">
        <v>7</v>
      </c>
      <c r="BB143" t="s">
        <v>45</v>
      </c>
      <c r="BC143">
        <v>2</v>
      </c>
      <c r="BD143">
        <v>5</v>
      </c>
      <c r="BE143" t="s">
        <v>39</v>
      </c>
      <c r="BF143">
        <v>1</v>
      </c>
      <c r="BG143">
        <v>0</v>
      </c>
      <c r="BH143">
        <v>0</v>
      </c>
      <c r="BI143">
        <v>2</v>
      </c>
      <c r="BJ143" t="s">
        <v>566</v>
      </c>
      <c r="BK143" t="s">
        <v>567</v>
      </c>
      <c r="BL143" t="s">
        <v>566</v>
      </c>
      <c r="BM143" t="s">
        <v>567</v>
      </c>
      <c r="BN143" t="s">
        <v>594</v>
      </c>
      <c r="BO143" t="s">
        <v>560</v>
      </c>
      <c r="BP143">
        <v>23.5</v>
      </c>
      <c r="BQ143">
        <v>3.5</v>
      </c>
      <c r="BR143">
        <v>77</v>
      </c>
      <c r="BS143">
        <v>0</v>
      </c>
      <c r="BT143">
        <v>0</v>
      </c>
      <c r="BU143" t="s">
        <v>568</v>
      </c>
      <c r="BV143">
        <v>1994</v>
      </c>
      <c r="BW143">
        <v>0</v>
      </c>
      <c r="BX143">
        <v>26</v>
      </c>
      <c r="BY143" t="s">
        <v>552</v>
      </c>
      <c r="BZ143" t="s">
        <v>590</v>
      </c>
      <c r="CA143" t="s">
        <v>570</v>
      </c>
      <c r="CB143" t="s">
        <v>576</v>
      </c>
      <c r="CC143" t="s">
        <v>556</v>
      </c>
      <c r="CD143">
        <v>2</v>
      </c>
      <c r="CE143" t="s">
        <v>673</v>
      </c>
      <c r="CF143" t="s">
        <v>648</v>
      </c>
      <c r="CG143">
        <v>2</v>
      </c>
      <c r="CH143" t="s">
        <v>519</v>
      </c>
      <c r="CI143">
        <v>8.5</v>
      </c>
      <c r="CJ143">
        <v>9</v>
      </c>
      <c r="CK143" t="s">
        <v>520</v>
      </c>
      <c r="CL143" t="s">
        <v>561</v>
      </c>
      <c r="CM143" t="s">
        <v>39</v>
      </c>
    </row>
    <row r="144" spans="1:91" x14ac:dyDescent="0.35">
      <c r="A144" t="s">
        <v>674</v>
      </c>
      <c r="B144" t="s">
        <v>88</v>
      </c>
      <c r="C144" t="s">
        <v>288</v>
      </c>
      <c r="D144">
        <v>953</v>
      </c>
      <c r="E144" s="5">
        <v>952</v>
      </c>
      <c r="F144">
        <v>1</v>
      </c>
      <c r="G144" s="1">
        <v>43908.411203703705</v>
      </c>
      <c r="H144" s="1">
        <v>43908.411851851852</v>
      </c>
      <c r="I144">
        <v>100</v>
      </c>
      <c r="J144">
        <v>55</v>
      </c>
      <c r="K144" t="b">
        <v>1</v>
      </c>
      <c r="L144">
        <v>5</v>
      </c>
      <c r="M144">
        <v>4</v>
      </c>
      <c r="N144" t="s">
        <v>138</v>
      </c>
      <c r="O144">
        <v>2</v>
      </c>
      <c r="P144">
        <f>VLOOKUP(N144,Randomization!$A$2:$E$57,5,0)</f>
        <v>1</v>
      </c>
      <c r="Q144">
        <v>3</v>
      </c>
      <c r="R144">
        <v>0</v>
      </c>
      <c r="S144" t="s">
        <v>39</v>
      </c>
      <c r="T144">
        <v>1</v>
      </c>
      <c r="U144" t="s">
        <v>39</v>
      </c>
      <c r="V144" t="s">
        <v>784</v>
      </c>
      <c r="W144">
        <v>1</v>
      </c>
      <c r="X144" t="s">
        <v>59</v>
      </c>
      <c r="Y144">
        <v>2</v>
      </c>
      <c r="Z144" t="s">
        <v>39</v>
      </c>
      <c r="AA144">
        <v>1</v>
      </c>
      <c r="AB144" t="s">
        <v>47</v>
      </c>
      <c r="AC144" t="s">
        <v>62</v>
      </c>
      <c r="AD144">
        <v>23.5</v>
      </c>
      <c r="AE144">
        <v>7.5</v>
      </c>
      <c r="AF144">
        <v>8</v>
      </c>
      <c r="AG144" t="s">
        <v>57</v>
      </c>
      <c r="AH144" t="s">
        <v>57</v>
      </c>
      <c r="AI144" t="s">
        <v>57</v>
      </c>
      <c r="AJ144">
        <v>4</v>
      </c>
      <c r="AK144">
        <v>4</v>
      </c>
      <c r="AL144">
        <v>0</v>
      </c>
      <c r="AM144">
        <v>8</v>
      </c>
      <c r="AN144" t="s">
        <v>61</v>
      </c>
      <c r="AO144">
        <v>0</v>
      </c>
      <c r="AP144">
        <v>3</v>
      </c>
      <c r="AR144" s="9">
        <v>43905.882141203707</v>
      </c>
      <c r="AS144">
        <v>100</v>
      </c>
      <c r="AT144" t="s">
        <v>514</v>
      </c>
      <c r="AU144" t="s">
        <v>57</v>
      </c>
      <c r="AV144">
        <v>4</v>
      </c>
      <c r="AW144" t="s">
        <v>57</v>
      </c>
      <c r="AX144">
        <v>4</v>
      </c>
      <c r="AY144" t="s">
        <v>52</v>
      </c>
      <c r="AZ144">
        <v>1</v>
      </c>
      <c r="BA144">
        <v>9</v>
      </c>
      <c r="BB144" t="s">
        <v>65</v>
      </c>
      <c r="BC144">
        <v>1</v>
      </c>
      <c r="BD144">
        <v>4</v>
      </c>
      <c r="BE144" t="s">
        <v>39</v>
      </c>
      <c r="BF144">
        <v>1</v>
      </c>
      <c r="BG144">
        <v>0</v>
      </c>
      <c r="BH144">
        <v>0</v>
      </c>
      <c r="BI144">
        <v>3</v>
      </c>
      <c r="BJ144" t="s">
        <v>581</v>
      </c>
      <c r="BK144" t="s">
        <v>582</v>
      </c>
      <c r="BL144" t="s">
        <v>581</v>
      </c>
      <c r="BM144" t="s">
        <v>582</v>
      </c>
      <c r="BN144" t="s">
        <v>559</v>
      </c>
      <c r="BO144" t="s">
        <v>583</v>
      </c>
      <c r="BP144">
        <v>22.5</v>
      </c>
      <c r="BQ144">
        <v>1.5</v>
      </c>
      <c r="BR144">
        <v>42</v>
      </c>
      <c r="BS144">
        <v>0</v>
      </c>
      <c r="BT144">
        <v>0</v>
      </c>
      <c r="BU144" t="s">
        <v>542</v>
      </c>
      <c r="BV144">
        <v>1995</v>
      </c>
      <c r="BW144">
        <v>1</v>
      </c>
      <c r="BX144">
        <v>25</v>
      </c>
      <c r="BY144" t="s">
        <v>569</v>
      </c>
      <c r="BZ144" t="s">
        <v>553</v>
      </c>
      <c r="CA144" t="s">
        <v>570</v>
      </c>
      <c r="CB144" t="s">
        <v>576</v>
      </c>
      <c r="CC144" t="s">
        <v>556</v>
      </c>
      <c r="CD144">
        <v>2</v>
      </c>
      <c r="CE144" t="s">
        <v>675</v>
      </c>
      <c r="CF144" t="s">
        <v>578</v>
      </c>
      <c r="CG144">
        <v>1</v>
      </c>
      <c r="CH144" t="s">
        <v>517</v>
      </c>
      <c r="CI144">
        <v>6.5</v>
      </c>
      <c r="CJ144">
        <v>8</v>
      </c>
      <c r="CK144" t="s">
        <v>520</v>
      </c>
      <c r="CL144" t="s">
        <v>561</v>
      </c>
      <c r="CM144" t="s">
        <v>39</v>
      </c>
    </row>
    <row r="145" spans="1:91" x14ac:dyDescent="0.35">
      <c r="A145" t="s">
        <v>634</v>
      </c>
      <c r="B145" t="s">
        <v>88</v>
      </c>
      <c r="C145" t="s">
        <v>289</v>
      </c>
      <c r="D145">
        <v>1006</v>
      </c>
      <c r="E145" s="5">
        <v>1005</v>
      </c>
      <c r="F145">
        <v>1</v>
      </c>
      <c r="G145" s="1">
        <v>43908.420416666668</v>
      </c>
      <c r="H145" s="1">
        <v>43908.420937499999</v>
      </c>
      <c r="I145">
        <v>100</v>
      </c>
      <c r="J145">
        <v>45</v>
      </c>
      <c r="K145" t="b">
        <v>1</v>
      </c>
      <c r="L145">
        <v>5</v>
      </c>
      <c r="M145">
        <v>4</v>
      </c>
      <c r="N145" t="s">
        <v>121</v>
      </c>
      <c r="O145">
        <v>1</v>
      </c>
      <c r="P145">
        <f>VLOOKUP(N145,Randomization!$A$2:$E$57,5,0)</f>
        <v>0</v>
      </c>
      <c r="Q145">
        <v>3</v>
      </c>
      <c r="R145">
        <v>0</v>
      </c>
      <c r="S145" t="s">
        <v>39</v>
      </c>
      <c r="T145">
        <v>1</v>
      </c>
      <c r="U145" t="s">
        <v>39</v>
      </c>
      <c r="V145" t="s">
        <v>784</v>
      </c>
      <c r="W145">
        <v>1</v>
      </c>
      <c r="X145" t="s">
        <v>54</v>
      </c>
      <c r="Y145">
        <v>1</v>
      </c>
      <c r="Z145" t="s">
        <v>50</v>
      </c>
      <c r="AA145">
        <v>0</v>
      </c>
      <c r="AB145" t="s">
        <v>41</v>
      </c>
      <c r="AC145" t="s">
        <v>48</v>
      </c>
      <c r="AD145">
        <v>24.5</v>
      </c>
      <c r="AE145">
        <v>8.5</v>
      </c>
      <c r="AF145">
        <v>8</v>
      </c>
      <c r="AG145" t="s">
        <v>57</v>
      </c>
      <c r="AH145" t="s">
        <v>57</v>
      </c>
      <c r="AI145" t="s">
        <v>57</v>
      </c>
      <c r="AJ145">
        <v>4</v>
      </c>
      <c r="AK145">
        <v>4</v>
      </c>
      <c r="AL145">
        <v>0</v>
      </c>
      <c r="AM145">
        <v>8</v>
      </c>
      <c r="AN145" t="s">
        <v>61</v>
      </c>
      <c r="AO145">
        <v>0</v>
      </c>
      <c r="AP145">
        <v>3</v>
      </c>
      <c r="AR145" s="9">
        <v>43904.938680555555</v>
      </c>
      <c r="AS145">
        <v>100</v>
      </c>
      <c r="AT145" t="s">
        <v>514</v>
      </c>
      <c r="AU145" t="s">
        <v>52</v>
      </c>
      <c r="AV145">
        <v>3</v>
      </c>
      <c r="AW145" t="s">
        <v>52</v>
      </c>
      <c r="AX145">
        <v>3</v>
      </c>
      <c r="AY145" t="s">
        <v>57</v>
      </c>
      <c r="AZ145">
        <v>0</v>
      </c>
      <c r="BA145">
        <v>6</v>
      </c>
      <c r="BB145" t="s">
        <v>61</v>
      </c>
      <c r="BC145">
        <v>0</v>
      </c>
      <c r="BD145">
        <v>3</v>
      </c>
      <c r="BE145" t="s">
        <v>39</v>
      </c>
      <c r="BF145">
        <v>1</v>
      </c>
      <c r="BG145">
        <v>0</v>
      </c>
      <c r="BH145">
        <v>0</v>
      </c>
      <c r="BI145">
        <v>2</v>
      </c>
      <c r="BJ145" t="s">
        <v>566</v>
      </c>
      <c r="BK145" t="s">
        <v>567</v>
      </c>
      <c r="BL145" t="s">
        <v>566</v>
      </c>
      <c r="BM145" t="s">
        <v>567</v>
      </c>
      <c r="BN145" t="s">
        <v>594</v>
      </c>
      <c r="BO145" t="s">
        <v>560</v>
      </c>
      <c r="BP145">
        <v>23.5</v>
      </c>
      <c r="BQ145">
        <v>3.5</v>
      </c>
      <c r="BR145">
        <v>77</v>
      </c>
      <c r="BS145">
        <v>0</v>
      </c>
      <c r="BT145">
        <v>0</v>
      </c>
      <c r="BU145" t="s">
        <v>568</v>
      </c>
      <c r="BV145">
        <v>1995</v>
      </c>
      <c r="BW145">
        <v>0</v>
      </c>
      <c r="BX145">
        <v>25</v>
      </c>
      <c r="BY145" t="s">
        <v>569</v>
      </c>
      <c r="BZ145" t="s">
        <v>553</v>
      </c>
      <c r="CA145" t="s">
        <v>570</v>
      </c>
      <c r="CB145" t="s">
        <v>576</v>
      </c>
      <c r="CC145" t="s">
        <v>556</v>
      </c>
      <c r="CD145">
        <v>2</v>
      </c>
      <c r="CE145" t="s">
        <v>635</v>
      </c>
      <c r="CF145" t="s">
        <v>578</v>
      </c>
      <c r="CG145">
        <v>1</v>
      </c>
      <c r="CH145" t="s">
        <v>517</v>
      </c>
      <c r="CI145">
        <v>6.5</v>
      </c>
      <c r="CJ145">
        <v>7</v>
      </c>
      <c r="CK145" t="s">
        <v>518</v>
      </c>
      <c r="CL145" t="s">
        <v>561</v>
      </c>
      <c r="CM145" t="s">
        <v>39</v>
      </c>
    </row>
    <row r="146" spans="1:91" x14ac:dyDescent="0.35">
      <c r="A146" t="s">
        <v>685</v>
      </c>
      <c r="B146" t="s">
        <v>88</v>
      </c>
      <c r="C146" t="s">
        <v>290</v>
      </c>
      <c r="D146">
        <v>1007</v>
      </c>
      <c r="E146" s="5">
        <v>1007</v>
      </c>
      <c r="F146">
        <v>1</v>
      </c>
      <c r="G146" s="1">
        <v>43908.421550925923</v>
      </c>
      <c r="H146" s="1">
        <v>43908.422129629631</v>
      </c>
      <c r="I146">
        <v>100</v>
      </c>
      <c r="J146">
        <v>49</v>
      </c>
      <c r="K146" t="b">
        <v>1</v>
      </c>
      <c r="L146">
        <v>5</v>
      </c>
      <c r="M146">
        <v>5</v>
      </c>
      <c r="N146" t="s">
        <v>144</v>
      </c>
      <c r="O146">
        <v>2</v>
      </c>
      <c r="P146">
        <f>VLOOKUP(N146,Randomization!$A$2:$E$57,5,0)</f>
        <v>1</v>
      </c>
      <c r="Q146">
        <v>3</v>
      </c>
      <c r="R146">
        <v>0</v>
      </c>
      <c r="S146" t="s">
        <v>39</v>
      </c>
      <c r="T146">
        <v>1</v>
      </c>
      <c r="U146" t="s">
        <v>39</v>
      </c>
      <c r="V146" t="s">
        <v>784</v>
      </c>
      <c r="W146">
        <v>1</v>
      </c>
      <c r="X146" t="s">
        <v>54</v>
      </c>
      <c r="Y146">
        <v>1</v>
      </c>
      <c r="Z146" t="s">
        <v>39</v>
      </c>
      <c r="AA146">
        <v>1</v>
      </c>
      <c r="AB146" t="s">
        <v>47</v>
      </c>
      <c r="AC146" t="s">
        <v>48</v>
      </c>
      <c r="AD146">
        <v>23.5</v>
      </c>
      <c r="AE146">
        <v>8.5</v>
      </c>
      <c r="AF146">
        <v>9</v>
      </c>
      <c r="AG146" t="s">
        <v>57</v>
      </c>
      <c r="AH146" t="s">
        <v>52</v>
      </c>
      <c r="AI146" t="s">
        <v>52</v>
      </c>
      <c r="AJ146">
        <v>4</v>
      </c>
      <c r="AK146">
        <v>3</v>
      </c>
      <c r="AL146">
        <v>1</v>
      </c>
      <c r="AM146">
        <v>8</v>
      </c>
      <c r="AN146" t="s">
        <v>58</v>
      </c>
      <c r="AO146">
        <v>-1</v>
      </c>
      <c r="AP146">
        <v>2</v>
      </c>
      <c r="AR146" s="9">
        <v>43904.720659722225</v>
      </c>
      <c r="AS146">
        <v>100</v>
      </c>
      <c r="AT146" t="s">
        <v>514</v>
      </c>
      <c r="AU146" t="s">
        <v>52</v>
      </c>
      <c r="AV146">
        <v>3</v>
      </c>
      <c r="AW146" t="s">
        <v>52</v>
      </c>
      <c r="AX146">
        <v>3</v>
      </c>
      <c r="AY146" t="s">
        <v>43</v>
      </c>
      <c r="AZ146">
        <v>4</v>
      </c>
      <c r="BA146">
        <v>10</v>
      </c>
      <c r="BB146" t="s">
        <v>64</v>
      </c>
      <c r="BC146">
        <v>-2</v>
      </c>
      <c r="BD146">
        <v>1</v>
      </c>
      <c r="BE146" t="s">
        <v>39</v>
      </c>
      <c r="BF146">
        <v>1</v>
      </c>
      <c r="BG146">
        <v>0</v>
      </c>
      <c r="BH146">
        <v>0</v>
      </c>
      <c r="BI146">
        <v>2</v>
      </c>
      <c r="BJ146" t="s">
        <v>566</v>
      </c>
      <c r="BK146" t="s">
        <v>567</v>
      </c>
      <c r="BL146" t="s">
        <v>566</v>
      </c>
      <c r="BM146" t="s">
        <v>567</v>
      </c>
      <c r="BN146" t="s">
        <v>41</v>
      </c>
      <c r="BO146" t="s">
        <v>560</v>
      </c>
      <c r="BP146">
        <v>24.5</v>
      </c>
      <c r="BQ146">
        <v>3.5</v>
      </c>
      <c r="BR146">
        <v>70</v>
      </c>
      <c r="BS146">
        <v>0</v>
      </c>
      <c r="BT146">
        <v>0</v>
      </c>
      <c r="BU146" t="s">
        <v>568</v>
      </c>
      <c r="BV146">
        <v>1994</v>
      </c>
      <c r="BW146">
        <v>0</v>
      </c>
      <c r="BX146">
        <v>26</v>
      </c>
      <c r="BY146" t="s">
        <v>552</v>
      </c>
      <c r="BZ146" t="s">
        <v>553</v>
      </c>
      <c r="CA146" t="s">
        <v>554</v>
      </c>
      <c r="CB146" t="s">
        <v>571</v>
      </c>
      <c r="CC146" t="s">
        <v>556</v>
      </c>
      <c r="CD146">
        <v>2</v>
      </c>
      <c r="CE146" t="s">
        <v>686</v>
      </c>
      <c r="CF146" t="s">
        <v>648</v>
      </c>
      <c r="CG146">
        <v>2</v>
      </c>
      <c r="CH146" t="s">
        <v>521</v>
      </c>
      <c r="CI146">
        <v>7.5</v>
      </c>
      <c r="CJ146">
        <v>7</v>
      </c>
      <c r="CK146" t="s">
        <v>520</v>
      </c>
      <c r="CL146" t="s">
        <v>585</v>
      </c>
      <c r="CM146" t="s">
        <v>39</v>
      </c>
    </row>
    <row r="147" spans="1:91" x14ac:dyDescent="0.35">
      <c r="A147" t="s">
        <v>696</v>
      </c>
      <c r="B147" t="s">
        <v>88</v>
      </c>
      <c r="C147" t="s">
        <v>255</v>
      </c>
      <c r="D147">
        <v>1015</v>
      </c>
      <c r="E147" s="5">
        <v>1014</v>
      </c>
      <c r="F147">
        <v>1</v>
      </c>
      <c r="G147" s="1">
        <v>43908.426724537036</v>
      </c>
      <c r="H147" s="1">
        <v>43908.427395833336</v>
      </c>
      <c r="I147">
        <v>100</v>
      </c>
      <c r="J147">
        <v>57</v>
      </c>
      <c r="K147" t="b">
        <v>1</v>
      </c>
      <c r="L147">
        <v>5</v>
      </c>
      <c r="M147">
        <v>4</v>
      </c>
      <c r="N147" t="s">
        <v>150</v>
      </c>
      <c r="O147">
        <v>1</v>
      </c>
      <c r="P147">
        <f>VLOOKUP(N147,Randomization!$A$2:$E$57,5,0)</f>
        <v>0</v>
      </c>
      <c r="Q147">
        <v>3</v>
      </c>
      <c r="R147">
        <v>0</v>
      </c>
      <c r="S147" t="s">
        <v>39</v>
      </c>
      <c r="T147">
        <v>1</v>
      </c>
      <c r="U147" t="s">
        <v>39</v>
      </c>
      <c r="V147" t="s">
        <v>784</v>
      </c>
      <c r="W147">
        <v>1</v>
      </c>
      <c r="X147" t="s">
        <v>59</v>
      </c>
      <c r="Y147">
        <v>2</v>
      </c>
      <c r="Z147" t="s">
        <v>50</v>
      </c>
      <c r="AA147">
        <v>0</v>
      </c>
      <c r="AB147" t="s">
        <v>60</v>
      </c>
      <c r="AC147" t="s">
        <v>62</v>
      </c>
      <c r="AD147">
        <v>22.5</v>
      </c>
      <c r="AE147">
        <v>7.5</v>
      </c>
      <c r="AF147">
        <v>9</v>
      </c>
      <c r="AG147" t="s">
        <v>57</v>
      </c>
      <c r="AH147" t="s">
        <v>57</v>
      </c>
      <c r="AI147" t="s">
        <v>57</v>
      </c>
      <c r="AJ147">
        <v>4</v>
      </c>
      <c r="AK147">
        <v>4</v>
      </c>
      <c r="AL147">
        <v>0</v>
      </c>
      <c r="AM147">
        <v>8</v>
      </c>
      <c r="AN147" t="s">
        <v>65</v>
      </c>
      <c r="AO147">
        <v>1</v>
      </c>
      <c r="AP147">
        <v>4</v>
      </c>
      <c r="AR147" s="9" t="s">
        <v>515</v>
      </c>
      <c r="AS147" t="s">
        <v>515</v>
      </c>
      <c r="AT147" t="s">
        <v>515</v>
      </c>
      <c r="AU147" t="s">
        <v>52</v>
      </c>
      <c r="AV147">
        <v>3</v>
      </c>
      <c r="AW147" t="s">
        <v>52</v>
      </c>
      <c r="AX147">
        <v>3</v>
      </c>
      <c r="AY147" t="s">
        <v>49</v>
      </c>
      <c r="AZ147">
        <v>2</v>
      </c>
      <c r="BA147">
        <v>8</v>
      </c>
      <c r="BB147" t="s">
        <v>65</v>
      </c>
      <c r="BC147">
        <v>1</v>
      </c>
      <c r="BD147">
        <v>4</v>
      </c>
      <c r="BE147" t="s">
        <v>39</v>
      </c>
      <c r="BF147">
        <v>1</v>
      </c>
      <c r="BG147">
        <v>0</v>
      </c>
      <c r="BH147">
        <v>0</v>
      </c>
      <c r="BI147">
        <v>1</v>
      </c>
      <c r="BJ147" t="s">
        <v>562</v>
      </c>
      <c r="BK147" t="s">
        <v>563</v>
      </c>
      <c r="BL147" t="s">
        <v>562</v>
      </c>
      <c r="BM147" t="s">
        <v>563</v>
      </c>
      <c r="BN147" t="s">
        <v>559</v>
      </c>
      <c r="BO147" t="s">
        <v>606</v>
      </c>
      <c r="BP147">
        <v>22.5</v>
      </c>
      <c r="BQ147">
        <v>5.5</v>
      </c>
      <c r="BR147">
        <v>100</v>
      </c>
      <c r="BS147">
        <v>0</v>
      </c>
      <c r="BT147">
        <v>0</v>
      </c>
      <c r="BU147" t="s">
        <v>568</v>
      </c>
      <c r="BV147">
        <v>1991</v>
      </c>
      <c r="BW147">
        <v>0</v>
      </c>
      <c r="BX147">
        <v>29</v>
      </c>
      <c r="BY147" t="s">
        <v>569</v>
      </c>
      <c r="BZ147" t="s">
        <v>553</v>
      </c>
      <c r="CA147" t="s">
        <v>697</v>
      </c>
      <c r="CB147" t="s">
        <v>576</v>
      </c>
      <c r="CC147" t="s">
        <v>556</v>
      </c>
      <c r="CD147">
        <v>2</v>
      </c>
      <c r="CE147" t="s">
        <v>667</v>
      </c>
      <c r="CF147" t="s">
        <v>558</v>
      </c>
      <c r="CG147">
        <v>1</v>
      </c>
      <c r="CH147" t="s">
        <v>521</v>
      </c>
      <c r="CI147">
        <v>7.5</v>
      </c>
      <c r="CJ147">
        <v>9</v>
      </c>
      <c r="CK147" t="s">
        <v>520</v>
      </c>
      <c r="CL147" t="s">
        <v>585</v>
      </c>
      <c r="CM147" t="s">
        <v>39</v>
      </c>
    </row>
    <row r="148" spans="1:91" x14ac:dyDescent="0.35">
      <c r="A148" t="s">
        <v>689</v>
      </c>
      <c r="B148" t="s">
        <v>88</v>
      </c>
      <c r="C148" t="s">
        <v>291</v>
      </c>
      <c r="D148">
        <v>1024</v>
      </c>
      <c r="E148" s="5">
        <v>1023</v>
      </c>
      <c r="F148">
        <v>1</v>
      </c>
      <c r="G148" s="1">
        <v>43908.432962962965</v>
      </c>
      <c r="H148" s="1">
        <v>43908.433854166666</v>
      </c>
      <c r="I148">
        <v>100</v>
      </c>
      <c r="J148">
        <v>76</v>
      </c>
      <c r="K148" t="b">
        <v>1</v>
      </c>
      <c r="L148">
        <v>4</v>
      </c>
      <c r="M148">
        <v>4</v>
      </c>
      <c r="N148" t="s">
        <v>146</v>
      </c>
      <c r="O148">
        <v>1</v>
      </c>
      <c r="P148">
        <f>VLOOKUP(N148,Randomization!$A$2:$E$57,5,0)</f>
        <v>0</v>
      </c>
      <c r="Q148">
        <v>3</v>
      </c>
      <c r="R148">
        <v>0</v>
      </c>
      <c r="S148" t="s">
        <v>39</v>
      </c>
      <c r="T148">
        <v>1</v>
      </c>
      <c r="U148" t="s">
        <v>39</v>
      </c>
      <c r="V148" t="s">
        <v>784</v>
      </c>
      <c r="W148">
        <v>1</v>
      </c>
      <c r="X148" t="s">
        <v>59</v>
      </c>
      <c r="Y148">
        <v>2</v>
      </c>
      <c r="Z148" t="s">
        <v>39</v>
      </c>
      <c r="AA148">
        <v>1</v>
      </c>
      <c r="AB148" t="s">
        <v>41</v>
      </c>
      <c r="AC148" t="s">
        <v>42</v>
      </c>
      <c r="AD148">
        <v>24.5</v>
      </c>
      <c r="AE148">
        <v>9.5</v>
      </c>
      <c r="AF148">
        <v>9</v>
      </c>
      <c r="AG148" t="s">
        <v>57</v>
      </c>
      <c r="AH148" t="s">
        <v>57</v>
      </c>
      <c r="AI148" t="s">
        <v>57</v>
      </c>
      <c r="AJ148">
        <v>4</v>
      </c>
      <c r="AK148">
        <v>4</v>
      </c>
      <c r="AL148">
        <v>0</v>
      </c>
      <c r="AM148">
        <v>8</v>
      </c>
      <c r="AN148" t="s">
        <v>65</v>
      </c>
      <c r="AO148">
        <v>1</v>
      </c>
      <c r="AP148">
        <v>4</v>
      </c>
      <c r="AR148" s="9">
        <v>43905.521261574075</v>
      </c>
      <c r="AS148">
        <v>100</v>
      </c>
      <c r="AT148" t="s">
        <v>514</v>
      </c>
      <c r="AU148" t="s">
        <v>57</v>
      </c>
      <c r="AV148">
        <v>4</v>
      </c>
      <c r="AW148" t="s">
        <v>57</v>
      </c>
      <c r="AX148">
        <v>4</v>
      </c>
      <c r="AY148" t="s">
        <v>57</v>
      </c>
      <c r="AZ148">
        <v>0</v>
      </c>
      <c r="BA148">
        <v>8</v>
      </c>
      <c r="BB148" t="s">
        <v>65</v>
      </c>
      <c r="BC148">
        <v>1</v>
      </c>
      <c r="BD148">
        <v>4</v>
      </c>
      <c r="BE148" t="s">
        <v>39</v>
      </c>
      <c r="BF148">
        <v>1</v>
      </c>
      <c r="BG148">
        <v>0</v>
      </c>
      <c r="BH148">
        <v>0</v>
      </c>
      <c r="BI148">
        <v>2</v>
      </c>
      <c r="BJ148" t="s">
        <v>566</v>
      </c>
      <c r="BK148" t="s">
        <v>567</v>
      </c>
      <c r="BL148" t="s">
        <v>566</v>
      </c>
      <c r="BM148" t="s">
        <v>567</v>
      </c>
      <c r="BN148" t="s">
        <v>594</v>
      </c>
      <c r="BO148" t="s">
        <v>560</v>
      </c>
      <c r="BP148">
        <v>23.5</v>
      </c>
      <c r="BQ148">
        <v>3.5</v>
      </c>
      <c r="BR148">
        <v>77</v>
      </c>
      <c r="BS148">
        <v>0</v>
      </c>
      <c r="BT148">
        <v>0</v>
      </c>
      <c r="BU148" t="s">
        <v>568</v>
      </c>
      <c r="BV148">
        <v>1996</v>
      </c>
      <c r="BW148">
        <v>0</v>
      </c>
      <c r="BX148">
        <v>24</v>
      </c>
      <c r="BY148" t="s">
        <v>569</v>
      </c>
      <c r="BZ148" t="s">
        <v>553</v>
      </c>
      <c r="CA148" t="s">
        <v>601</v>
      </c>
      <c r="CB148" t="s">
        <v>576</v>
      </c>
      <c r="CC148" t="s">
        <v>556</v>
      </c>
      <c r="CD148">
        <v>2</v>
      </c>
      <c r="CE148" t="s">
        <v>652</v>
      </c>
      <c r="CF148" t="s">
        <v>578</v>
      </c>
      <c r="CG148">
        <v>1</v>
      </c>
      <c r="CH148" t="s">
        <v>519</v>
      </c>
      <c r="CI148">
        <v>8.5</v>
      </c>
      <c r="CJ148">
        <v>9</v>
      </c>
      <c r="CK148" t="s">
        <v>524</v>
      </c>
      <c r="CL148" t="s">
        <v>574</v>
      </c>
      <c r="CM148" t="s">
        <v>39</v>
      </c>
    </row>
    <row r="149" spans="1:91" x14ac:dyDescent="0.35">
      <c r="A149" t="s">
        <v>678</v>
      </c>
      <c r="B149" t="s">
        <v>88</v>
      </c>
      <c r="C149" t="s">
        <v>256</v>
      </c>
      <c r="D149">
        <v>1030</v>
      </c>
      <c r="E149" s="5">
        <v>1030</v>
      </c>
      <c r="F149">
        <v>1</v>
      </c>
      <c r="G149" s="1">
        <v>43908.437581018516</v>
      </c>
      <c r="H149" s="1">
        <v>43908.438032407408</v>
      </c>
      <c r="I149">
        <v>100</v>
      </c>
      <c r="J149">
        <v>39</v>
      </c>
      <c r="K149" t="b">
        <v>1</v>
      </c>
      <c r="L149">
        <v>4</v>
      </c>
      <c r="M149">
        <v>2</v>
      </c>
      <c r="N149" t="s">
        <v>140</v>
      </c>
      <c r="O149">
        <v>1</v>
      </c>
      <c r="P149">
        <f>VLOOKUP(N149,Randomization!$A$2:$E$57,5,0)</f>
        <v>0</v>
      </c>
      <c r="Q149">
        <v>3</v>
      </c>
      <c r="R149">
        <v>0</v>
      </c>
      <c r="S149" t="s">
        <v>50</v>
      </c>
      <c r="T149">
        <v>0</v>
      </c>
      <c r="V149" t="s">
        <v>785</v>
      </c>
      <c r="W149">
        <v>0</v>
      </c>
      <c r="Z149" t="s">
        <v>39</v>
      </c>
      <c r="AA149">
        <v>1</v>
      </c>
      <c r="AB149" t="s">
        <v>47</v>
      </c>
      <c r="AC149" t="s">
        <v>62</v>
      </c>
      <c r="AD149">
        <v>23.5</v>
      </c>
      <c r="AE149">
        <v>7.5</v>
      </c>
      <c r="AF149">
        <v>8</v>
      </c>
      <c r="AG149" t="s">
        <v>52</v>
      </c>
      <c r="AH149" t="s">
        <v>57</v>
      </c>
      <c r="AI149" t="s">
        <v>49</v>
      </c>
      <c r="AJ149">
        <v>3</v>
      </c>
      <c r="AK149">
        <v>4</v>
      </c>
      <c r="AL149">
        <v>2</v>
      </c>
      <c r="AM149">
        <v>9</v>
      </c>
      <c r="AN149" t="s">
        <v>61</v>
      </c>
      <c r="AO149">
        <v>0</v>
      </c>
      <c r="AP149">
        <v>3</v>
      </c>
      <c r="AR149" s="9" t="s">
        <v>515</v>
      </c>
      <c r="AS149" t="s">
        <v>515</v>
      </c>
      <c r="AT149" t="s">
        <v>515</v>
      </c>
      <c r="AU149" t="s">
        <v>49</v>
      </c>
      <c r="AV149">
        <v>2</v>
      </c>
      <c r="AW149" t="s">
        <v>57</v>
      </c>
      <c r="AX149">
        <v>4</v>
      </c>
      <c r="AY149" t="s">
        <v>57</v>
      </c>
      <c r="AZ149">
        <v>4</v>
      </c>
      <c r="BA149">
        <v>10</v>
      </c>
      <c r="BB149" t="s">
        <v>64</v>
      </c>
      <c r="BC149">
        <v>-2</v>
      </c>
      <c r="BD149">
        <v>1</v>
      </c>
      <c r="BE149" t="s">
        <v>39</v>
      </c>
      <c r="BF149">
        <v>1</v>
      </c>
      <c r="BG149">
        <v>1</v>
      </c>
      <c r="BH149">
        <v>1</v>
      </c>
      <c r="BI149">
        <v>3</v>
      </c>
      <c r="BJ149" t="s">
        <v>587</v>
      </c>
      <c r="BK149" t="s">
        <v>588</v>
      </c>
      <c r="BL149" t="s">
        <v>587</v>
      </c>
      <c r="BM149" t="s">
        <v>588</v>
      </c>
      <c r="BN149" t="s">
        <v>594</v>
      </c>
      <c r="BO149" t="s">
        <v>583</v>
      </c>
      <c r="BP149">
        <v>23.5</v>
      </c>
      <c r="BQ149">
        <v>1.5</v>
      </c>
      <c r="BR149">
        <v>33</v>
      </c>
      <c r="BS149">
        <v>2</v>
      </c>
      <c r="BT149">
        <v>1</v>
      </c>
      <c r="BU149" t="s">
        <v>542</v>
      </c>
      <c r="BV149">
        <v>1984</v>
      </c>
      <c r="BW149">
        <v>1</v>
      </c>
      <c r="BX149">
        <v>36</v>
      </c>
      <c r="BY149" t="s">
        <v>552</v>
      </c>
      <c r="BZ149" t="s">
        <v>553</v>
      </c>
      <c r="CA149" t="s">
        <v>554</v>
      </c>
      <c r="CB149" t="s">
        <v>571</v>
      </c>
      <c r="CC149" t="s">
        <v>556</v>
      </c>
      <c r="CD149">
        <v>2</v>
      </c>
      <c r="CE149" t="s">
        <v>679</v>
      </c>
      <c r="CF149" t="s">
        <v>592</v>
      </c>
      <c r="CG149">
        <v>3</v>
      </c>
      <c r="CH149" t="s">
        <v>521</v>
      </c>
      <c r="CI149">
        <v>7.5</v>
      </c>
      <c r="CJ149">
        <v>8</v>
      </c>
      <c r="CK149" t="s">
        <v>518</v>
      </c>
      <c r="CL149" t="s">
        <v>585</v>
      </c>
      <c r="CM149" t="s">
        <v>39</v>
      </c>
    </row>
    <row r="150" spans="1:91" x14ac:dyDescent="0.35">
      <c r="A150" t="s">
        <v>687</v>
      </c>
      <c r="B150" t="s">
        <v>88</v>
      </c>
      <c r="C150" t="s">
        <v>292</v>
      </c>
      <c r="D150">
        <v>1033</v>
      </c>
      <c r="E150" s="5">
        <v>833</v>
      </c>
      <c r="F150">
        <v>1</v>
      </c>
      <c r="G150" s="1">
        <v>43908.356909722221</v>
      </c>
      <c r="H150" s="1">
        <v>43908.439733796295</v>
      </c>
      <c r="I150">
        <v>100</v>
      </c>
      <c r="J150">
        <v>7155</v>
      </c>
      <c r="K150" t="b">
        <v>1</v>
      </c>
      <c r="L150">
        <v>5</v>
      </c>
      <c r="M150">
        <v>5</v>
      </c>
      <c r="N150" t="s">
        <v>145</v>
      </c>
      <c r="O150">
        <v>1</v>
      </c>
      <c r="P150">
        <f>VLOOKUP(N150,Randomization!$A$2:$E$57,5,0)</f>
        <v>0</v>
      </c>
      <c r="Q150">
        <v>3</v>
      </c>
      <c r="R150">
        <v>0</v>
      </c>
      <c r="S150" t="s">
        <v>39</v>
      </c>
      <c r="T150">
        <v>1</v>
      </c>
      <c r="U150" t="s">
        <v>39</v>
      </c>
      <c r="V150" t="s">
        <v>784</v>
      </c>
      <c r="W150">
        <v>1</v>
      </c>
      <c r="X150" t="s">
        <v>46</v>
      </c>
      <c r="Y150">
        <v>3</v>
      </c>
      <c r="Z150" t="s">
        <v>39</v>
      </c>
      <c r="AA150">
        <v>1</v>
      </c>
      <c r="AB150" t="s">
        <v>41</v>
      </c>
      <c r="AC150" t="s">
        <v>42</v>
      </c>
      <c r="AD150">
        <v>24.5</v>
      </c>
      <c r="AE150">
        <v>9.5</v>
      </c>
      <c r="AF150">
        <v>9</v>
      </c>
      <c r="AG150" t="s">
        <v>57</v>
      </c>
      <c r="AH150" t="s">
        <v>57</v>
      </c>
      <c r="AI150" t="s">
        <v>57</v>
      </c>
      <c r="AJ150">
        <v>4</v>
      </c>
      <c r="AK150">
        <v>4</v>
      </c>
      <c r="AL150">
        <v>0</v>
      </c>
      <c r="AM150">
        <v>8</v>
      </c>
      <c r="AN150" t="s">
        <v>61</v>
      </c>
      <c r="AO150">
        <v>0</v>
      </c>
      <c r="AP150">
        <v>3</v>
      </c>
      <c r="AR150" s="9">
        <v>43905.023518518516</v>
      </c>
      <c r="AS150">
        <v>100</v>
      </c>
      <c r="AT150" t="s">
        <v>514</v>
      </c>
      <c r="AU150" t="s">
        <v>52</v>
      </c>
      <c r="AV150">
        <v>3</v>
      </c>
      <c r="AW150" t="s">
        <v>57</v>
      </c>
      <c r="AX150">
        <v>4</v>
      </c>
      <c r="AY150" t="s">
        <v>57</v>
      </c>
      <c r="AZ150">
        <v>0</v>
      </c>
      <c r="BA150">
        <v>7</v>
      </c>
      <c r="BB150" t="s">
        <v>61</v>
      </c>
      <c r="BC150">
        <v>0</v>
      </c>
      <c r="BD150">
        <v>3</v>
      </c>
      <c r="BE150" t="s">
        <v>50</v>
      </c>
      <c r="BF150">
        <v>0</v>
      </c>
      <c r="BG150">
        <v>0</v>
      </c>
      <c r="BH150">
        <v>0</v>
      </c>
      <c r="BI150">
        <v>2</v>
      </c>
      <c r="BJ150" t="s">
        <v>566</v>
      </c>
      <c r="BK150" t="s">
        <v>567</v>
      </c>
      <c r="BL150" t="s">
        <v>566</v>
      </c>
      <c r="BM150" t="s">
        <v>567</v>
      </c>
      <c r="BN150" t="s">
        <v>41</v>
      </c>
      <c r="BO150" t="s">
        <v>560</v>
      </c>
      <c r="BP150">
        <v>24.5</v>
      </c>
      <c r="BQ150">
        <v>3.5</v>
      </c>
      <c r="BR150">
        <v>70</v>
      </c>
      <c r="BS150">
        <v>0</v>
      </c>
      <c r="BT150">
        <v>0</v>
      </c>
      <c r="BU150" t="s">
        <v>568</v>
      </c>
      <c r="BV150">
        <v>1994</v>
      </c>
      <c r="BW150">
        <v>0</v>
      </c>
      <c r="BX150">
        <v>26</v>
      </c>
      <c r="BY150" t="s">
        <v>552</v>
      </c>
      <c r="BZ150" t="s">
        <v>590</v>
      </c>
      <c r="CA150" t="s">
        <v>570</v>
      </c>
      <c r="CB150" t="s">
        <v>576</v>
      </c>
      <c r="CC150" t="s">
        <v>556</v>
      </c>
      <c r="CD150">
        <v>2</v>
      </c>
      <c r="CE150" t="s">
        <v>688</v>
      </c>
      <c r="CF150" t="s">
        <v>578</v>
      </c>
      <c r="CG150">
        <v>1</v>
      </c>
      <c r="CH150" t="s">
        <v>519</v>
      </c>
      <c r="CI150">
        <v>8.5</v>
      </c>
      <c r="CJ150">
        <v>8</v>
      </c>
      <c r="CK150" t="s">
        <v>520</v>
      </c>
      <c r="CL150" t="s">
        <v>585</v>
      </c>
      <c r="CM150" t="s">
        <v>39</v>
      </c>
    </row>
    <row r="151" spans="1:91" x14ac:dyDescent="0.35">
      <c r="A151" t="s">
        <v>682</v>
      </c>
      <c r="B151" t="s">
        <v>88</v>
      </c>
      <c r="C151" t="s">
        <v>293</v>
      </c>
      <c r="D151">
        <v>1048</v>
      </c>
      <c r="E151" s="5">
        <v>1047</v>
      </c>
      <c r="F151">
        <v>1</v>
      </c>
      <c r="G151" s="1">
        <v>43908.449675925927</v>
      </c>
      <c r="H151" s="1">
        <v>43908.450196759259</v>
      </c>
      <c r="I151">
        <v>100</v>
      </c>
      <c r="J151">
        <v>44</v>
      </c>
      <c r="K151" t="b">
        <v>1</v>
      </c>
      <c r="L151">
        <v>3</v>
      </c>
      <c r="M151">
        <v>2</v>
      </c>
      <c r="N151" t="s">
        <v>142</v>
      </c>
      <c r="O151">
        <v>1</v>
      </c>
      <c r="P151">
        <f>VLOOKUP(N151,Randomization!$A$2:$E$57,5,0)</f>
        <v>0</v>
      </c>
      <c r="Q151">
        <v>3</v>
      </c>
      <c r="R151">
        <v>0</v>
      </c>
      <c r="S151" t="s">
        <v>39</v>
      </c>
      <c r="T151">
        <v>1</v>
      </c>
      <c r="U151" t="s">
        <v>39</v>
      </c>
      <c r="V151" t="s">
        <v>784</v>
      </c>
      <c r="W151">
        <v>1</v>
      </c>
      <c r="X151" t="s">
        <v>59</v>
      </c>
      <c r="Y151">
        <v>2</v>
      </c>
      <c r="Z151" t="s">
        <v>39</v>
      </c>
      <c r="AA151">
        <v>1</v>
      </c>
      <c r="AB151" t="s">
        <v>41</v>
      </c>
      <c r="AC151" t="s">
        <v>42</v>
      </c>
      <c r="AD151">
        <v>24.5</v>
      </c>
      <c r="AE151">
        <v>9.5</v>
      </c>
      <c r="AF151">
        <v>9</v>
      </c>
      <c r="AG151" t="s">
        <v>57</v>
      </c>
      <c r="AH151" t="s">
        <v>57</v>
      </c>
      <c r="AI151" t="s">
        <v>57</v>
      </c>
      <c r="AJ151">
        <v>4</v>
      </c>
      <c r="AK151">
        <v>4</v>
      </c>
      <c r="AL151">
        <v>0</v>
      </c>
      <c r="AM151">
        <v>8</v>
      </c>
      <c r="AN151" t="s">
        <v>61</v>
      </c>
      <c r="AO151">
        <v>0</v>
      </c>
      <c r="AP151">
        <v>3</v>
      </c>
      <c r="AR151" s="9">
        <v>43904.722129629627</v>
      </c>
      <c r="AS151">
        <v>100</v>
      </c>
      <c r="AT151" t="s">
        <v>514</v>
      </c>
      <c r="AU151" t="s">
        <v>57</v>
      </c>
      <c r="AV151">
        <v>4</v>
      </c>
      <c r="AW151" t="s">
        <v>57</v>
      </c>
      <c r="AX151">
        <v>4</v>
      </c>
      <c r="AY151" t="s">
        <v>43</v>
      </c>
      <c r="AZ151">
        <v>4</v>
      </c>
      <c r="BA151">
        <v>12</v>
      </c>
      <c r="BB151" t="s">
        <v>61</v>
      </c>
      <c r="BC151">
        <v>0</v>
      </c>
      <c r="BD151">
        <v>3</v>
      </c>
      <c r="BE151" t="s">
        <v>39</v>
      </c>
      <c r="BF151">
        <v>1</v>
      </c>
      <c r="BG151">
        <v>0</v>
      </c>
      <c r="BH151">
        <v>0</v>
      </c>
      <c r="BI151">
        <v>2</v>
      </c>
      <c r="BJ151" t="s">
        <v>566</v>
      </c>
      <c r="BK151" t="s">
        <v>567</v>
      </c>
      <c r="BL151" t="s">
        <v>566</v>
      </c>
      <c r="BM151" t="s">
        <v>567</v>
      </c>
      <c r="BN151" t="s">
        <v>41</v>
      </c>
      <c r="BO151" t="s">
        <v>560</v>
      </c>
      <c r="BP151">
        <v>24.5</v>
      </c>
      <c r="BQ151">
        <v>3.5</v>
      </c>
      <c r="BR151">
        <v>70</v>
      </c>
      <c r="BS151">
        <v>0</v>
      </c>
      <c r="BT151">
        <v>0</v>
      </c>
      <c r="BU151" t="s">
        <v>568</v>
      </c>
      <c r="BV151">
        <v>1991</v>
      </c>
      <c r="BW151">
        <v>0</v>
      </c>
      <c r="BX151">
        <v>29</v>
      </c>
      <c r="BY151" t="s">
        <v>589</v>
      </c>
      <c r="BZ151" t="s">
        <v>590</v>
      </c>
      <c r="CA151" t="s">
        <v>601</v>
      </c>
      <c r="CB151" t="s">
        <v>576</v>
      </c>
      <c r="CC151" t="s">
        <v>556</v>
      </c>
      <c r="CD151">
        <v>2</v>
      </c>
      <c r="CE151" t="s">
        <v>572</v>
      </c>
      <c r="CF151" t="s">
        <v>648</v>
      </c>
      <c r="CG151">
        <v>2</v>
      </c>
      <c r="CH151" t="s">
        <v>521</v>
      </c>
      <c r="CI151">
        <v>7.5</v>
      </c>
      <c r="CJ151">
        <v>7</v>
      </c>
      <c r="CK151" t="s">
        <v>518</v>
      </c>
      <c r="CL151" t="s">
        <v>585</v>
      </c>
      <c r="CM151" t="s">
        <v>39</v>
      </c>
    </row>
    <row r="152" spans="1:91" x14ac:dyDescent="0.35">
      <c r="A152" t="s">
        <v>694</v>
      </c>
      <c r="B152" t="s">
        <v>88</v>
      </c>
      <c r="C152" t="s">
        <v>294</v>
      </c>
      <c r="D152">
        <v>1106</v>
      </c>
      <c r="E152" s="5">
        <v>1105</v>
      </c>
      <c r="F152">
        <v>1</v>
      </c>
      <c r="G152" s="1">
        <v>43908.461851851855</v>
      </c>
      <c r="H152" s="1">
        <v>43908.462500000001</v>
      </c>
      <c r="I152">
        <v>100</v>
      </c>
      <c r="J152">
        <v>55</v>
      </c>
      <c r="K152" t="b">
        <v>1</v>
      </c>
      <c r="L152">
        <v>4</v>
      </c>
      <c r="M152">
        <v>4</v>
      </c>
      <c r="N152" t="s">
        <v>149</v>
      </c>
      <c r="O152">
        <v>2</v>
      </c>
      <c r="P152">
        <f>VLOOKUP(N152,Randomization!$A$2:$E$57,5,0)</f>
        <v>1</v>
      </c>
      <c r="Q152">
        <v>3</v>
      </c>
      <c r="R152">
        <v>0</v>
      </c>
      <c r="S152" t="s">
        <v>39</v>
      </c>
      <c r="T152">
        <v>1</v>
      </c>
      <c r="U152" t="s">
        <v>39</v>
      </c>
      <c r="V152" t="s">
        <v>784</v>
      </c>
      <c r="W152">
        <v>1</v>
      </c>
      <c r="X152" t="s">
        <v>54</v>
      </c>
      <c r="Y152">
        <v>1</v>
      </c>
      <c r="Z152" t="s">
        <v>39</v>
      </c>
      <c r="AA152">
        <v>1</v>
      </c>
      <c r="AB152" t="s">
        <v>41</v>
      </c>
      <c r="AC152" t="s">
        <v>42</v>
      </c>
      <c r="AD152">
        <v>24.5</v>
      </c>
      <c r="AE152">
        <v>9.5</v>
      </c>
      <c r="AF152">
        <v>9</v>
      </c>
      <c r="AG152" t="s">
        <v>57</v>
      </c>
      <c r="AH152" t="s">
        <v>57</v>
      </c>
      <c r="AI152" t="s">
        <v>57</v>
      </c>
      <c r="AJ152">
        <v>4</v>
      </c>
      <c r="AK152">
        <v>4</v>
      </c>
      <c r="AL152">
        <v>0</v>
      </c>
      <c r="AM152">
        <v>8</v>
      </c>
      <c r="AN152" t="s">
        <v>65</v>
      </c>
      <c r="AO152">
        <v>1</v>
      </c>
      <c r="AP152">
        <v>4</v>
      </c>
      <c r="AR152" s="9">
        <v>43905.88108796296</v>
      </c>
      <c r="AS152">
        <v>100</v>
      </c>
      <c r="AT152" t="s">
        <v>514</v>
      </c>
      <c r="AU152" t="s">
        <v>57</v>
      </c>
      <c r="AV152">
        <v>4</v>
      </c>
      <c r="AW152" t="s">
        <v>57</v>
      </c>
      <c r="AX152">
        <v>4</v>
      </c>
      <c r="AY152" t="s">
        <v>52</v>
      </c>
      <c r="AZ152">
        <v>1</v>
      </c>
      <c r="BA152">
        <v>9</v>
      </c>
      <c r="BB152" t="s">
        <v>65</v>
      </c>
      <c r="BC152">
        <v>1</v>
      </c>
      <c r="BD152">
        <v>4</v>
      </c>
      <c r="BE152" t="s">
        <v>39</v>
      </c>
      <c r="BF152">
        <v>1</v>
      </c>
      <c r="BG152">
        <v>0</v>
      </c>
      <c r="BH152">
        <v>0</v>
      </c>
      <c r="BI152">
        <v>3</v>
      </c>
      <c r="BJ152" t="s">
        <v>581</v>
      </c>
      <c r="BK152" t="s">
        <v>582</v>
      </c>
      <c r="BL152" t="s">
        <v>581</v>
      </c>
      <c r="BM152" t="s">
        <v>582</v>
      </c>
      <c r="BN152" t="s">
        <v>594</v>
      </c>
      <c r="BO152" t="s">
        <v>583</v>
      </c>
      <c r="BP152">
        <v>23.5</v>
      </c>
      <c r="BQ152">
        <v>1.5</v>
      </c>
      <c r="BR152">
        <v>33</v>
      </c>
      <c r="BS152">
        <v>0</v>
      </c>
      <c r="BT152">
        <v>0</v>
      </c>
      <c r="BU152" t="s">
        <v>568</v>
      </c>
      <c r="BV152">
        <v>1993</v>
      </c>
      <c r="BW152">
        <v>0</v>
      </c>
      <c r="BX152">
        <v>27</v>
      </c>
      <c r="BY152" t="s">
        <v>569</v>
      </c>
      <c r="BZ152" t="s">
        <v>553</v>
      </c>
      <c r="CA152" t="s">
        <v>601</v>
      </c>
      <c r="CB152" t="s">
        <v>571</v>
      </c>
      <c r="CC152" t="s">
        <v>556</v>
      </c>
      <c r="CD152">
        <v>2</v>
      </c>
      <c r="CE152" t="s">
        <v>695</v>
      </c>
      <c r="CF152" t="s">
        <v>578</v>
      </c>
      <c r="CG152">
        <v>1</v>
      </c>
      <c r="CH152" t="s">
        <v>519</v>
      </c>
      <c r="CI152">
        <v>8.5</v>
      </c>
      <c r="CJ152">
        <v>9</v>
      </c>
      <c r="CK152" t="s">
        <v>520</v>
      </c>
      <c r="CL152" t="s">
        <v>561</v>
      </c>
      <c r="CM152" t="s">
        <v>39</v>
      </c>
    </row>
    <row r="153" spans="1:91" x14ac:dyDescent="0.35">
      <c r="A153" t="s">
        <v>661</v>
      </c>
      <c r="B153" t="s">
        <v>88</v>
      </c>
      <c r="C153" t="s">
        <v>295</v>
      </c>
      <c r="D153">
        <v>1148</v>
      </c>
      <c r="E153" s="5">
        <v>1146</v>
      </c>
      <c r="F153">
        <v>1</v>
      </c>
      <c r="G153" s="1">
        <v>43908.49082175926</v>
      </c>
      <c r="H153" s="1">
        <v>43908.491990740738</v>
      </c>
      <c r="I153">
        <v>100</v>
      </c>
      <c r="J153">
        <v>100</v>
      </c>
      <c r="K153" t="b">
        <v>1</v>
      </c>
      <c r="L153">
        <v>5</v>
      </c>
      <c r="M153">
        <v>4</v>
      </c>
      <c r="N153" t="s">
        <v>131</v>
      </c>
      <c r="O153">
        <v>2</v>
      </c>
      <c r="P153">
        <f>VLOOKUP(N153,Randomization!$A$2:$E$57,5,0)</f>
        <v>1</v>
      </c>
      <c r="Q153">
        <v>3</v>
      </c>
      <c r="R153">
        <v>0</v>
      </c>
      <c r="S153" t="s">
        <v>39</v>
      </c>
      <c r="T153">
        <v>1</v>
      </c>
      <c r="U153" t="s">
        <v>50</v>
      </c>
      <c r="V153" t="s">
        <v>785</v>
      </c>
      <c r="W153">
        <v>0</v>
      </c>
      <c r="X153" t="s">
        <v>59</v>
      </c>
      <c r="Y153">
        <v>2</v>
      </c>
      <c r="Z153" t="s">
        <v>50</v>
      </c>
      <c r="AA153">
        <v>0</v>
      </c>
      <c r="AB153" t="s">
        <v>41</v>
      </c>
      <c r="AC153" t="s">
        <v>42</v>
      </c>
      <c r="AD153">
        <v>24.5</v>
      </c>
      <c r="AE153">
        <v>9.5</v>
      </c>
      <c r="AF153">
        <v>9</v>
      </c>
      <c r="AG153" t="s">
        <v>57</v>
      </c>
      <c r="AH153" t="s">
        <v>57</v>
      </c>
      <c r="AI153" t="s">
        <v>57</v>
      </c>
      <c r="AJ153">
        <v>4</v>
      </c>
      <c r="AK153">
        <v>4</v>
      </c>
      <c r="AL153">
        <v>0</v>
      </c>
      <c r="AM153">
        <v>8</v>
      </c>
      <c r="AN153" t="s">
        <v>61</v>
      </c>
      <c r="AO153">
        <v>0</v>
      </c>
      <c r="AP153">
        <v>3</v>
      </c>
      <c r="AR153" s="9" t="s">
        <v>515</v>
      </c>
      <c r="AS153" t="s">
        <v>515</v>
      </c>
      <c r="AT153" t="s">
        <v>515</v>
      </c>
      <c r="AU153" t="s">
        <v>57</v>
      </c>
      <c r="AV153">
        <v>4</v>
      </c>
      <c r="AW153" t="s">
        <v>57</v>
      </c>
      <c r="AX153">
        <v>4</v>
      </c>
      <c r="AY153" t="s">
        <v>57</v>
      </c>
      <c r="AZ153">
        <v>4</v>
      </c>
      <c r="BA153">
        <v>12</v>
      </c>
      <c r="BB153" t="s">
        <v>58</v>
      </c>
      <c r="BC153">
        <v>-1</v>
      </c>
      <c r="BD153">
        <v>2</v>
      </c>
      <c r="BE153" t="s">
        <v>39</v>
      </c>
      <c r="BF153">
        <v>1</v>
      </c>
      <c r="BG153">
        <v>0</v>
      </c>
      <c r="BH153">
        <v>0</v>
      </c>
      <c r="BI153">
        <v>2</v>
      </c>
      <c r="BJ153" t="s">
        <v>566</v>
      </c>
      <c r="BK153" t="s">
        <v>567</v>
      </c>
      <c r="BL153" t="s">
        <v>566</v>
      </c>
      <c r="BM153" t="s">
        <v>567</v>
      </c>
      <c r="BN153" t="s">
        <v>41</v>
      </c>
      <c r="BO153" t="s">
        <v>560</v>
      </c>
      <c r="BP153">
        <v>24.5</v>
      </c>
      <c r="BQ153">
        <v>3.5</v>
      </c>
      <c r="BR153">
        <v>70</v>
      </c>
      <c r="BS153">
        <v>0</v>
      </c>
      <c r="BT153">
        <v>0</v>
      </c>
      <c r="BU153" t="s">
        <v>542</v>
      </c>
      <c r="BV153">
        <v>1994</v>
      </c>
      <c r="BW153">
        <v>1</v>
      </c>
      <c r="BX153">
        <v>26</v>
      </c>
      <c r="BY153" t="s">
        <v>552</v>
      </c>
      <c r="BZ153" t="s">
        <v>590</v>
      </c>
      <c r="CA153" t="s">
        <v>554</v>
      </c>
      <c r="CB153" t="s">
        <v>571</v>
      </c>
      <c r="CC153" t="s">
        <v>556</v>
      </c>
      <c r="CD153">
        <v>2</v>
      </c>
      <c r="CE153" t="s">
        <v>662</v>
      </c>
      <c r="CF153" t="s">
        <v>578</v>
      </c>
      <c r="CG153">
        <v>1</v>
      </c>
      <c r="CH153" t="s">
        <v>42</v>
      </c>
      <c r="CI153">
        <v>9.5</v>
      </c>
      <c r="CJ153">
        <v>9</v>
      </c>
      <c r="CK153" t="s">
        <v>525</v>
      </c>
      <c r="CL153" t="s">
        <v>561</v>
      </c>
      <c r="CM153" t="s">
        <v>39</v>
      </c>
    </row>
    <row r="154" spans="1:91" x14ac:dyDescent="0.35">
      <c r="A154" t="s">
        <v>636</v>
      </c>
      <c r="B154" t="s">
        <v>88</v>
      </c>
      <c r="C154" t="s">
        <v>296</v>
      </c>
      <c r="D154">
        <v>1225</v>
      </c>
      <c r="E154" s="5">
        <v>1223</v>
      </c>
      <c r="F154">
        <v>1</v>
      </c>
      <c r="G154" s="1">
        <v>43908.516458333332</v>
      </c>
      <c r="H154" s="1">
        <v>43908.517881944441</v>
      </c>
      <c r="I154">
        <v>100</v>
      </c>
      <c r="J154">
        <v>123</v>
      </c>
      <c r="K154" t="b">
        <v>1</v>
      </c>
      <c r="L154">
        <v>4</v>
      </c>
      <c r="M154">
        <v>2</v>
      </c>
      <c r="N154" t="s">
        <v>122</v>
      </c>
      <c r="O154">
        <v>2</v>
      </c>
      <c r="P154">
        <f>VLOOKUP(N154,Randomization!$A$2:$E$57,5,0)</f>
        <v>1</v>
      </c>
      <c r="Q154">
        <v>3</v>
      </c>
      <c r="R154">
        <v>0</v>
      </c>
      <c r="S154" t="s">
        <v>39</v>
      </c>
      <c r="T154">
        <v>1</v>
      </c>
      <c r="U154" t="s">
        <v>39</v>
      </c>
      <c r="V154" t="s">
        <v>784</v>
      </c>
      <c r="W154">
        <v>1</v>
      </c>
      <c r="X154" t="s">
        <v>54</v>
      </c>
      <c r="Y154">
        <v>1</v>
      </c>
      <c r="Z154" t="s">
        <v>39</v>
      </c>
      <c r="AA154">
        <v>1</v>
      </c>
      <c r="AB154" t="s">
        <v>60</v>
      </c>
      <c r="AC154" t="s">
        <v>51</v>
      </c>
      <c r="AD154">
        <v>22.5</v>
      </c>
      <c r="AE154">
        <v>6.5</v>
      </c>
      <c r="AF154">
        <v>8</v>
      </c>
      <c r="AG154" t="s">
        <v>57</v>
      </c>
      <c r="AH154" t="s">
        <v>52</v>
      </c>
      <c r="AI154" t="s">
        <v>57</v>
      </c>
      <c r="AJ154">
        <v>4</v>
      </c>
      <c r="AK154">
        <v>3</v>
      </c>
      <c r="AL154">
        <v>0</v>
      </c>
      <c r="AM154">
        <v>7</v>
      </c>
      <c r="AN154" t="s">
        <v>64</v>
      </c>
      <c r="AO154">
        <v>-2</v>
      </c>
      <c r="AP154">
        <v>1</v>
      </c>
      <c r="AR154" s="9" t="s">
        <v>515</v>
      </c>
      <c r="AS154" t="s">
        <v>515</v>
      </c>
      <c r="AT154" t="s">
        <v>515</v>
      </c>
      <c r="AU154" t="s">
        <v>52</v>
      </c>
      <c r="AV154">
        <v>3</v>
      </c>
      <c r="AW154" t="s">
        <v>57</v>
      </c>
      <c r="AX154">
        <v>4</v>
      </c>
      <c r="AY154" t="s">
        <v>57</v>
      </c>
      <c r="AZ154">
        <v>4</v>
      </c>
      <c r="BA154">
        <v>11</v>
      </c>
      <c r="BB154" t="s">
        <v>64</v>
      </c>
      <c r="BC154">
        <v>-2</v>
      </c>
      <c r="BD154">
        <v>1</v>
      </c>
      <c r="BE154" t="s">
        <v>39</v>
      </c>
      <c r="BF154">
        <v>1</v>
      </c>
      <c r="BG154">
        <v>1</v>
      </c>
      <c r="BH154">
        <v>1</v>
      </c>
      <c r="BI154">
        <v>3</v>
      </c>
      <c r="BJ154" t="s">
        <v>587</v>
      </c>
      <c r="BK154" t="s">
        <v>588</v>
      </c>
      <c r="BL154" t="s">
        <v>587</v>
      </c>
      <c r="BM154" t="s">
        <v>588</v>
      </c>
      <c r="BN154" t="s">
        <v>559</v>
      </c>
      <c r="BO154" t="s">
        <v>583</v>
      </c>
      <c r="BP154">
        <v>22.5</v>
      </c>
      <c r="BQ154">
        <v>1.5</v>
      </c>
      <c r="BR154">
        <v>42</v>
      </c>
      <c r="BS154">
        <v>2</v>
      </c>
      <c r="BT154">
        <v>1</v>
      </c>
      <c r="BU154" t="s">
        <v>568</v>
      </c>
      <c r="BV154">
        <v>1979</v>
      </c>
      <c r="BW154">
        <v>0</v>
      </c>
      <c r="BX154">
        <v>41</v>
      </c>
      <c r="BY154" t="s">
        <v>552</v>
      </c>
      <c r="BZ154" t="s">
        <v>590</v>
      </c>
      <c r="CA154" t="s">
        <v>570</v>
      </c>
      <c r="CB154" t="s">
        <v>555</v>
      </c>
      <c r="CC154" t="s">
        <v>556</v>
      </c>
      <c r="CD154">
        <v>2</v>
      </c>
      <c r="CE154" t="s">
        <v>637</v>
      </c>
      <c r="CF154" t="s">
        <v>592</v>
      </c>
      <c r="CG154">
        <v>3</v>
      </c>
      <c r="CH154" t="s">
        <v>522</v>
      </c>
      <c r="CI154">
        <v>5.5</v>
      </c>
      <c r="CJ154">
        <v>7</v>
      </c>
      <c r="CK154" t="s">
        <v>518</v>
      </c>
      <c r="CL154" t="s">
        <v>561</v>
      </c>
      <c r="CM154" t="s">
        <v>39</v>
      </c>
    </row>
    <row r="155" spans="1:91" x14ac:dyDescent="0.35">
      <c r="A155" t="s">
        <v>692</v>
      </c>
      <c r="B155" t="s">
        <v>88</v>
      </c>
      <c r="C155" t="s">
        <v>297</v>
      </c>
      <c r="D155">
        <v>1235</v>
      </c>
      <c r="E155" s="5">
        <v>1234</v>
      </c>
      <c r="F155">
        <v>1</v>
      </c>
      <c r="G155" s="1">
        <v>43908.523865740739</v>
      </c>
      <c r="H155" s="1">
        <v>43908.524421296293</v>
      </c>
      <c r="I155">
        <v>100</v>
      </c>
      <c r="J155">
        <v>48</v>
      </c>
      <c r="K155" t="b">
        <v>1</v>
      </c>
      <c r="L155">
        <v>5</v>
      </c>
      <c r="M155">
        <v>4</v>
      </c>
      <c r="N155" t="s">
        <v>148</v>
      </c>
      <c r="O155">
        <v>2</v>
      </c>
      <c r="P155">
        <f>VLOOKUP(N155,Randomization!$A$2:$E$57,5,0)</f>
        <v>1</v>
      </c>
      <c r="Q155">
        <v>3</v>
      </c>
      <c r="R155">
        <v>0</v>
      </c>
      <c r="S155" t="s">
        <v>39</v>
      </c>
      <c r="T155">
        <v>1</v>
      </c>
      <c r="U155" t="s">
        <v>39</v>
      </c>
      <c r="V155" t="s">
        <v>784</v>
      </c>
      <c r="W155">
        <v>1</v>
      </c>
      <c r="X155" t="s">
        <v>54</v>
      </c>
      <c r="Y155">
        <v>1</v>
      </c>
      <c r="Z155" t="s">
        <v>39</v>
      </c>
      <c r="AA155">
        <v>1</v>
      </c>
      <c r="AB155" t="s">
        <v>41</v>
      </c>
      <c r="AC155" t="s">
        <v>42</v>
      </c>
      <c r="AD155">
        <v>24.5</v>
      </c>
      <c r="AE155">
        <v>9.5</v>
      </c>
      <c r="AF155">
        <v>9</v>
      </c>
      <c r="AG155" t="s">
        <v>52</v>
      </c>
      <c r="AH155" t="s">
        <v>57</v>
      </c>
      <c r="AI155" t="s">
        <v>49</v>
      </c>
      <c r="AJ155">
        <v>3</v>
      </c>
      <c r="AK155">
        <v>4</v>
      </c>
      <c r="AL155">
        <v>2</v>
      </c>
      <c r="AM155">
        <v>9</v>
      </c>
      <c r="AN155" t="s">
        <v>58</v>
      </c>
      <c r="AO155">
        <v>-1</v>
      </c>
      <c r="AP155">
        <v>2</v>
      </c>
      <c r="AR155" s="9">
        <v>43905.602650462963</v>
      </c>
      <c r="AS155">
        <v>100</v>
      </c>
      <c r="AT155" t="s">
        <v>514</v>
      </c>
      <c r="AU155" t="s">
        <v>52</v>
      </c>
      <c r="AV155">
        <v>3</v>
      </c>
      <c r="AW155" t="s">
        <v>57</v>
      </c>
      <c r="AX155">
        <v>4</v>
      </c>
      <c r="AY155" t="s">
        <v>43</v>
      </c>
      <c r="AZ155">
        <v>4</v>
      </c>
      <c r="BA155">
        <v>11</v>
      </c>
      <c r="BB155" t="s">
        <v>61</v>
      </c>
      <c r="BC155">
        <v>0</v>
      </c>
      <c r="BD155">
        <v>3</v>
      </c>
      <c r="BE155" t="s">
        <v>39</v>
      </c>
      <c r="BF155">
        <v>1</v>
      </c>
      <c r="BG155">
        <v>0</v>
      </c>
      <c r="BH155">
        <v>0</v>
      </c>
      <c r="BI155">
        <v>2</v>
      </c>
      <c r="BJ155" t="s">
        <v>566</v>
      </c>
      <c r="BK155" t="s">
        <v>567</v>
      </c>
      <c r="BL155" t="s">
        <v>566</v>
      </c>
      <c r="BM155" t="s">
        <v>567</v>
      </c>
      <c r="BN155" t="s">
        <v>41</v>
      </c>
      <c r="BO155" t="s">
        <v>560</v>
      </c>
      <c r="BP155">
        <v>24.5</v>
      </c>
      <c r="BQ155">
        <v>3.5</v>
      </c>
      <c r="BR155">
        <v>70</v>
      </c>
      <c r="BS155">
        <v>0</v>
      </c>
      <c r="BT155">
        <v>0</v>
      </c>
      <c r="BU155" t="s">
        <v>568</v>
      </c>
      <c r="BV155">
        <v>1993</v>
      </c>
      <c r="BW155">
        <v>0</v>
      </c>
      <c r="BX155">
        <v>27</v>
      </c>
      <c r="BY155" t="s">
        <v>552</v>
      </c>
      <c r="BZ155" t="s">
        <v>553</v>
      </c>
      <c r="CA155" t="s">
        <v>601</v>
      </c>
      <c r="CB155" t="s">
        <v>576</v>
      </c>
      <c r="CC155" t="s">
        <v>556</v>
      </c>
      <c r="CD155">
        <v>2</v>
      </c>
      <c r="CE155" t="s">
        <v>693</v>
      </c>
      <c r="CF155" t="s">
        <v>648</v>
      </c>
      <c r="CG155">
        <v>2</v>
      </c>
      <c r="CH155" t="s">
        <v>519</v>
      </c>
      <c r="CI155">
        <v>8.5</v>
      </c>
      <c r="CJ155">
        <v>8</v>
      </c>
      <c r="CK155" t="s">
        <v>518</v>
      </c>
      <c r="CL155" t="s">
        <v>574</v>
      </c>
      <c r="CM155" t="s">
        <v>39</v>
      </c>
    </row>
    <row r="156" spans="1:91" x14ac:dyDescent="0.35">
      <c r="A156" t="s">
        <v>655</v>
      </c>
      <c r="B156" t="s">
        <v>88</v>
      </c>
      <c r="C156" t="s">
        <v>298</v>
      </c>
      <c r="D156">
        <v>1435</v>
      </c>
      <c r="E156" s="5">
        <v>1435</v>
      </c>
      <c r="F156">
        <v>1</v>
      </c>
      <c r="G156" s="1">
        <v>43908.607719907406</v>
      </c>
      <c r="H156" s="1">
        <v>43908.608217592591</v>
      </c>
      <c r="I156">
        <v>100</v>
      </c>
      <c r="J156">
        <v>43</v>
      </c>
      <c r="K156" t="b">
        <v>1</v>
      </c>
      <c r="L156">
        <v>5</v>
      </c>
      <c r="M156">
        <v>2</v>
      </c>
      <c r="N156" t="s">
        <v>129</v>
      </c>
      <c r="O156">
        <v>1</v>
      </c>
      <c r="P156">
        <f>VLOOKUP(N156,Randomization!$A$2:$E$57,5,0)</f>
        <v>0</v>
      </c>
      <c r="Q156">
        <v>3</v>
      </c>
      <c r="R156">
        <v>0</v>
      </c>
      <c r="S156" t="s">
        <v>39</v>
      </c>
      <c r="T156">
        <v>1</v>
      </c>
      <c r="U156" t="s">
        <v>39</v>
      </c>
      <c r="V156" t="s">
        <v>784</v>
      </c>
      <c r="W156">
        <v>1</v>
      </c>
      <c r="X156" t="s">
        <v>46</v>
      </c>
      <c r="Y156">
        <v>3</v>
      </c>
      <c r="Z156" t="s">
        <v>50</v>
      </c>
      <c r="AA156">
        <v>0</v>
      </c>
      <c r="AB156" t="s">
        <v>60</v>
      </c>
      <c r="AC156" t="s">
        <v>51</v>
      </c>
      <c r="AD156">
        <v>22.5</v>
      </c>
      <c r="AE156">
        <v>6.5</v>
      </c>
      <c r="AF156">
        <v>8</v>
      </c>
      <c r="AG156" t="s">
        <v>57</v>
      </c>
      <c r="AH156" t="s">
        <v>57</v>
      </c>
      <c r="AI156" t="s">
        <v>57</v>
      </c>
      <c r="AJ156">
        <v>4</v>
      </c>
      <c r="AK156">
        <v>4</v>
      </c>
      <c r="AL156">
        <v>0</v>
      </c>
      <c r="AM156">
        <v>8</v>
      </c>
      <c r="AN156" t="s">
        <v>45</v>
      </c>
      <c r="AO156">
        <v>2</v>
      </c>
      <c r="AP156">
        <v>5</v>
      </c>
      <c r="AR156" s="9" t="s">
        <v>515</v>
      </c>
      <c r="AS156" t="s">
        <v>515</v>
      </c>
      <c r="AT156" t="s">
        <v>515</v>
      </c>
      <c r="AU156" t="s">
        <v>57</v>
      </c>
      <c r="AV156">
        <v>4</v>
      </c>
      <c r="AW156" t="s">
        <v>57</v>
      </c>
      <c r="AX156">
        <v>4</v>
      </c>
      <c r="AY156" t="s">
        <v>57</v>
      </c>
      <c r="AZ156">
        <v>4</v>
      </c>
      <c r="BA156">
        <v>12</v>
      </c>
      <c r="BB156" t="s">
        <v>45</v>
      </c>
      <c r="BC156">
        <v>2</v>
      </c>
      <c r="BD156">
        <v>5</v>
      </c>
      <c r="BE156" t="s">
        <v>50</v>
      </c>
      <c r="BF156">
        <v>0</v>
      </c>
      <c r="BG156">
        <v>1</v>
      </c>
      <c r="BH156">
        <v>1</v>
      </c>
      <c r="BI156">
        <v>4</v>
      </c>
      <c r="BJ156" t="s">
        <v>656</v>
      </c>
      <c r="BK156" t="s">
        <v>657</v>
      </c>
      <c r="BL156" t="s">
        <v>587</v>
      </c>
      <c r="BM156" t="s">
        <v>588</v>
      </c>
      <c r="BN156" t="s">
        <v>559</v>
      </c>
      <c r="BO156" t="s">
        <v>623</v>
      </c>
      <c r="BP156">
        <v>22.5</v>
      </c>
      <c r="BQ156">
        <v>0.5</v>
      </c>
      <c r="BR156">
        <v>14</v>
      </c>
      <c r="BS156">
        <v>2</v>
      </c>
      <c r="BT156">
        <v>1</v>
      </c>
      <c r="BU156" t="s">
        <v>542</v>
      </c>
      <c r="BV156">
        <v>1984</v>
      </c>
      <c r="BW156">
        <v>1</v>
      </c>
      <c r="BX156">
        <v>36</v>
      </c>
      <c r="BY156" t="s">
        <v>552</v>
      </c>
      <c r="BZ156" t="s">
        <v>590</v>
      </c>
      <c r="CA156" t="s">
        <v>554</v>
      </c>
      <c r="CB156" t="s">
        <v>555</v>
      </c>
      <c r="CC156" t="s">
        <v>556</v>
      </c>
      <c r="CD156">
        <v>2</v>
      </c>
      <c r="CE156" t="s">
        <v>658</v>
      </c>
      <c r="CF156" t="s">
        <v>592</v>
      </c>
      <c r="CG156">
        <v>3</v>
      </c>
      <c r="CH156" t="s">
        <v>517</v>
      </c>
      <c r="CI156">
        <v>6.5</v>
      </c>
      <c r="CJ156">
        <v>8</v>
      </c>
      <c r="CK156" t="s">
        <v>520</v>
      </c>
      <c r="CL156" t="s">
        <v>561</v>
      </c>
      <c r="CM156" t="s">
        <v>39</v>
      </c>
    </row>
    <row r="157" spans="1:91" x14ac:dyDescent="0.35">
      <c r="A157" t="s">
        <v>605</v>
      </c>
      <c r="B157" t="s">
        <v>88</v>
      </c>
      <c r="C157" t="s">
        <v>299</v>
      </c>
      <c r="D157">
        <v>1806</v>
      </c>
      <c r="E157" s="5">
        <v>1804</v>
      </c>
      <c r="F157">
        <v>1</v>
      </c>
      <c r="G157" s="1">
        <v>43908.753344907411</v>
      </c>
      <c r="H157" s="1">
        <v>43908.754328703704</v>
      </c>
      <c r="I157">
        <v>100</v>
      </c>
      <c r="J157">
        <v>85</v>
      </c>
      <c r="K157" t="b">
        <v>1</v>
      </c>
      <c r="L157">
        <v>5</v>
      </c>
      <c r="M157">
        <v>2</v>
      </c>
      <c r="N157" t="s">
        <v>155</v>
      </c>
      <c r="O157">
        <v>1</v>
      </c>
      <c r="P157">
        <f>VLOOKUP(N157,Randomization!$A$2:$E$57,5,0)</f>
        <v>0</v>
      </c>
      <c r="Q157">
        <v>3</v>
      </c>
      <c r="R157">
        <v>0</v>
      </c>
      <c r="S157" t="s">
        <v>39</v>
      </c>
      <c r="T157">
        <v>1</v>
      </c>
      <c r="U157" t="s">
        <v>50</v>
      </c>
      <c r="V157" t="s">
        <v>785</v>
      </c>
      <c r="W157">
        <v>0</v>
      </c>
      <c r="X157" t="s">
        <v>54</v>
      </c>
      <c r="Y157">
        <v>1</v>
      </c>
      <c r="Z157" t="s">
        <v>39</v>
      </c>
      <c r="AA157">
        <v>1</v>
      </c>
      <c r="AB157" t="s">
        <v>41</v>
      </c>
      <c r="AC157" t="s">
        <v>48</v>
      </c>
      <c r="AD157">
        <v>24.5</v>
      </c>
      <c r="AE157">
        <v>8.5</v>
      </c>
      <c r="AF157">
        <v>8</v>
      </c>
      <c r="AG157" t="s">
        <v>43</v>
      </c>
      <c r="AH157" t="s">
        <v>57</v>
      </c>
      <c r="AI157" t="s">
        <v>57</v>
      </c>
      <c r="AJ157">
        <v>0</v>
      </c>
      <c r="AK157">
        <v>4</v>
      </c>
      <c r="AL157">
        <v>0</v>
      </c>
      <c r="AM157">
        <v>4</v>
      </c>
      <c r="AN157" t="s">
        <v>58</v>
      </c>
      <c r="AO157">
        <v>-1</v>
      </c>
      <c r="AP157">
        <v>2</v>
      </c>
      <c r="AR157" s="9">
        <v>43905.750648148147</v>
      </c>
      <c r="AS157">
        <v>100</v>
      </c>
      <c r="AT157" t="s">
        <v>514</v>
      </c>
      <c r="AU157" t="s">
        <v>52</v>
      </c>
      <c r="AV157">
        <v>3</v>
      </c>
      <c r="AW157" t="s">
        <v>57</v>
      </c>
      <c r="AX157">
        <v>4</v>
      </c>
      <c r="AY157" t="s">
        <v>49</v>
      </c>
      <c r="AZ157">
        <v>2</v>
      </c>
      <c r="BA157">
        <v>9</v>
      </c>
      <c r="BB157" t="s">
        <v>58</v>
      </c>
      <c r="BC157">
        <v>-1</v>
      </c>
      <c r="BD157">
        <v>2</v>
      </c>
      <c r="BE157" t="s">
        <v>39</v>
      </c>
      <c r="BF157">
        <v>1</v>
      </c>
      <c r="BG157">
        <v>0</v>
      </c>
      <c r="BH157">
        <v>0</v>
      </c>
      <c r="BI157">
        <v>1</v>
      </c>
      <c r="BJ157" t="s">
        <v>562</v>
      </c>
      <c r="BK157" t="s">
        <v>563</v>
      </c>
      <c r="BL157" t="s">
        <v>562</v>
      </c>
      <c r="BM157" t="s">
        <v>563</v>
      </c>
      <c r="BN157" t="s">
        <v>594</v>
      </c>
      <c r="BO157" t="s">
        <v>606</v>
      </c>
      <c r="BP157">
        <v>23.5</v>
      </c>
      <c r="BQ157">
        <v>5.5</v>
      </c>
      <c r="BR157">
        <v>100</v>
      </c>
      <c r="BS157">
        <v>0</v>
      </c>
      <c r="BT157">
        <v>0</v>
      </c>
      <c r="BU157" t="s">
        <v>542</v>
      </c>
      <c r="BV157">
        <v>1991</v>
      </c>
      <c r="BW157">
        <v>1</v>
      </c>
      <c r="BX157">
        <v>29</v>
      </c>
      <c r="BY157" t="s">
        <v>569</v>
      </c>
      <c r="BZ157" t="s">
        <v>553</v>
      </c>
      <c r="CA157" t="s">
        <v>554</v>
      </c>
      <c r="CB157" t="s">
        <v>571</v>
      </c>
      <c r="CC157" t="s">
        <v>556</v>
      </c>
      <c r="CD157">
        <v>2</v>
      </c>
      <c r="CE157" t="s">
        <v>607</v>
      </c>
      <c r="CF157" t="s">
        <v>573</v>
      </c>
      <c r="CG157">
        <v>0</v>
      </c>
      <c r="CH157" t="s">
        <v>519</v>
      </c>
      <c r="CI157">
        <v>8.5</v>
      </c>
      <c r="CJ157">
        <v>9</v>
      </c>
      <c r="CK157" t="s">
        <v>520</v>
      </c>
      <c r="CL157" t="s">
        <v>579</v>
      </c>
      <c r="CM157" t="s">
        <v>39</v>
      </c>
    </row>
    <row r="158" spans="1:91" x14ac:dyDescent="0.35">
      <c r="A158" t="s">
        <v>683</v>
      </c>
      <c r="B158" t="s">
        <v>88</v>
      </c>
      <c r="C158" t="s">
        <v>300</v>
      </c>
      <c r="D158">
        <v>2124</v>
      </c>
      <c r="E158" s="5">
        <v>2123</v>
      </c>
      <c r="F158">
        <v>1</v>
      </c>
      <c r="G158" s="1">
        <v>43908.891319444447</v>
      </c>
      <c r="H158" s="1">
        <v>43908.891805555555</v>
      </c>
      <c r="I158">
        <v>100</v>
      </c>
      <c r="J158">
        <v>42</v>
      </c>
      <c r="K158" t="b">
        <v>1</v>
      </c>
      <c r="L158">
        <v>4</v>
      </c>
      <c r="M158">
        <v>1</v>
      </c>
      <c r="N158" t="s">
        <v>143</v>
      </c>
      <c r="O158">
        <v>1</v>
      </c>
      <c r="P158">
        <f>VLOOKUP(N158,Randomization!$A$2:$E$57,5,0)</f>
        <v>0</v>
      </c>
      <c r="Q158">
        <v>3</v>
      </c>
      <c r="R158">
        <v>0</v>
      </c>
      <c r="S158" t="s">
        <v>39</v>
      </c>
      <c r="T158">
        <v>1</v>
      </c>
      <c r="U158" t="s">
        <v>39</v>
      </c>
      <c r="V158" t="s">
        <v>784</v>
      </c>
      <c r="W158">
        <v>1</v>
      </c>
      <c r="X158" t="s">
        <v>54</v>
      </c>
      <c r="Y158">
        <v>1</v>
      </c>
      <c r="Z158" t="s">
        <v>39</v>
      </c>
      <c r="AA158">
        <v>1</v>
      </c>
      <c r="AB158" t="s">
        <v>60</v>
      </c>
      <c r="AC158" t="s">
        <v>62</v>
      </c>
      <c r="AD158">
        <v>22.5</v>
      </c>
      <c r="AE158">
        <v>7.5</v>
      </c>
      <c r="AF158">
        <v>9</v>
      </c>
      <c r="AG158" t="s">
        <v>57</v>
      </c>
      <c r="AH158" t="s">
        <v>57</v>
      </c>
      <c r="AI158" t="s">
        <v>57</v>
      </c>
      <c r="AJ158">
        <v>4</v>
      </c>
      <c r="AK158">
        <v>4</v>
      </c>
      <c r="AL158">
        <v>0</v>
      </c>
      <c r="AM158">
        <v>8</v>
      </c>
      <c r="AN158" t="s">
        <v>61</v>
      </c>
      <c r="AO158">
        <v>0</v>
      </c>
      <c r="AP158">
        <v>3</v>
      </c>
      <c r="AR158" s="9" t="s">
        <v>515</v>
      </c>
      <c r="AS158" t="s">
        <v>515</v>
      </c>
      <c r="AT158" t="s">
        <v>515</v>
      </c>
      <c r="AU158" t="s">
        <v>57</v>
      </c>
      <c r="AV158">
        <v>4</v>
      </c>
      <c r="AW158" t="s">
        <v>57</v>
      </c>
      <c r="AX158">
        <v>4</v>
      </c>
      <c r="AY158" t="s">
        <v>57</v>
      </c>
      <c r="AZ158">
        <v>4</v>
      </c>
      <c r="BA158">
        <v>12</v>
      </c>
      <c r="BB158" t="s">
        <v>58</v>
      </c>
      <c r="BC158">
        <v>-1</v>
      </c>
      <c r="BD158">
        <v>2</v>
      </c>
      <c r="BE158" t="s">
        <v>50</v>
      </c>
      <c r="BF158">
        <v>0</v>
      </c>
      <c r="BG158">
        <v>0</v>
      </c>
      <c r="BH158">
        <v>0</v>
      </c>
      <c r="BI158">
        <v>1</v>
      </c>
      <c r="BJ158" t="s">
        <v>562</v>
      </c>
      <c r="BK158" t="s">
        <v>563</v>
      </c>
      <c r="BL158" t="s">
        <v>562</v>
      </c>
      <c r="BM158" t="s">
        <v>563</v>
      </c>
      <c r="BN158" t="s">
        <v>559</v>
      </c>
      <c r="BO158" t="s">
        <v>560</v>
      </c>
      <c r="BP158">
        <v>22.5</v>
      </c>
      <c r="BQ158">
        <v>3.5</v>
      </c>
      <c r="BR158">
        <v>100</v>
      </c>
      <c r="BS158">
        <v>0</v>
      </c>
      <c r="BT158">
        <v>0</v>
      </c>
      <c r="BU158" t="s">
        <v>568</v>
      </c>
      <c r="BV158">
        <v>1996</v>
      </c>
      <c r="BW158">
        <v>0</v>
      </c>
      <c r="BX158">
        <v>24</v>
      </c>
      <c r="BY158" t="s">
        <v>569</v>
      </c>
      <c r="BZ158" t="s">
        <v>553</v>
      </c>
      <c r="CA158" t="s">
        <v>601</v>
      </c>
      <c r="CB158" t="s">
        <v>571</v>
      </c>
      <c r="CC158" t="s">
        <v>556</v>
      </c>
      <c r="CD158">
        <v>2</v>
      </c>
      <c r="CE158" t="s">
        <v>684</v>
      </c>
      <c r="CF158" t="s">
        <v>578</v>
      </c>
      <c r="CG158">
        <v>1</v>
      </c>
      <c r="CH158" t="s">
        <v>521</v>
      </c>
      <c r="CI158">
        <v>7.5</v>
      </c>
      <c r="CJ158">
        <v>9</v>
      </c>
      <c r="CK158" t="s">
        <v>525</v>
      </c>
      <c r="CL158" t="s">
        <v>561</v>
      </c>
      <c r="CM158" t="s">
        <v>39</v>
      </c>
    </row>
    <row r="159" spans="1:91" x14ac:dyDescent="0.35">
      <c r="A159" t="s">
        <v>707</v>
      </c>
      <c r="B159" t="s">
        <v>89</v>
      </c>
      <c r="C159" t="s">
        <v>301</v>
      </c>
      <c r="D159">
        <v>27</v>
      </c>
      <c r="E159" s="5">
        <v>25</v>
      </c>
      <c r="F159">
        <v>1</v>
      </c>
      <c r="G159" s="1">
        <v>43909.017997685187</v>
      </c>
      <c r="H159" s="1">
        <v>43909.018738425926</v>
      </c>
      <c r="I159">
        <v>100</v>
      </c>
      <c r="J159">
        <v>63</v>
      </c>
      <c r="K159" t="b">
        <v>1</v>
      </c>
      <c r="L159">
        <v>4</v>
      </c>
      <c r="M159">
        <v>3</v>
      </c>
      <c r="N159" t="s">
        <v>156</v>
      </c>
      <c r="O159">
        <v>2</v>
      </c>
      <c r="P159">
        <f>VLOOKUP(N159,Randomization!$A$2:$E$57,5,0)</f>
        <v>1</v>
      </c>
      <c r="Q159">
        <v>4</v>
      </c>
      <c r="R159">
        <v>0</v>
      </c>
      <c r="S159" t="s">
        <v>39</v>
      </c>
      <c r="T159">
        <v>1</v>
      </c>
      <c r="U159" t="s">
        <v>39</v>
      </c>
      <c r="V159" t="s">
        <v>784</v>
      </c>
      <c r="W159">
        <v>1</v>
      </c>
      <c r="X159" t="s">
        <v>59</v>
      </c>
      <c r="Y159">
        <v>2</v>
      </c>
      <c r="Z159" t="s">
        <v>39</v>
      </c>
      <c r="AA159">
        <v>1</v>
      </c>
      <c r="AB159" t="s">
        <v>41</v>
      </c>
      <c r="AC159" t="s">
        <v>62</v>
      </c>
      <c r="AD159">
        <v>24.5</v>
      </c>
      <c r="AE159">
        <v>7.5</v>
      </c>
      <c r="AF159">
        <v>7</v>
      </c>
      <c r="AG159" t="s">
        <v>57</v>
      </c>
      <c r="AH159" t="s">
        <v>57</v>
      </c>
      <c r="AI159" t="s">
        <v>57</v>
      </c>
      <c r="AJ159">
        <v>4</v>
      </c>
      <c r="AK159">
        <v>4</v>
      </c>
      <c r="AL159">
        <v>0</v>
      </c>
      <c r="AM159">
        <v>8</v>
      </c>
      <c r="AN159" t="s">
        <v>61</v>
      </c>
      <c r="AO159">
        <v>0</v>
      </c>
      <c r="AP159">
        <v>3</v>
      </c>
      <c r="AR159" s="9">
        <v>43905.521481481483</v>
      </c>
      <c r="AS159">
        <v>100</v>
      </c>
      <c r="AT159" t="s">
        <v>514</v>
      </c>
      <c r="AU159" t="s">
        <v>49</v>
      </c>
      <c r="AV159">
        <v>2</v>
      </c>
      <c r="AW159" t="s">
        <v>52</v>
      </c>
      <c r="AX159">
        <v>3</v>
      </c>
      <c r="AY159" t="s">
        <v>52</v>
      </c>
      <c r="AZ159">
        <v>1</v>
      </c>
      <c r="BA159">
        <v>6</v>
      </c>
      <c r="BB159" t="s">
        <v>64</v>
      </c>
      <c r="BC159">
        <v>-2</v>
      </c>
      <c r="BD159">
        <v>1</v>
      </c>
      <c r="BE159" t="s">
        <v>39</v>
      </c>
      <c r="BF159">
        <v>1</v>
      </c>
      <c r="BG159">
        <v>0</v>
      </c>
      <c r="BH159">
        <v>0</v>
      </c>
      <c r="BI159">
        <v>2</v>
      </c>
      <c r="BJ159" t="s">
        <v>566</v>
      </c>
      <c r="BK159" t="s">
        <v>567</v>
      </c>
      <c r="BL159" t="s">
        <v>566</v>
      </c>
      <c r="BM159" t="s">
        <v>567</v>
      </c>
      <c r="BN159" t="s">
        <v>41</v>
      </c>
      <c r="BO159" t="s">
        <v>560</v>
      </c>
      <c r="BP159">
        <v>24.5</v>
      </c>
      <c r="BQ159">
        <v>3.5</v>
      </c>
      <c r="BR159">
        <v>70</v>
      </c>
      <c r="BS159">
        <v>0</v>
      </c>
      <c r="BT159">
        <v>0</v>
      </c>
      <c r="BU159" t="s">
        <v>542</v>
      </c>
      <c r="BV159">
        <v>1994</v>
      </c>
      <c r="BW159">
        <v>1</v>
      </c>
      <c r="BX159">
        <v>26</v>
      </c>
      <c r="BY159" t="s">
        <v>569</v>
      </c>
      <c r="BZ159" t="s">
        <v>553</v>
      </c>
      <c r="CA159" t="s">
        <v>601</v>
      </c>
      <c r="CB159" t="s">
        <v>571</v>
      </c>
      <c r="CC159" t="s">
        <v>556</v>
      </c>
      <c r="CD159">
        <v>2</v>
      </c>
      <c r="CE159" t="s">
        <v>691</v>
      </c>
      <c r="CF159" t="s">
        <v>578</v>
      </c>
      <c r="CG159">
        <v>1</v>
      </c>
      <c r="CH159" t="s">
        <v>521</v>
      </c>
      <c r="CI159">
        <v>7.5</v>
      </c>
      <c r="CJ159">
        <v>7</v>
      </c>
      <c r="CK159" t="s">
        <v>518</v>
      </c>
      <c r="CL159" t="s">
        <v>579</v>
      </c>
      <c r="CM159" t="s">
        <v>39</v>
      </c>
    </row>
    <row r="160" spans="1:91" x14ac:dyDescent="0.35">
      <c r="A160" t="s">
        <v>575</v>
      </c>
      <c r="B160" t="s">
        <v>89</v>
      </c>
      <c r="C160" t="s">
        <v>302</v>
      </c>
      <c r="D160">
        <v>541</v>
      </c>
      <c r="E160" s="5">
        <v>539</v>
      </c>
      <c r="F160">
        <v>1</v>
      </c>
      <c r="G160" s="1">
        <v>43909.23609953704</v>
      </c>
      <c r="H160" s="1">
        <v>43909.236817129633</v>
      </c>
      <c r="I160">
        <v>100</v>
      </c>
      <c r="J160">
        <v>62</v>
      </c>
      <c r="K160" t="b">
        <v>1</v>
      </c>
      <c r="L160">
        <v>5</v>
      </c>
      <c r="M160">
        <v>2</v>
      </c>
      <c r="N160" t="s">
        <v>102</v>
      </c>
      <c r="O160">
        <v>2</v>
      </c>
      <c r="P160">
        <f>VLOOKUP(N160,Randomization!$A$2:$E$57,5,0)</f>
        <v>1</v>
      </c>
      <c r="Q160">
        <v>4</v>
      </c>
      <c r="R160">
        <v>0</v>
      </c>
      <c r="S160" t="s">
        <v>39</v>
      </c>
      <c r="T160">
        <v>1</v>
      </c>
      <c r="U160" t="s">
        <v>39</v>
      </c>
      <c r="V160" t="s">
        <v>784</v>
      </c>
      <c r="W160">
        <v>1</v>
      </c>
      <c r="X160" t="s">
        <v>54</v>
      </c>
      <c r="Y160">
        <v>1</v>
      </c>
      <c r="Z160" t="s">
        <v>39</v>
      </c>
      <c r="AA160">
        <v>1</v>
      </c>
      <c r="AB160" t="s">
        <v>41</v>
      </c>
      <c r="AC160" t="s">
        <v>62</v>
      </c>
      <c r="AD160">
        <v>24.5</v>
      </c>
      <c r="AE160">
        <v>7.5</v>
      </c>
      <c r="AF160">
        <v>7</v>
      </c>
      <c r="AG160" t="s">
        <v>57</v>
      </c>
      <c r="AH160" t="s">
        <v>57</v>
      </c>
      <c r="AI160" t="s">
        <v>57</v>
      </c>
      <c r="AJ160">
        <v>4</v>
      </c>
      <c r="AK160">
        <v>4</v>
      </c>
      <c r="AL160">
        <v>0</v>
      </c>
      <c r="AM160">
        <v>8</v>
      </c>
      <c r="AN160" t="s">
        <v>61</v>
      </c>
      <c r="AO160">
        <v>0</v>
      </c>
      <c r="AP160">
        <v>3</v>
      </c>
      <c r="AR160" s="9" t="s">
        <v>515</v>
      </c>
      <c r="AS160" t="s">
        <v>515</v>
      </c>
      <c r="AT160" t="s">
        <v>515</v>
      </c>
      <c r="AU160" t="s">
        <v>57</v>
      </c>
      <c r="AV160">
        <v>4</v>
      </c>
      <c r="AW160" t="s">
        <v>57</v>
      </c>
      <c r="AX160">
        <v>4</v>
      </c>
      <c r="AY160" t="s">
        <v>57</v>
      </c>
      <c r="AZ160">
        <v>4</v>
      </c>
      <c r="BA160">
        <v>12</v>
      </c>
      <c r="BB160" t="s">
        <v>58</v>
      </c>
      <c r="BC160">
        <v>-1</v>
      </c>
      <c r="BD160">
        <v>2</v>
      </c>
      <c r="BE160" t="s">
        <v>50</v>
      </c>
      <c r="BF160">
        <v>0</v>
      </c>
      <c r="BG160">
        <v>0</v>
      </c>
      <c r="BH160">
        <v>0</v>
      </c>
      <c r="BI160">
        <v>2</v>
      </c>
      <c r="BJ160" t="s">
        <v>566</v>
      </c>
      <c r="BK160" t="s">
        <v>567</v>
      </c>
      <c r="BL160" t="s">
        <v>566</v>
      </c>
      <c r="BM160" t="s">
        <v>567</v>
      </c>
      <c r="BN160" t="s">
        <v>41</v>
      </c>
      <c r="BO160" t="s">
        <v>560</v>
      </c>
      <c r="BP160">
        <v>24.5</v>
      </c>
      <c r="BQ160">
        <v>3.5</v>
      </c>
      <c r="BR160">
        <v>70</v>
      </c>
      <c r="BS160">
        <v>0</v>
      </c>
      <c r="BT160">
        <v>0</v>
      </c>
      <c r="BU160" t="s">
        <v>568</v>
      </c>
      <c r="BV160">
        <v>1991</v>
      </c>
      <c r="BW160">
        <v>0</v>
      </c>
      <c r="BX160">
        <v>29</v>
      </c>
      <c r="BY160" t="s">
        <v>569</v>
      </c>
      <c r="BZ160" t="s">
        <v>553</v>
      </c>
      <c r="CA160" t="s">
        <v>570</v>
      </c>
      <c r="CB160" t="s">
        <v>576</v>
      </c>
      <c r="CC160" t="s">
        <v>556</v>
      </c>
      <c r="CD160">
        <v>2</v>
      </c>
      <c r="CE160" t="s">
        <v>577</v>
      </c>
      <c r="CF160" t="s">
        <v>578</v>
      </c>
      <c r="CG160">
        <v>1</v>
      </c>
      <c r="CH160" t="s">
        <v>517</v>
      </c>
      <c r="CI160">
        <v>6.5</v>
      </c>
      <c r="CJ160">
        <v>6</v>
      </c>
      <c r="CK160" t="s">
        <v>518</v>
      </c>
      <c r="CL160" t="s">
        <v>579</v>
      </c>
      <c r="CM160" t="s">
        <v>39</v>
      </c>
    </row>
    <row r="161" spans="1:91" x14ac:dyDescent="0.35">
      <c r="A161" t="s">
        <v>580</v>
      </c>
      <c r="B161" t="s">
        <v>89</v>
      </c>
      <c r="C161" t="s">
        <v>177</v>
      </c>
      <c r="D161">
        <v>612</v>
      </c>
      <c r="E161" s="5">
        <v>611</v>
      </c>
      <c r="F161">
        <v>1</v>
      </c>
      <c r="G161" s="1">
        <v>43909.258275462962</v>
      </c>
      <c r="H161" s="1">
        <v>43909.258726851855</v>
      </c>
      <c r="I161">
        <v>100</v>
      </c>
      <c r="J161">
        <v>39</v>
      </c>
      <c r="K161" t="b">
        <v>1</v>
      </c>
      <c r="L161">
        <v>5</v>
      </c>
      <c r="M161">
        <v>5</v>
      </c>
      <c r="N161" t="s">
        <v>103</v>
      </c>
      <c r="O161">
        <v>1</v>
      </c>
      <c r="P161">
        <f>VLOOKUP(N161,Randomization!$A$2:$E$57,5,0)</f>
        <v>0</v>
      </c>
      <c r="Q161">
        <v>4</v>
      </c>
      <c r="R161">
        <v>0</v>
      </c>
      <c r="S161" t="s">
        <v>39</v>
      </c>
      <c r="T161">
        <v>1</v>
      </c>
      <c r="U161" t="s">
        <v>39</v>
      </c>
      <c r="V161" t="s">
        <v>784</v>
      </c>
      <c r="W161">
        <v>1</v>
      </c>
      <c r="X161" t="s">
        <v>46</v>
      </c>
      <c r="Y161">
        <v>3</v>
      </c>
      <c r="Z161" t="s">
        <v>50</v>
      </c>
      <c r="AA161">
        <v>0</v>
      </c>
      <c r="AB161" t="s">
        <v>47</v>
      </c>
      <c r="AC161" t="s">
        <v>48</v>
      </c>
      <c r="AD161">
        <v>23.5</v>
      </c>
      <c r="AE161">
        <v>8.5</v>
      </c>
      <c r="AF161">
        <v>9</v>
      </c>
      <c r="AG161" t="s">
        <v>57</v>
      </c>
      <c r="AH161" t="s">
        <v>57</v>
      </c>
      <c r="AI161" t="s">
        <v>57</v>
      </c>
      <c r="AJ161">
        <v>4</v>
      </c>
      <c r="AK161">
        <v>4</v>
      </c>
      <c r="AL161">
        <v>0</v>
      </c>
      <c r="AM161">
        <v>8</v>
      </c>
      <c r="AN161" t="s">
        <v>61</v>
      </c>
      <c r="AO161">
        <v>0</v>
      </c>
      <c r="AP161">
        <v>3</v>
      </c>
      <c r="AR161" s="9">
        <v>43904.754548611112</v>
      </c>
      <c r="AS161">
        <v>100</v>
      </c>
      <c r="AT161" t="s">
        <v>514</v>
      </c>
      <c r="AU161" t="s">
        <v>57</v>
      </c>
      <c r="AV161">
        <v>4</v>
      </c>
      <c r="AW161" t="s">
        <v>57</v>
      </c>
      <c r="AX161">
        <v>4</v>
      </c>
      <c r="AY161" t="s">
        <v>49</v>
      </c>
      <c r="AZ161">
        <v>2</v>
      </c>
      <c r="BA161">
        <v>10</v>
      </c>
      <c r="BB161" t="s">
        <v>45</v>
      </c>
      <c r="BC161">
        <v>2</v>
      </c>
      <c r="BD161">
        <v>5</v>
      </c>
      <c r="BE161" t="s">
        <v>39</v>
      </c>
      <c r="BF161">
        <v>1</v>
      </c>
      <c r="BG161">
        <v>0</v>
      </c>
      <c r="BH161">
        <v>0</v>
      </c>
      <c r="BI161">
        <v>3</v>
      </c>
      <c r="BJ161" t="s">
        <v>581</v>
      </c>
      <c r="BK161" t="s">
        <v>582</v>
      </c>
      <c r="BL161" t="s">
        <v>581</v>
      </c>
      <c r="BM161" t="s">
        <v>582</v>
      </c>
      <c r="BN161" t="s">
        <v>559</v>
      </c>
      <c r="BO161" t="s">
        <v>583</v>
      </c>
      <c r="BP161">
        <v>22.5</v>
      </c>
      <c r="BQ161">
        <v>1.5</v>
      </c>
      <c r="BR161">
        <v>42</v>
      </c>
      <c r="BS161">
        <v>0</v>
      </c>
      <c r="BT161">
        <v>0</v>
      </c>
      <c r="BU161" t="s">
        <v>542</v>
      </c>
      <c r="BV161">
        <v>1996</v>
      </c>
      <c r="BW161">
        <v>1</v>
      </c>
      <c r="BX161">
        <v>24</v>
      </c>
      <c r="BY161" t="s">
        <v>569</v>
      </c>
      <c r="BZ161" t="s">
        <v>553</v>
      </c>
      <c r="CA161" t="s">
        <v>570</v>
      </c>
      <c r="CB161" t="s">
        <v>576</v>
      </c>
      <c r="CC161" t="s">
        <v>556</v>
      </c>
      <c r="CD161">
        <v>2</v>
      </c>
      <c r="CE161" t="s">
        <v>584</v>
      </c>
      <c r="CF161" t="s">
        <v>558</v>
      </c>
      <c r="CG161">
        <v>1</v>
      </c>
      <c r="CH161" t="s">
        <v>521</v>
      </c>
      <c r="CI161">
        <v>7.5</v>
      </c>
      <c r="CJ161">
        <v>9</v>
      </c>
      <c r="CK161" t="s">
        <v>525</v>
      </c>
      <c r="CL161" t="s">
        <v>585</v>
      </c>
      <c r="CM161" t="s">
        <v>39</v>
      </c>
    </row>
    <row r="162" spans="1:91" x14ac:dyDescent="0.35">
      <c r="A162" t="s">
        <v>597</v>
      </c>
      <c r="B162" t="s">
        <v>89</v>
      </c>
      <c r="C162" t="s">
        <v>303</v>
      </c>
      <c r="D162">
        <v>615</v>
      </c>
      <c r="E162" s="5">
        <v>614</v>
      </c>
      <c r="F162">
        <v>1</v>
      </c>
      <c r="G162" s="1">
        <v>43909.259722222225</v>
      </c>
      <c r="H162" s="1">
        <v>43909.260752314818</v>
      </c>
      <c r="I162">
        <v>100</v>
      </c>
      <c r="J162">
        <v>89</v>
      </c>
      <c r="K162" t="b">
        <v>1</v>
      </c>
      <c r="L162">
        <v>5</v>
      </c>
      <c r="M162">
        <v>5</v>
      </c>
      <c r="N162" t="s">
        <v>106</v>
      </c>
      <c r="O162">
        <v>2</v>
      </c>
      <c r="P162">
        <f>VLOOKUP(N162,Randomization!$A$2:$E$57,5,0)</f>
        <v>1</v>
      </c>
      <c r="Q162">
        <v>4</v>
      </c>
      <c r="R162">
        <v>0</v>
      </c>
      <c r="S162" t="s">
        <v>39</v>
      </c>
      <c r="T162">
        <v>1</v>
      </c>
      <c r="U162" t="s">
        <v>39</v>
      </c>
      <c r="V162" t="s">
        <v>784</v>
      </c>
      <c r="W162">
        <v>1</v>
      </c>
      <c r="X162" t="s">
        <v>54</v>
      </c>
      <c r="Y162">
        <v>1</v>
      </c>
      <c r="Z162" t="s">
        <v>39</v>
      </c>
      <c r="AA162">
        <v>1</v>
      </c>
      <c r="AB162" t="s">
        <v>41</v>
      </c>
      <c r="AC162" t="s">
        <v>48</v>
      </c>
      <c r="AD162">
        <v>24.5</v>
      </c>
      <c r="AE162">
        <v>8.5</v>
      </c>
      <c r="AF162">
        <v>8</v>
      </c>
      <c r="AG162" t="s">
        <v>57</v>
      </c>
      <c r="AH162" t="s">
        <v>57</v>
      </c>
      <c r="AI162" t="s">
        <v>57</v>
      </c>
      <c r="AJ162">
        <v>4</v>
      </c>
      <c r="AK162">
        <v>4</v>
      </c>
      <c r="AL162">
        <v>0</v>
      </c>
      <c r="AM162">
        <v>8</v>
      </c>
      <c r="AN162" t="s">
        <v>61</v>
      </c>
      <c r="AO162">
        <v>0</v>
      </c>
      <c r="AP162">
        <v>3</v>
      </c>
      <c r="AR162" s="9">
        <v>43905.763043981482</v>
      </c>
      <c r="AS162">
        <v>100</v>
      </c>
      <c r="AT162" t="s">
        <v>514</v>
      </c>
      <c r="AU162" t="s">
        <v>52</v>
      </c>
      <c r="AV162">
        <v>3</v>
      </c>
      <c r="AW162" t="s">
        <v>44</v>
      </c>
      <c r="AX162">
        <v>1</v>
      </c>
      <c r="AY162" t="s">
        <v>57</v>
      </c>
      <c r="AZ162">
        <v>0</v>
      </c>
      <c r="BA162">
        <v>4</v>
      </c>
      <c r="BB162" t="s">
        <v>61</v>
      </c>
      <c r="BC162">
        <v>0</v>
      </c>
      <c r="BD162">
        <v>3</v>
      </c>
      <c r="BE162" t="s">
        <v>39</v>
      </c>
      <c r="BF162">
        <v>1</v>
      </c>
      <c r="BG162">
        <v>0</v>
      </c>
      <c r="BH162">
        <v>0</v>
      </c>
      <c r="BI162">
        <v>3</v>
      </c>
      <c r="BJ162" t="s">
        <v>581</v>
      </c>
      <c r="BK162" t="s">
        <v>582</v>
      </c>
      <c r="BL162" t="s">
        <v>581</v>
      </c>
      <c r="BM162" t="s">
        <v>582</v>
      </c>
      <c r="BN162" t="s">
        <v>559</v>
      </c>
      <c r="BO162" t="s">
        <v>583</v>
      </c>
      <c r="BP162">
        <v>22.5</v>
      </c>
      <c r="BQ162">
        <v>1.5</v>
      </c>
      <c r="BR162">
        <v>42</v>
      </c>
      <c r="BS162">
        <v>0</v>
      </c>
      <c r="BT162">
        <v>0</v>
      </c>
      <c r="BU162" t="s">
        <v>542</v>
      </c>
      <c r="BV162">
        <v>1986</v>
      </c>
      <c r="BW162">
        <v>1</v>
      </c>
      <c r="BX162">
        <v>34</v>
      </c>
      <c r="BY162" t="s">
        <v>569</v>
      </c>
      <c r="BZ162" t="s">
        <v>590</v>
      </c>
      <c r="CA162" t="s">
        <v>570</v>
      </c>
      <c r="CB162" t="s">
        <v>571</v>
      </c>
      <c r="CC162" t="s">
        <v>598</v>
      </c>
      <c r="CD162">
        <v>1</v>
      </c>
      <c r="CE162" t="s">
        <v>599</v>
      </c>
      <c r="CF162" t="s">
        <v>558</v>
      </c>
      <c r="CG162">
        <v>1</v>
      </c>
      <c r="CH162" t="s">
        <v>521</v>
      </c>
      <c r="CI162">
        <v>7.5</v>
      </c>
      <c r="CJ162">
        <v>9</v>
      </c>
      <c r="CK162" t="s">
        <v>525</v>
      </c>
      <c r="CL162" t="s">
        <v>574</v>
      </c>
      <c r="CM162" t="s">
        <v>39</v>
      </c>
    </row>
    <row r="163" spans="1:91" x14ac:dyDescent="0.35">
      <c r="A163" t="s">
        <v>600</v>
      </c>
      <c r="B163" t="s">
        <v>89</v>
      </c>
      <c r="C163" t="s">
        <v>304</v>
      </c>
      <c r="D163">
        <v>618</v>
      </c>
      <c r="E163" s="5">
        <v>617</v>
      </c>
      <c r="F163">
        <v>1</v>
      </c>
      <c r="G163" s="1">
        <v>43909.262187499997</v>
      </c>
      <c r="H163" s="1">
        <v>43909.263078703705</v>
      </c>
      <c r="I163">
        <v>100</v>
      </c>
      <c r="J163">
        <v>76</v>
      </c>
      <c r="K163" t="b">
        <v>1</v>
      </c>
      <c r="L163">
        <v>5</v>
      </c>
      <c r="M163">
        <v>5</v>
      </c>
      <c r="N163" t="s">
        <v>107</v>
      </c>
      <c r="O163">
        <v>2</v>
      </c>
      <c r="P163">
        <f>VLOOKUP(N163,Randomization!$A$2:$E$57,5,0)</f>
        <v>1</v>
      </c>
      <c r="Q163">
        <v>4</v>
      </c>
      <c r="R163">
        <v>0</v>
      </c>
      <c r="S163" t="s">
        <v>39</v>
      </c>
      <c r="T163">
        <v>1</v>
      </c>
      <c r="U163" t="s">
        <v>39</v>
      </c>
      <c r="V163" t="s">
        <v>784</v>
      </c>
      <c r="W163">
        <v>1</v>
      </c>
      <c r="X163" t="s">
        <v>59</v>
      </c>
      <c r="Y163">
        <v>2</v>
      </c>
      <c r="Z163" t="s">
        <v>50</v>
      </c>
      <c r="AA163">
        <v>0</v>
      </c>
      <c r="AB163" t="s">
        <v>47</v>
      </c>
      <c r="AC163" t="s">
        <v>48</v>
      </c>
      <c r="AD163">
        <v>23.5</v>
      </c>
      <c r="AE163">
        <v>8.5</v>
      </c>
      <c r="AF163">
        <v>9</v>
      </c>
      <c r="AG163" t="s">
        <v>57</v>
      </c>
      <c r="AH163" t="s">
        <v>57</v>
      </c>
      <c r="AI163" t="s">
        <v>57</v>
      </c>
      <c r="AJ163">
        <v>4</v>
      </c>
      <c r="AK163">
        <v>4</v>
      </c>
      <c r="AL163">
        <v>0</v>
      </c>
      <c r="AM163">
        <v>8</v>
      </c>
      <c r="AN163" t="s">
        <v>58</v>
      </c>
      <c r="AO163">
        <v>-1</v>
      </c>
      <c r="AP163">
        <v>2</v>
      </c>
      <c r="AR163" s="9">
        <v>43904.795185185183</v>
      </c>
      <c r="AS163">
        <v>100</v>
      </c>
      <c r="AT163" t="s">
        <v>514</v>
      </c>
      <c r="AU163" t="s">
        <v>57</v>
      </c>
      <c r="AV163">
        <v>4</v>
      </c>
      <c r="AW163" t="s">
        <v>57</v>
      </c>
      <c r="AX163">
        <v>4</v>
      </c>
      <c r="AY163" t="s">
        <v>49</v>
      </c>
      <c r="AZ163">
        <v>2</v>
      </c>
      <c r="BA163">
        <v>10</v>
      </c>
      <c r="BB163" t="s">
        <v>45</v>
      </c>
      <c r="BC163">
        <v>2</v>
      </c>
      <c r="BD163">
        <v>5</v>
      </c>
      <c r="BE163" t="s">
        <v>39</v>
      </c>
      <c r="BF163">
        <v>1</v>
      </c>
      <c r="BG163">
        <v>0</v>
      </c>
      <c r="BH163">
        <v>0</v>
      </c>
      <c r="BI163">
        <v>3</v>
      </c>
      <c r="BJ163" t="s">
        <v>581</v>
      </c>
      <c r="BK163" t="s">
        <v>582</v>
      </c>
      <c r="BL163" t="s">
        <v>581</v>
      </c>
      <c r="BM163" t="s">
        <v>582</v>
      </c>
      <c r="BN163" t="s">
        <v>594</v>
      </c>
      <c r="BO163" t="s">
        <v>583</v>
      </c>
      <c r="BP163">
        <v>23.5</v>
      </c>
      <c r="BQ163">
        <v>1.5</v>
      </c>
      <c r="BR163">
        <v>33</v>
      </c>
      <c r="BS163">
        <v>0</v>
      </c>
      <c r="BT163">
        <v>0</v>
      </c>
      <c r="BU163" t="s">
        <v>568</v>
      </c>
      <c r="BV163">
        <v>1996</v>
      </c>
      <c r="BW163">
        <v>0</v>
      </c>
      <c r="BX163">
        <v>24</v>
      </c>
      <c r="BY163" t="s">
        <v>569</v>
      </c>
      <c r="BZ163" t="s">
        <v>553</v>
      </c>
      <c r="CA163" t="s">
        <v>601</v>
      </c>
      <c r="CB163" t="s">
        <v>576</v>
      </c>
      <c r="CC163" t="s">
        <v>556</v>
      </c>
      <c r="CD163">
        <v>2</v>
      </c>
      <c r="CE163" t="s">
        <v>602</v>
      </c>
      <c r="CF163" t="s">
        <v>558</v>
      </c>
      <c r="CG163">
        <v>1</v>
      </c>
      <c r="CH163" t="s">
        <v>521</v>
      </c>
      <c r="CI163">
        <v>7.5</v>
      </c>
      <c r="CJ163">
        <v>8</v>
      </c>
      <c r="CK163" t="s">
        <v>525</v>
      </c>
      <c r="CL163" t="s">
        <v>561</v>
      </c>
      <c r="CM163" t="s">
        <v>39</v>
      </c>
    </row>
    <row r="164" spans="1:91" x14ac:dyDescent="0.35">
      <c r="A164" t="s">
        <v>603</v>
      </c>
      <c r="B164" t="s">
        <v>89</v>
      </c>
      <c r="C164" t="s">
        <v>305</v>
      </c>
      <c r="D164">
        <v>629</v>
      </c>
      <c r="E164" s="5">
        <v>628</v>
      </c>
      <c r="F164">
        <v>1</v>
      </c>
      <c r="G164" s="1">
        <v>43909.269745370373</v>
      </c>
      <c r="H164" s="1">
        <v>43909.270624999997</v>
      </c>
      <c r="I164">
        <v>100</v>
      </c>
      <c r="J164">
        <v>75</v>
      </c>
      <c r="K164" t="b">
        <v>1</v>
      </c>
      <c r="L164">
        <v>5</v>
      </c>
      <c r="M164">
        <v>5</v>
      </c>
      <c r="N164" t="s">
        <v>108</v>
      </c>
      <c r="O164">
        <v>1</v>
      </c>
      <c r="P164">
        <f>VLOOKUP(N164,Randomization!$A$2:$E$57,5,0)</f>
        <v>0</v>
      </c>
      <c r="Q164">
        <v>4</v>
      </c>
      <c r="R164">
        <v>0</v>
      </c>
      <c r="S164" t="s">
        <v>39</v>
      </c>
      <c r="T164">
        <v>1</v>
      </c>
      <c r="U164" t="s">
        <v>39</v>
      </c>
      <c r="V164" t="s">
        <v>784</v>
      </c>
      <c r="W164">
        <v>1</v>
      </c>
      <c r="X164" t="s">
        <v>46</v>
      </c>
      <c r="Y164">
        <v>3</v>
      </c>
      <c r="Z164" t="s">
        <v>39</v>
      </c>
      <c r="AA164">
        <v>1</v>
      </c>
      <c r="AB164" t="s">
        <v>47</v>
      </c>
      <c r="AC164" t="s">
        <v>48</v>
      </c>
      <c r="AD164">
        <v>23.5</v>
      </c>
      <c r="AE164">
        <v>8.5</v>
      </c>
      <c r="AF164">
        <v>9</v>
      </c>
      <c r="AG164" t="s">
        <v>57</v>
      </c>
      <c r="AH164" t="s">
        <v>57</v>
      </c>
      <c r="AI164" t="s">
        <v>57</v>
      </c>
      <c r="AJ164">
        <v>4</v>
      </c>
      <c r="AK164">
        <v>4</v>
      </c>
      <c r="AL164">
        <v>0</v>
      </c>
      <c r="AM164">
        <v>8</v>
      </c>
      <c r="AN164" t="s">
        <v>61</v>
      </c>
      <c r="AO164">
        <v>0</v>
      </c>
      <c r="AP164">
        <v>3</v>
      </c>
      <c r="AR164" s="9">
        <v>43904.777986111112</v>
      </c>
      <c r="AS164">
        <v>100</v>
      </c>
      <c r="AT164" t="s">
        <v>514</v>
      </c>
      <c r="AU164" t="s">
        <v>52</v>
      </c>
      <c r="AV164">
        <v>3</v>
      </c>
      <c r="AW164" t="s">
        <v>57</v>
      </c>
      <c r="AX164">
        <v>4</v>
      </c>
      <c r="AY164" t="s">
        <v>57</v>
      </c>
      <c r="AZ164">
        <v>0</v>
      </c>
      <c r="BA164">
        <v>7</v>
      </c>
      <c r="BB164" t="s">
        <v>65</v>
      </c>
      <c r="BC164">
        <v>1</v>
      </c>
      <c r="BD164">
        <v>4</v>
      </c>
      <c r="BE164" t="s">
        <v>39</v>
      </c>
      <c r="BF164">
        <v>1</v>
      </c>
      <c r="BG164">
        <v>0</v>
      </c>
      <c r="BH164">
        <v>0</v>
      </c>
      <c r="BI164">
        <v>3</v>
      </c>
      <c r="BJ164" t="s">
        <v>581</v>
      </c>
      <c r="BK164" t="s">
        <v>582</v>
      </c>
      <c r="BL164" t="s">
        <v>581</v>
      </c>
      <c r="BM164" t="s">
        <v>582</v>
      </c>
      <c r="BN164" t="s">
        <v>559</v>
      </c>
      <c r="BO164" t="s">
        <v>583</v>
      </c>
      <c r="BP164">
        <v>22.5</v>
      </c>
      <c r="BQ164">
        <v>1.5</v>
      </c>
      <c r="BR164">
        <v>42</v>
      </c>
      <c r="BS164">
        <v>0</v>
      </c>
      <c r="BT164">
        <v>0</v>
      </c>
      <c r="BU164" t="s">
        <v>542</v>
      </c>
      <c r="BV164">
        <v>1995</v>
      </c>
      <c r="BW164">
        <v>1</v>
      </c>
      <c r="BX164">
        <v>25</v>
      </c>
      <c r="BY164" t="s">
        <v>569</v>
      </c>
      <c r="BZ164" t="s">
        <v>553</v>
      </c>
      <c r="CA164" t="s">
        <v>601</v>
      </c>
      <c r="CB164" t="s">
        <v>576</v>
      </c>
      <c r="CC164" t="s">
        <v>556</v>
      </c>
      <c r="CD164">
        <v>2</v>
      </c>
      <c r="CE164" t="s">
        <v>604</v>
      </c>
      <c r="CF164" t="s">
        <v>578</v>
      </c>
      <c r="CG164">
        <v>1</v>
      </c>
      <c r="CH164" t="s">
        <v>522</v>
      </c>
      <c r="CI164">
        <v>5.5</v>
      </c>
      <c r="CJ164">
        <v>7</v>
      </c>
      <c r="CK164" t="s">
        <v>523</v>
      </c>
      <c r="CL164" t="s">
        <v>585</v>
      </c>
      <c r="CM164" t="s">
        <v>39</v>
      </c>
    </row>
    <row r="165" spans="1:91" x14ac:dyDescent="0.35">
      <c r="A165" t="s">
        <v>649</v>
      </c>
      <c r="B165" t="s">
        <v>89</v>
      </c>
      <c r="C165" t="s">
        <v>180</v>
      </c>
      <c r="D165">
        <v>648</v>
      </c>
      <c r="E165" s="5">
        <v>648</v>
      </c>
      <c r="F165">
        <v>1</v>
      </c>
      <c r="G165" s="1">
        <v>43909.283449074072</v>
      </c>
      <c r="H165" s="1">
        <v>43909.283854166664</v>
      </c>
      <c r="I165">
        <v>100</v>
      </c>
      <c r="J165">
        <v>34</v>
      </c>
      <c r="K165" t="b">
        <v>1</v>
      </c>
      <c r="L165">
        <v>5</v>
      </c>
      <c r="M165">
        <v>5</v>
      </c>
      <c r="N165" t="s">
        <v>126</v>
      </c>
      <c r="O165">
        <v>1</v>
      </c>
      <c r="P165">
        <f>VLOOKUP(N165,Randomization!$A$2:$E$57,5,0)</f>
        <v>0</v>
      </c>
      <c r="Q165">
        <v>4</v>
      </c>
      <c r="R165">
        <v>0</v>
      </c>
      <c r="S165" t="s">
        <v>50</v>
      </c>
      <c r="T165">
        <v>0</v>
      </c>
      <c r="V165" t="s">
        <v>785</v>
      </c>
      <c r="W165">
        <v>0</v>
      </c>
      <c r="Z165" t="s">
        <v>39</v>
      </c>
      <c r="AA165">
        <v>1</v>
      </c>
      <c r="AB165" t="s">
        <v>41</v>
      </c>
      <c r="AC165" t="s">
        <v>48</v>
      </c>
      <c r="AD165">
        <v>24.5</v>
      </c>
      <c r="AE165">
        <v>8.5</v>
      </c>
      <c r="AF165">
        <v>8</v>
      </c>
      <c r="AG165" t="s">
        <v>57</v>
      </c>
      <c r="AH165" t="s">
        <v>57</v>
      </c>
      <c r="AI165" t="s">
        <v>57</v>
      </c>
      <c r="AJ165">
        <v>4</v>
      </c>
      <c r="AK165">
        <v>4</v>
      </c>
      <c r="AL165">
        <v>0</v>
      </c>
      <c r="AM165">
        <v>8</v>
      </c>
      <c r="AN165" t="s">
        <v>45</v>
      </c>
      <c r="AO165">
        <v>2</v>
      </c>
      <c r="AP165">
        <v>5</v>
      </c>
      <c r="AR165" s="9">
        <v>43904.731435185182</v>
      </c>
      <c r="AS165">
        <v>100</v>
      </c>
      <c r="AT165" t="s">
        <v>514</v>
      </c>
      <c r="AU165" t="s">
        <v>57</v>
      </c>
      <c r="AV165">
        <v>4</v>
      </c>
      <c r="AW165" t="s">
        <v>57</v>
      </c>
      <c r="AX165">
        <v>4</v>
      </c>
      <c r="AY165" t="s">
        <v>57</v>
      </c>
      <c r="AZ165">
        <v>0</v>
      </c>
      <c r="BA165">
        <v>8</v>
      </c>
      <c r="BB165" t="s">
        <v>65</v>
      </c>
      <c r="BC165">
        <v>1</v>
      </c>
      <c r="BD165">
        <v>4</v>
      </c>
      <c r="BE165" t="s">
        <v>39</v>
      </c>
      <c r="BF165">
        <v>1</v>
      </c>
      <c r="BG165">
        <v>0</v>
      </c>
      <c r="BH165">
        <v>0</v>
      </c>
      <c r="BI165">
        <v>1</v>
      </c>
      <c r="BJ165" t="s">
        <v>562</v>
      </c>
      <c r="BK165" t="s">
        <v>563</v>
      </c>
      <c r="BL165" t="s">
        <v>562</v>
      </c>
      <c r="BM165" t="s">
        <v>563</v>
      </c>
      <c r="BN165" t="s">
        <v>41</v>
      </c>
      <c r="BO165" t="s">
        <v>606</v>
      </c>
      <c r="BP165">
        <v>24.5</v>
      </c>
      <c r="BQ165">
        <v>5.5</v>
      </c>
      <c r="BR165">
        <v>100</v>
      </c>
      <c r="BS165">
        <v>0</v>
      </c>
      <c r="BT165">
        <v>0</v>
      </c>
      <c r="BU165" t="s">
        <v>542</v>
      </c>
      <c r="BV165">
        <v>1995</v>
      </c>
      <c r="BW165">
        <v>1</v>
      </c>
      <c r="BX165">
        <v>25</v>
      </c>
      <c r="BY165" t="s">
        <v>569</v>
      </c>
      <c r="BZ165" t="s">
        <v>590</v>
      </c>
      <c r="CA165" t="s">
        <v>554</v>
      </c>
      <c r="CB165" t="s">
        <v>571</v>
      </c>
      <c r="CC165" t="s">
        <v>556</v>
      </c>
      <c r="CD165">
        <v>2</v>
      </c>
      <c r="CE165" t="s">
        <v>650</v>
      </c>
      <c r="CF165" t="s">
        <v>578</v>
      </c>
      <c r="CG165">
        <v>1</v>
      </c>
      <c r="CH165" t="s">
        <v>521</v>
      </c>
      <c r="CI165">
        <v>7.5</v>
      </c>
      <c r="CJ165">
        <v>7</v>
      </c>
      <c r="CK165" t="s">
        <v>520</v>
      </c>
      <c r="CL165" t="s">
        <v>585</v>
      </c>
      <c r="CM165" t="s">
        <v>39</v>
      </c>
    </row>
    <row r="166" spans="1:91" x14ac:dyDescent="0.35">
      <c r="A166" t="s">
        <v>593</v>
      </c>
      <c r="B166" t="s">
        <v>89</v>
      </c>
      <c r="C166" t="s">
        <v>306</v>
      </c>
      <c r="D166">
        <v>651</v>
      </c>
      <c r="E166" s="5">
        <v>650</v>
      </c>
      <c r="F166">
        <v>1</v>
      </c>
      <c r="G166" s="1">
        <v>43909.284942129627</v>
      </c>
      <c r="H166" s="1">
        <v>43909.285462962966</v>
      </c>
      <c r="I166">
        <v>100</v>
      </c>
      <c r="J166">
        <v>45</v>
      </c>
      <c r="K166" t="b">
        <v>1</v>
      </c>
      <c r="L166">
        <v>5</v>
      </c>
      <c r="M166">
        <v>3</v>
      </c>
      <c r="N166" t="s">
        <v>105</v>
      </c>
      <c r="O166">
        <v>1</v>
      </c>
      <c r="P166">
        <f>VLOOKUP(N166,Randomization!$A$2:$E$57,5,0)</f>
        <v>0</v>
      </c>
      <c r="Q166">
        <v>4</v>
      </c>
      <c r="R166">
        <v>0</v>
      </c>
      <c r="S166" t="s">
        <v>50</v>
      </c>
      <c r="T166">
        <v>0</v>
      </c>
      <c r="V166" t="s">
        <v>785</v>
      </c>
      <c r="W166">
        <v>0</v>
      </c>
      <c r="Z166" t="s">
        <v>50</v>
      </c>
      <c r="AA166">
        <v>0</v>
      </c>
      <c r="AB166" t="s">
        <v>41</v>
      </c>
      <c r="AC166" t="s">
        <v>48</v>
      </c>
      <c r="AD166">
        <v>24.5</v>
      </c>
      <c r="AE166">
        <v>8.5</v>
      </c>
      <c r="AF166">
        <v>8</v>
      </c>
      <c r="AG166" t="s">
        <v>57</v>
      </c>
      <c r="AH166" t="s">
        <v>57</v>
      </c>
      <c r="AI166" t="s">
        <v>57</v>
      </c>
      <c r="AJ166">
        <v>4</v>
      </c>
      <c r="AK166">
        <v>4</v>
      </c>
      <c r="AL166">
        <v>0</v>
      </c>
      <c r="AM166">
        <v>8</v>
      </c>
      <c r="AN166" t="s">
        <v>61</v>
      </c>
      <c r="AO166">
        <v>0</v>
      </c>
      <c r="AP166">
        <v>3</v>
      </c>
      <c r="AR166" s="9">
        <v>43904.720567129632</v>
      </c>
      <c r="AS166">
        <v>100</v>
      </c>
      <c r="AT166" t="s">
        <v>514</v>
      </c>
      <c r="AU166" t="s">
        <v>57</v>
      </c>
      <c r="AV166">
        <v>4</v>
      </c>
      <c r="AW166" t="s">
        <v>57</v>
      </c>
      <c r="AX166">
        <v>4</v>
      </c>
      <c r="AY166" t="s">
        <v>52</v>
      </c>
      <c r="AZ166">
        <v>1</v>
      </c>
      <c r="BA166">
        <v>9</v>
      </c>
      <c r="BB166" t="s">
        <v>45</v>
      </c>
      <c r="BC166">
        <v>2</v>
      </c>
      <c r="BD166">
        <v>5</v>
      </c>
      <c r="BE166" t="s">
        <v>39</v>
      </c>
      <c r="BF166">
        <v>1</v>
      </c>
      <c r="BG166">
        <v>0</v>
      </c>
      <c r="BH166">
        <v>0</v>
      </c>
      <c r="BI166">
        <v>3</v>
      </c>
      <c r="BJ166" t="s">
        <v>581</v>
      </c>
      <c r="BK166" t="s">
        <v>582</v>
      </c>
      <c r="BL166" t="s">
        <v>581</v>
      </c>
      <c r="BM166" t="s">
        <v>582</v>
      </c>
      <c r="BN166" t="s">
        <v>594</v>
      </c>
      <c r="BO166" t="s">
        <v>583</v>
      </c>
      <c r="BP166">
        <v>23.5</v>
      </c>
      <c r="BQ166">
        <v>1.5</v>
      </c>
      <c r="BR166">
        <v>33</v>
      </c>
      <c r="BS166">
        <v>0</v>
      </c>
      <c r="BT166">
        <v>0</v>
      </c>
      <c r="BU166" t="s">
        <v>568</v>
      </c>
      <c r="BV166">
        <v>1988</v>
      </c>
      <c r="BW166">
        <v>0</v>
      </c>
      <c r="BX166">
        <v>32</v>
      </c>
      <c r="BY166" t="s">
        <v>595</v>
      </c>
      <c r="BZ166" t="s">
        <v>553</v>
      </c>
      <c r="CA166" t="s">
        <v>554</v>
      </c>
      <c r="CB166" t="s">
        <v>576</v>
      </c>
      <c r="CC166" t="s">
        <v>556</v>
      </c>
      <c r="CD166">
        <v>2</v>
      </c>
      <c r="CE166" t="s">
        <v>596</v>
      </c>
      <c r="CF166" t="s">
        <v>573</v>
      </c>
      <c r="CG166">
        <v>0</v>
      </c>
      <c r="CH166" t="s">
        <v>521</v>
      </c>
      <c r="CI166">
        <v>7.5</v>
      </c>
      <c r="CJ166">
        <v>8</v>
      </c>
      <c r="CK166" t="s">
        <v>525</v>
      </c>
      <c r="CL166" t="s">
        <v>574</v>
      </c>
      <c r="CM166" t="s">
        <v>39</v>
      </c>
    </row>
    <row r="167" spans="1:91" x14ac:dyDescent="0.35">
      <c r="A167" t="s">
        <v>586</v>
      </c>
      <c r="B167" t="s">
        <v>89</v>
      </c>
      <c r="C167" t="s">
        <v>307</v>
      </c>
      <c r="D167">
        <v>652</v>
      </c>
      <c r="E167" s="5">
        <v>651</v>
      </c>
      <c r="F167">
        <v>1</v>
      </c>
      <c r="G167" s="1">
        <v>43909.285474537035</v>
      </c>
      <c r="H167" s="1">
        <v>43909.286180555559</v>
      </c>
      <c r="I167">
        <v>100</v>
      </c>
      <c r="J167">
        <v>61</v>
      </c>
      <c r="K167" t="b">
        <v>1</v>
      </c>
      <c r="L167">
        <v>5</v>
      </c>
      <c r="M167">
        <v>5</v>
      </c>
      <c r="N167" t="s">
        <v>104</v>
      </c>
      <c r="O167">
        <v>2</v>
      </c>
      <c r="P167">
        <f>VLOOKUP(N167,Randomization!$A$2:$E$57,5,0)</f>
        <v>1</v>
      </c>
      <c r="Q167">
        <v>4</v>
      </c>
      <c r="R167">
        <v>0</v>
      </c>
      <c r="S167" t="s">
        <v>39</v>
      </c>
      <c r="T167">
        <v>1</v>
      </c>
      <c r="U167" t="s">
        <v>39</v>
      </c>
      <c r="V167" t="s">
        <v>784</v>
      </c>
      <c r="W167">
        <v>1</v>
      </c>
      <c r="X167" t="s">
        <v>40</v>
      </c>
      <c r="Y167">
        <v>4</v>
      </c>
      <c r="Z167" t="s">
        <v>39</v>
      </c>
      <c r="AA167">
        <v>1</v>
      </c>
      <c r="AB167" t="s">
        <v>41</v>
      </c>
      <c r="AC167" t="s">
        <v>48</v>
      </c>
      <c r="AD167">
        <v>24.5</v>
      </c>
      <c r="AE167">
        <v>8.5</v>
      </c>
      <c r="AF167">
        <v>8</v>
      </c>
      <c r="AG167" t="s">
        <v>52</v>
      </c>
      <c r="AH167" t="s">
        <v>49</v>
      </c>
      <c r="AI167" t="s">
        <v>49</v>
      </c>
      <c r="AJ167">
        <v>3</v>
      </c>
      <c r="AK167">
        <v>2</v>
      </c>
      <c r="AL167">
        <v>2</v>
      </c>
      <c r="AM167">
        <v>7</v>
      </c>
      <c r="AN167" t="s">
        <v>58</v>
      </c>
      <c r="AO167">
        <v>-1</v>
      </c>
      <c r="AP167">
        <v>2</v>
      </c>
      <c r="AR167" s="9" t="s">
        <v>515</v>
      </c>
      <c r="AS167" t="s">
        <v>515</v>
      </c>
      <c r="AT167" t="s">
        <v>515</v>
      </c>
      <c r="AU167" t="s">
        <v>49</v>
      </c>
      <c r="AV167">
        <v>2</v>
      </c>
      <c r="AW167" t="s">
        <v>57</v>
      </c>
      <c r="AX167">
        <v>4</v>
      </c>
      <c r="AY167" t="s">
        <v>43</v>
      </c>
      <c r="AZ167">
        <v>0</v>
      </c>
      <c r="BA167">
        <v>6</v>
      </c>
      <c r="BB167" t="s">
        <v>64</v>
      </c>
      <c r="BC167">
        <v>-2</v>
      </c>
      <c r="BD167">
        <v>1</v>
      </c>
      <c r="BE167" t="s">
        <v>39</v>
      </c>
      <c r="BF167">
        <v>1</v>
      </c>
      <c r="BG167">
        <v>1</v>
      </c>
      <c r="BH167">
        <v>1</v>
      </c>
      <c r="BI167">
        <v>3</v>
      </c>
      <c r="BJ167" t="s">
        <v>587</v>
      </c>
      <c r="BK167" t="s">
        <v>588</v>
      </c>
      <c r="BL167" t="s">
        <v>587</v>
      </c>
      <c r="BM167" t="s">
        <v>588</v>
      </c>
      <c r="BN167" t="s">
        <v>41</v>
      </c>
      <c r="BO167" t="s">
        <v>583</v>
      </c>
      <c r="BP167">
        <v>24.5</v>
      </c>
      <c r="BQ167">
        <v>1.5</v>
      </c>
      <c r="BR167">
        <v>30</v>
      </c>
      <c r="BS167">
        <v>1</v>
      </c>
      <c r="BT167">
        <v>1</v>
      </c>
      <c r="BU167" t="s">
        <v>542</v>
      </c>
      <c r="BV167">
        <v>1983</v>
      </c>
      <c r="BW167">
        <v>1</v>
      </c>
      <c r="BX167">
        <v>37</v>
      </c>
      <c r="BY167" t="s">
        <v>589</v>
      </c>
      <c r="BZ167" t="s">
        <v>590</v>
      </c>
      <c r="CA167" t="s">
        <v>554</v>
      </c>
      <c r="CB167" t="s">
        <v>555</v>
      </c>
      <c r="CC167" t="s">
        <v>556</v>
      </c>
      <c r="CD167">
        <v>2</v>
      </c>
      <c r="CE167" t="s">
        <v>591</v>
      </c>
      <c r="CF167" t="s">
        <v>592</v>
      </c>
      <c r="CG167">
        <v>3</v>
      </c>
      <c r="CH167" t="s">
        <v>56</v>
      </c>
      <c r="CI167">
        <v>4.5</v>
      </c>
      <c r="CJ167">
        <v>4</v>
      </c>
      <c r="CK167" t="s">
        <v>523</v>
      </c>
      <c r="CL167" t="s">
        <v>561</v>
      </c>
      <c r="CM167" t="s">
        <v>39</v>
      </c>
    </row>
    <row r="168" spans="1:91" x14ac:dyDescent="0.35">
      <c r="A168" t="s">
        <v>565</v>
      </c>
      <c r="B168" t="s">
        <v>89</v>
      </c>
      <c r="C168" t="s">
        <v>308</v>
      </c>
      <c r="D168">
        <v>659</v>
      </c>
      <c r="E168" s="5">
        <v>658</v>
      </c>
      <c r="F168">
        <v>1</v>
      </c>
      <c r="G168" s="1">
        <v>43909.290312500001</v>
      </c>
      <c r="H168" s="1">
        <v>43909.291273148148</v>
      </c>
      <c r="I168">
        <v>100</v>
      </c>
      <c r="J168">
        <v>82</v>
      </c>
      <c r="K168" t="b">
        <v>1</v>
      </c>
      <c r="L168">
        <v>5</v>
      </c>
      <c r="M168">
        <v>5</v>
      </c>
      <c r="N168" t="s">
        <v>101</v>
      </c>
      <c r="O168">
        <v>2</v>
      </c>
      <c r="P168">
        <f>VLOOKUP(N168,Randomization!$A$2:$E$57,5,0)</f>
        <v>1</v>
      </c>
      <c r="Q168">
        <v>4</v>
      </c>
      <c r="R168">
        <v>0</v>
      </c>
      <c r="S168" t="s">
        <v>39</v>
      </c>
      <c r="T168">
        <v>1</v>
      </c>
      <c r="U168" t="s">
        <v>39</v>
      </c>
      <c r="V168" t="s">
        <v>784</v>
      </c>
      <c r="W168">
        <v>1</v>
      </c>
      <c r="X168" t="s">
        <v>59</v>
      </c>
      <c r="Y168">
        <v>2</v>
      </c>
      <c r="Z168" t="s">
        <v>39</v>
      </c>
      <c r="AA168">
        <v>1</v>
      </c>
      <c r="AB168" t="s">
        <v>41</v>
      </c>
      <c r="AC168" t="s">
        <v>62</v>
      </c>
      <c r="AD168">
        <v>24.5</v>
      </c>
      <c r="AE168">
        <v>7.5</v>
      </c>
      <c r="AF168">
        <v>7</v>
      </c>
      <c r="AG168" t="s">
        <v>52</v>
      </c>
      <c r="AH168" t="s">
        <v>57</v>
      </c>
      <c r="AI168" t="s">
        <v>57</v>
      </c>
      <c r="AJ168">
        <v>3</v>
      </c>
      <c r="AK168">
        <v>4</v>
      </c>
      <c r="AL168">
        <v>0</v>
      </c>
      <c r="AM168">
        <v>7</v>
      </c>
      <c r="AN168" t="s">
        <v>64</v>
      </c>
      <c r="AO168">
        <v>-2</v>
      </c>
      <c r="AP168">
        <v>1</v>
      </c>
      <c r="AQ168">
        <v>0.6</v>
      </c>
      <c r="AR168" s="9">
        <v>43904.720069444447</v>
      </c>
      <c r="AS168">
        <v>100</v>
      </c>
      <c r="AT168" t="s">
        <v>514</v>
      </c>
      <c r="AU168" t="s">
        <v>52</v>
      </c>
      <c r="AV168">
        <v>3</v>
      </c>
      <c r="AW168" t="s">
        <v>57</v>
      </c>
      <c r="AX168">
        <v>4</v>
      </c>
      <c r="AY168" t="s">
        <v>57</v>
      </c>
      <c r="AZ168">
        <v>0</v>
      </c>
      <c r="BA168">
        <v>7</v>
      </c>
      <c r="BB168" t="s">
        <v>58</v>
      </c>
      <c r="BC168">
        <v>-1</v>
      </c>
      <c r="BD168">
        <v>2</v>
      </c>
      <c r="BE168" t="s">
        <v>39</v>
      </c>
      <c r="BF168">
        <v>1</v>
      </c>
      <c r="BG168">
        <v>0</v>
      </c>
      <c r="BH168">
        <v>0</v>
      </c>
      <c r="BI168">
        <v>2</v>
      </c>
      <c r="BJ168" t="s">
        <v>566</v>
      </c>
      <c r="BK168" t="s">
        <v>567</v>
      </c>
      <c r="BL168" t="s">
        <v>566</v>
      </c>
      <c r="BM168" t="s">
        <v>567</v>
      </c>
      <c r="BN168" t="s">
        <v>41</v>
      </c>
      <c r="BO168" t="s">
        <v>560</v>
      </c>
      <c r="BP168">
        <v>24.5</v>
      </c>
      <c r="BQ168">
        <v>3.5</v>
      </c>
      <c r="BR168">
        <v>70</v>
      </c>
      <c r="BS168">
        <v>0</v>
      </c>
      <c r="BT168">
        <v>0</v>
      </c>
      <c r="BU168" t="s">
        <v>568</v>
      </c>
      <c r="BV168">
        <v>1990</v>
      </c>
      <c r="BW168">
        <v>0</v>
      </c>
      <c r="BX168">
        <v>30</v>
      </c>
      <c r="BY168" t="s">
        <v>569</v>
      </c>
      <c r="BZ168" t="s">
        <v>553</v>
      </c>
      <c r="CA168" t="s">
        <v>570</v>
      </c>
      <c r="CB168" t="s">
        <v>571</v>
      </c>
      <c r="CC168" t="s">
        <v>556</v>
      </c>
      <c r="CD168">
        <v>2</v>
      </c>
      <c r="CE168" t="s">
        <v>572</v>
      </c>
      <c r="CF168" t="s">
        <v>573</v>
      </c>
      <c r="CG168">
        <v>0</v>
      </c>
      <c r="CH168" t="s">
        <v>521</v>
      </c>
      <c r="CI168">
        <v>7.5</v>
      </c>
      <c r="CJ168">
        <v>7</v>
      </c>
      <c r="CK168" t="s">
        <v>518</v>
      </c>
      <c r="CL168" t="s">
        <v>574</v>
      </c>
      <c r="CM168" t="s">
        <v>39</v>
      </c>
    </row>
    <row r="169" spans="1:91" x14ac:dyDescent="0.35">
      <c r="A169" t="s">
        <v>613</v>
      </c>
      <c r="B169" t="s">
        <v>89</v>
      </c>
      <c r="C169" t="s">
        <v>181</v>
      </c>
      <c r="D169">
        <v>701</v>
      </c>
      <c r="E169" s="5">
        <v>700</v>
      </c>
      <c r="F169">
        <v>1</v>
      </c>
      <c r="G169" s="1">
        <v>43909.292083333334</v>
      </c>
      <c r="H169" s="1">
        <v>43909.292719907404</v>
      </c>
      <c r="I169">
        <v>100</v>
      </c>
      <c r="J169">
        <v>54</v>
      </c>
      <c r="K169" t="b">
        <v>1</v>
      </c>
      <c r="L169">
        <v>5</v>
      </c>
      <c r="M169">
        <v>5</v>
      </c>
      <c r="N169" t="s">
        <v>111</v>
      </c>
      <c r="O169">
        <v>2</v>
      </c>
      <c r="P169">
        <f>VLOOKUP(N169,Randomization!$A$2:$E$57,5,0)</f>
        <v>1</v>
      </c>
      <c r="Q169">
        <v>4</v>
      </c>
      <c r="R169">
        <v>0</v>
      </c>
      <c r="S169" t="s">
        <v>39</v>
      </c>
      <c r="T169">
        <v>1</v>
      </c>
      <c r="U169" t="s">
        <v>39</v>
      </c>
      <c r="V169" t="s">
        <v>784</v>
      </c>
      <c r="W169">
        <v>1</v>
      </c>
      <c r="X169" t="s">
        <v>46</v>
      </c>
      <c r="Y169">
        <v>3</v>
      </c>
      <c r="Z169" t="s">
        <v>39</v>
      </c>
      <c r="AA169">
        <v>1</v>
      </c>
      <c r="AB169" t="s">
        <v>55</v>
      </c>
      <c r="AC169" t="s">
        <v>63</v>
      </c>
      <c r="AD169">
        <v>21.5</v>
      </c>
      <c r="AE169">
        <v>5.5</v>
      </c>
      <c r="AF169">
        <v>8</v>
      </c>
      <c r="AG169" t="s">
        <v>57</v>
      </c>
      <c r="AH169" t="s">
        <v>57</v>
      </c>
      <c r="AI169" t="s">
        <v>57</v>
      </c>
      <c r="AJ169">
        <v>4</v>
      </c>
      <c r="AK169">
        <v>4</v>
      </c>
      <c r="AL169">
        <v>0</v>
      </c>
      <c r="AM169">
        <v>8</v>
      </c>
      <c r="AN169" t="s">
        <v>61</v>
      </c>
      <c r="AO169">
        <v>0</v>
      </c>
      <c r="AP169">
        <v>3</v>
      </c>
      <c r="AR169" s="9">
        <v>43904.719004629631</v>
      </c>
      <c r="AS169">
        <v>100</v>
      </c>
      <c r="AT169" t="s">
        <v>514</v>
      </c>
      <c r="AU169" t="s">
        <v>57</v>
      </c>
      <c r="AV169">
        <v>4</v>
      </c>
      <c r="AW169" t="s">
        <v>57</v>
      </c>
      <c r="AX169">
        <v>4</v>
      </c>
      <c r="AY169" t="s">
        <v>52</v>
      </c>
      <c r="AZ169">
        <v>1</v>
      </c>
      <c r="BA169">
        <v>9</v>
      </c>
      <c r="BB169" t="s">
        <v>45</v>
      </c>
      <c r="BC169">
        <v>2</v>
      </c>
      <c r="BD169">
        <v>5</v>
      </c>
      <c r="BE169" t="s">
        <v>39</v>
      </c>
      <c r="BF169">
        <v>1</v>
      </c>
      <c r="BG169">
        <v>0</v>
      </c>
      <c r="BH169">
        <v>0</v>
      </c>
      <c r="BI169">
        <v>2</v>
      </c>
      <c r="BJ169" t="s">
        <v>566</v>
      </c>
      <c r="BK169" t="s">
        <v>567</v>
      </c>
      <c r="BL169" t="s">
        <v>566</v>
      </c>
      <c r="BM169" t="s">
        <v>567</v>
      </c>
      <c r="BN169" t="s">
        <v>611</v>
      </c>
      <c r="BO169" t="s">
        <v>583</v>
      </c>
      <c r="BP169">
        <v>21.5</v>
      </c>
      <c r="BQ169">
        <v>1.5</v>
      </c>
      <c r="BR169">
        <v>60</v>
      </c>
      <c r="BS169">
        <v>0</v>
      </c>
      <c r="BT169">
        <v>0</v>
      </c>
      <c r="BU169" t="s">
        <v>542</v>
      </c>
      <c r="BV169">
        <v>1982</v>
      </c>
      <c r="BW169">
        <v>1</v>
      </c>
      <c r="BX169">
        <v>38</v>
      </c>
      <c r="BY169" t="s">
        <v>552</v>
      </c>
      <c r="BZ169" t="s">
        <v>590</v>
      </c>
      <c r="CA169" t="s">
        <v>554</v>
      </c>
      <c r="CB169" t="s">
        <v>571</v>
      </c>
      <c r="CC169" t="s">
        <v>556</v>
      </c>
      <c r="CD169">
        <v>2</v>
      </c>
      <c r="CE169" t="s">
        <v>614</v>
      </c>
      <c r="CF169" t="s">
        <v>573</v>
      </c>
      <c r="CG169">
        <v>0</v>
      </c>
      <c r="CH169" t="s">
        <v>522</v>
      </c>
      <c r="CI169">
        <v>5.5</v>
      </c>
      <c r="CJ169">
        <v>8</v>
      </c>
      <c r="CK169" t="s">
        <v>520</v>
      </c>
      <c r="CL169" t="s">
        <v>561</v>
      </c>
      <c r="CM169" t="s">
        <v>39</v>
      </c>
    </row>
    <row r="170" spans="1:91" x14ac:dyDescent="0.35">
      <c r="A170" t="s">
        <v>700</v>
      </c>
      <c r="B170" t="s">
        <v>89</v>
      </c>
      <c r="C170" t="s">
        <v>182</v>
      </c>
      <c r="D170">
        <v>702</v>
      </c>
      <c r="E170" s="5">
        <v>700</v>
      </c>
      <c r="F170">
        <v>1</v>
      </c>
      <c r="G170" s="1">
        <v>43909.292071759257</v>
      </c>
      <c r="H170" s="1">
        <v>43909.293136574073</v>
      </c>
      <c r="I170">
        <v>100</v>
      </c>
      <c r="J170">
        <v>91</v>
      </c>
      <c r="K170" t="b">
        <v>1</v>
      </c>
      <c r="L170">
        <v>5</v>
      </c>
      <c r="M170">
        <v>4</v>
      </c>
      <c r="N170" t="s">
        <v>152</v>
      </c>
      <c r="O170">
        <v>1</v>
      </c>
      <c r="P170">
        <f>VLOOKUP(N170,Randomization!$A$2:$E$57,5,0)</f>
        <v>0</v>
      </c>
      <c r="Q170">
        <v>4</v>
      </c>
      <c r="R170">
        <v>0</v>
      </c>
      <c r="S170" t="s">
        <v>39</v>
      </c>
      <c r="T170">
        <v>1</v>
      </c>
      <c r="U170" t="s">
        <v>39</v>
      </c>
      <c r="V170" t="s">
        <v>784</v>
      </c>
      <c r="W170">
        <v>1</v>
      </c>
      <c r="X170" t="s">
        <v>54</v>
      </c>
      <c r="Y170">
        <v>1</v>
      </c>
      <c r="Z170" t="s">
        <v>39</v>
      </c>
      <c r="AA170">
        <v>1</v>
      </c>
      <c r="AB170" t="s">
        <v>60</v>
      </c>
      <c r="AC170" t="s">
        <v>56</v>
      </c>
      <c r="AD170">
        <v>22.5</v>
      </c>
      <c r="AE170">
        <v>4.5</v>
      </c>
      <c r="AF170">
        <v>6</v>
      </c>
      <c r="AG170" t="s">
        <v>57</v>
      </c>
      <c r="AH170" t="s">
        <v>57</v>
      </c>
      <c r="AI170" t="s">
        <v>43</v>
      </c>
      <c r="AJ170">
        <v>4</v>
      </c>
      <c r="AK170">
        <v>4</v>
      </c>
      <c r="AL170">
        <v>4</v>
      </c>
      <c r="AM170">
        <v>12</v>
      </c>
      <c r="AN170" t="s">
        <v>64</v>
      </c>
      <c r="AO170">
        <v>-2</v>
      </c>
      <c r="AP170">
        <v>1</v>
      </c>
      <c r="AQ170">
        <v>0.9</v>
      </c>
      <c r="AR170" s="9">
        <v>43904.938310185185</v>
      </c>
      <c r="AS170">
        <v>100</v>
      </c>
      <c r="AT170" t="s">
        <v>514</v>
      </c>
      <c r="AU170" t="s">
        <v>57</v>
      </c>
      <c r="AV170">
        <v>4</v>
      </c>
      <c r="AW170" t="s">
        <v>57</v>
      </c>
      <c r="AX170">
        <v>4</v>
      </c>
      <c r="AY170" t="s">
        <v>57</v>
      </c>
      <c r="AZ170">
        <v>0</v>
      </c>
      <c r="BA170">
        <v>8</v>
      </c>
      <c r="BB170" t="s">
        <v>64</v>
      </c>
      <c r="BC170">
        <v>-2</v>
      </c>
      <c r="BD170">
        <v>1</v>
      </c>
      <c r="BE170" t="s">
        <v>50</v>
      </c>
      <c r="BF170">
        <v>0</v>
      </c>
      <c r="BG170">
        <v>1</v>
      </c>
      <c r="BH170">
        <v>0</v>
      </c>
      <c r="BI170">
        <v>2</v>
      </c>
      <c r="BJ170" t="s">
        <v>701</v>
      </c>
      <c r="BK170" t="s">
        <v>567</v>
      </c>
      <c r="BL170" t="s">
        <v>701</v>
      </c>
      <c r="BM170" t="s">
        <v>567</v>
      </c>
      <c r="BN170" t="s">
        <v>611</v>
      </c>
      <c r="BO170" t="s">
        <v>583</v>
      </c>
      <c r="BP170">
        <v>21.5</v>
      </c>
      <c r="BQ170">
        <v>1.5</v>
      </c>
      <c r="BR170">
        <v>60</v>
      </c>
      <c r="BS170">
        <v>3</v>
      </c>
      <c r="BT170">
        <v>0</v>
      </c>
      <c r="BU170" t="s">
        <v>568</v>
      </c>
      <c r="BV170">
        <v>1980</v>
      </c>
      <c r="BW170">
        <v>0</v>
      </c>
      <c r="BX170">
        <v>40</v>
      </c>
      <c r="BY170" t="s">
        <v>552</v>
      </c>
      <c r="BZ170" t="s">
        <v>590</v>
      </c>
      <c r="CA170" t="s">
        <v>554</v>
      </c>
      <c r="CB170" t="s">
        <v>571</v>
      </c>
      <c r="CC170" t="s">
        <v>556</v>
      </c>
      <c r="CD170">
        <v>2</v>
      </c>
      <c r="CE170" t="s">
        <v>702</v>
      </c>
      <c r="CF170" t="s">
        <v>592</v>
      </c>
      <c r="CG170">
        <v>3</v>
      </c>
      <c r="CH170" t="s">
        <v>56</v>
      </c>
      <c r="CI170">
        <v>4.5</v>
      </c>
      <c r="CJ170">
        <v>7</v>
      </c>
      <c r="CK170" t="s">
        <v>520</v>
      </c>
      <c r="CL170" t="s">
        <v>585</v>
      </c>
      <c r="CM170" t="s">
        <v>39</v>
      </c>
    </row>
    <row r="171" spans="1:91" x14ac:dyDescent="0.35">
      <c r="A171" t="s">
        <v>698</v>
      </c>
      <c r="B171" t="s">
        <v>89</v>
      </c>
      <c r="C171" t="s">
        <v>309</v>
      </c>
      <c r="D171">
        <v>710</v>
      </c>
      <c r="E171" s="5">
        <v>709</v>
      </c>
      <c r="F171">
        <v>1</v>
      </c>
      <c r="G171" s="1">
        <v>43909.29824074074</v>
      </c>
      <c r="H171" s="1">
        <v>43909.298784722225</v>
      </c>
      <c r="I171">
        <v>100</v>
      </c>
      <c r="J171">
        <v>47</v>
      </c>
      <c r="K171" t="b">
        <v>1</v>
      </c>
      <c r="L171">
        <v>5</v>
      </c>
      <c r="M171">
        <v>4</v>
      </c>
      <c r="N171" t="s">
        <v>151</v>
      </c>
      <c r="O171">
        <v>2</v>
      </c>
      <c r="P171">
        <f>VLOOKUP(N171,Randomization!$A$2:$E$57,5,0)</f>
        <v>1</v>
      </c>
      <c r="Q171">
        <v>4</v>
      </c>
      <c r="R171">
        <v>0</v>
      </c>
      <c r="S171" t="s">
        <v>50</v>
      </c>
      <c r="T171">
        <v>0</v>
      </c>
      <c r="V171" t="s">
        <v>785</v>
      </c>
      <c r="W171">
        <v>0</v>
      </c>
      <c r="Z171" t="s">
        <v>50</v>
      </c>
      <c r="AA171">
        <v>0</v>
      </c>
      <c r="AB171" t="s">
        <v>47</v>
      </c>
      <c r="AC171" t="s">
        <v>51</v>
      </c>
      <c r="AD171">
        <v>23.5</v>
      </c>
      <c r="AE171">
        <v>6.5</v>
      </c>
      <c r="AF171">
        <v>7</v>
      </c>
      <c r="AG171" t="s">
        <v>52</v>
      </c>
      <c r="AH171" t="s">
        <v>57</v>
      </c>
      <c r="AI171" t="s">
        <v>57</v>
      </c>
      <c r="AJ171">
        <v>3</v>
      </c>
      <c r="AK171">
        <v>4</v>
      </c>
      <c r="AL171">
        <v>0</v>
      </c>
      <c r="AM171">
        <v>7</v>
      </c>
      <c r="AN171" t="s">
        <v>64</v>
      </c>
      <c r="AO171">
        <v>-2</v>
      </c>
      <c r="AP171">
        <v>1</v>
      </c>
      <c r="AQ171">
        <v>0.77</v>
      </c>
      <c r="AR171" s="9">
        <v>43905.751284722224</v>
      </c>
      <c r="AS171">
        <v>100</v>
      </c>
      <c r="AT171" t="s">
        <v>514</v>
      </c>
      <c r="AU171" t="s">
        <v>57</v>
      </c>
      <c r="AV171">
        <v>4</v>
      </c>
      <c r="AW171" t="s">
        <v>57</v>
      </c>
      <c r="AX171">
        <v>4</v>
      </c>
      <c r="AY171" t="s">
        <v>43</v>
      </c>
      <c r="AZ171">
        <v>4</v>
      </c>
      <c r="BA171">
        <v>12</v>
      </c>
      <c r="BB171" t="s">
        <v>58</v>
      </c>
      <c r="BC171">
        <v>-1</v>
      </c>
      <c r="BD171">
        <v>2</v>
      </c>
      <c r="BE171" t="s">
        <v>39</v>
      </c>
      <c r="BF171">
        <v>1</v>
      </c>
      <c r="BG171">
        <v>0</v>
      </c>
      <c r="BH171">
        <v>0</v>
      </c>
      <c r="BI171">
        <v>1</v>
      </c>
      <c r="BJ171" t="s">
        <v>562</v>
      </c>
      <c r="BK171" t="s">
        <v>563</v>
      </c>
      <c r="BL171" t="s">
        <v>562</v>
      </c>
      <c r="BM171" t="s">
        <v>563</v>
      </c>
      <c r="BN171" t="s">
        <v>594</v>
      </c>
      <c r="BO171" t="s">
        <v>606</v>
      </c>
      <c r="BP171">
        <v>23.5</v>
      </c>
      <c r="BQ171">
        <v>5.5</v>
      </c>
      <c r="BR171">
        <v>100</v>
      </c>
      <c r="BS171">
        <v>0</v>
      </c>
      <c r="BT171">
        <v>0</v>
      </c>
      <c r="BU171" t="s">
        <v>542</v>
      </c>
      <c r="BV171">
        <v>1993</v>
      </c>
      <c r="BW171">
        <v>1</v>
      </c>
      <c r="BX171">
        <v>27</v>
      </c>
      <c r="BY171" t="s">
        <v>569</v>
      </c>
      <c r="BZ171" t="s">
        <v>553</v>
      </c>
      <c r="CA171" t="s">
        <v>570</v>
      </c>
      <c r="CB171" t="s">
        <v>571</v>
      </c>
      <c r="CC171" t="s">
        <v>556</v>
      </c>
      <c r="CD171">
        <v>2</v>
      </c>
      <c r="CE171" t="s">
        <v>699</v>
      </c>
      <c r="CF171" t="s">
        <v>558</v>
      </c>
      <c r="CG171">
        <v>1</v>
      </c>
      <c r="CH171" t="s">
        <v>522</v>
      </c>
      <c r="CI171">
        <v>5.5</v>
      </c>
      <c r="CJ171">
        <v>6</v>
      </c>
      <c r="CK171" t="s">
        <v>523</v>
      </c>
      <c r="CL171" t="s">
        <v>561</v>
      </c>
      <c r="CM171" t="s">
        <v>39</v>
      </c>
    </row>
    <row r="172" spans="1:91" x14ac:dyDescent="0.35">
      <c r="A172" t="s">
        <v>622</v>
      </c>
      <c r="B172" t="s">
        <v>89</v>
      </c>
      <c r="C172" t="s">
        <v>190</v>
      </c>
      <c r="D172">
        <v>723</v>
      </c>
      <c r="E172" s="5">
        <v>721</v>
      </c>
      <c r="F172">
        <v>1</v>
      </c>
      <c r="G172" s="1">
        <v>43909.306840277779</v>
      </c>
      <c r="H172" s="1">
        <v>43909.308171296296</v>
      </c>
      <c r="I172">
        <v>100</v>
      </c>
      <c r="J172">
        <v>115</v>
      </c>
      <c r="K172" t="b">
        <v>1</v>
      </c>
      <c r="L172">
        <v>5</v>
      </c>
      <c r="M172">
        <v>5</v>
      </c>
      <c r="N172" t="s">
        <v>115</v>
      </c>
      <c r="O172">
        <v>1</v>
      </c>
      <c r="P172">
        <f>VLOOKUP(N172,Randomization!$A$2:$E$57,5,0)</f>
        <v>0</v>
      </c>
      <c r="Q172">
        <v>4</v>
      </c>
      <c r="R172">
        <v>0</v>
      </c>
      <c r="S172" t="s">
        <v>39</v>
      </c>
      <c r="T172">
        <v>1</v>
      </c>
      <c r="U172" t="s">
        <v>39</v>
      </c>
      <c r="V172" t="s">
        <v>784</v>
      </c>
      <c r="W172">
        <v>1</v>
      </c>
      <c r="X172" t="s">
        <v>59</v>
      </c>
      <c r="Y172">
        <v>2</v>
      </c>
      <c r="Z172" t="s">
        <v>39</v>
      </c>
      <c r="AA172">
        <v>1</v>
      </c>
      <c r="AB172" t="s">
        <v>60</v>
      </c>
      <c r="AC172" t="s">
        <v>63</v>
      </c>
      <c r="AD172">
        <v>22.5</v>
      </c>
      <c r="AE172">
        <v>5.5</v>
      </c>
      <c r="AF172">
        <v>7</v>
      </c>
      <c r="AG172" t="s">
        <v>52</v>
      </c>
      <c r="AH172" t="s">
        <v>57</v>
      </c>
      <c r="AI172" t="s">
        <v>57</v>
      </c>
      <c r="AJ172">
        <v>3</v>
      </c>
      <c r="AK172">
        <v>4</v>
      </c>
      <c r="AL172">
        <v>0</v>
      </c>
      <c r="AM172">
        <v>7</v>
      </c>
      <c r="AN172" t="s">
        <v>61</v>
      </c>
      <c r="AO172">
        <v>0</v>
      </c>
      <c r="AP172">
        <v>3</v>
      </c>
      <c r="AR172" s="9">
        <v>43905.96166666667</v>
      </c>
      <c r="AS172">
        <v>100</v>
      </c>
      <c r="AT172" t="s">
        <v>514</v>
      </c>
      <c r="AU172" t="s">
        <v>49</v>
      </c>
      <c r="AV172">
        <v>2</v>
      </c>
      <c r="AW172" t="s">
        <v>52</v>
      </c>
      <c r="AX172">
        <v>3</v>
      </c>
      <c r="AY172" t="s">
        <v>52</v>
      </c>
      <c r="AZ172">
        <v>1</v>
      </c>
      <c r="BA172">
        <v>6</v>
      </c>
      <c r="BB172" t="s">
        <v>61</v>
      </c>
      <c r="BC172">
        <v>0</v>
      </c>
      <c r="BD172">
        <v>3</v>
      </c>
      <c r="BE172" t="s">
        <v>39</v>
      </c>
      <c r="BF172">
        <v>1</v>
      </c>
      <c r="BG172">
        <v>0</v>
      </c>
      <c r="BH172">
        <v>0</v>
      </c>
      <c r="BI172">
        <v>3</v>
      </c>
      <c r="BJ172" t="s">
        <v>581</v>
      </c>
      <c r="BK172" t="s">
        <v>582</v>
      </c>
      <c r="BL172" t="s">
        <v>581</v>
      </c>
      <c r="BM172" t="s">
        <v>582</v>
      </c>
      <c r="BN172" t="s">
        <v>66</v>
      </c>
      <c r="BO172" t="s">
        <v>623</v>
      </c>
      <c r="BP172">
        <v>20.5</v>
      </c>
      <c r="BQ172">
        <v>0.5</v>
      </c>
      <c r="BR172">
        <v>33</v>
      </c>
      <c r="BS172">
        <v>0</v>
      </c>
      <c r="BT172">
        <v>0</v>
      </c>
      <c r="BU172" t="s">
        <v>542</v>
      </c>
      <c r="BV172">
        <v>1972</v>
      </c>
      <c r="BW172">
        <v>1</v>
      </c>
      <c r="BX172">
        <v>48</v>
      </c>
      <c r="BY172" t="s">
        <v>552</v>
      </c>
      <c r="BZ172" t="s">
        <v>553</v>
      </c>
      <c r="CA172" t="s">
        <v>570</v>
      </c>
      <c r="CB172" t="s">
        <v>576</v>
      </c>
      <c r="CC172" t="s">
        <v>556</v>
      </c>
      <c r="CD172">
        <v>2</v>
      </c>
      <c r="CE172" t="s">
        <v>564</v>
      </c>
      <c r="CF172" t="s">
        <v>558</v>
      </c>
      <c r="CG172">
        <v>1</v>
      </c>
      <c r="CH172" t="s">
        <v>522</v>
      </c>
      <c r="CI172">
        <v>5.5</v>
      </c>
      <c r="CJ172">
        <v>9</v>
      </c>
      <c r="CK172" t="s">
        <v>525</v>
      </c>
      <c r="CL172" t="s">
        <v>561</v>
      </c>
      <c r="CM172" t="s">
        <v>39</v>
      </c>
    </row>
    <row r="173" spans="1:91" x14ac:dyDescent="0.35">
      <c r="A173" t="s">
        <v>644</v>
      </c>
      <c r="B173" t="s">
        <v>89</v>
      </c>
      <c r="C173" t="s">
        <v>310</v>
      </c>
      <c r="D173">
        <v>728</v>
      </c>
      <c r="E173" s="5">
        <v>727</v>
      </c>
      <c r="F173">
        <v>1</v>
      </c>
      <c r="G173" s="1">
        <v>43909.310995370368</v>
      </c>
      <c r="H173" s="1">
        <v>43909.311701388891</v>
      </c>
      <c r="I173">
        <v>100</v>
      </c>
      <c r="J173">
        <v>61</v>
      </c>
      <c r="K173" t="b">
        <v>1</v>
      </c>
      <c r="L173">
        <v>5</v>
      </c>
      <c r="M173">
        <v>5</v>
      </c>
      <c r="N173" t="s">
        <v>125</v>
      </c>
      <c r="O173">
        <v>1</v>
      </c>
      <c r="P173">
        <f>VLOOKUP(N173,Randomization!$A$2:$E$57,5,0)</f>
        <v>0</v>
      </c>
      <c r="Q173">
        <v>4</v>
      </c>
      <c r="R173">
        <v>0</v>
      </c>
      <c r="S173" t="s">
        <v>50</v>
      </c>
      <c r="T173">
        <v>0</v>
      </c>
      <c r="V173" t="s">
        <v>785</v>
      </c>
      <c r="W173">
        <v>0</v>
      </c>
      <c r="Z173" t="s">
        <v>50</v>
      </c>
      <c r="AA173">
        <v>0</v>
      </c>
      <c r="AB173" t="s">
        <v>55</v>
      </c>
      <c r="AC173" t="s">
        <v>51</v>
      </c>
      <c r="AD173">
        <v>21.5</v>
      </c>
      <c r="AE173">
        <v>6.5</v>
      </c>
      <c r="AF173">
        <v>9</v>
      </c>
      <c r="AG173" t="s">
        <v>57</v>
      </c>
      <c r="AH173" t="s">
        <v>57</v>
      </c>
      <c r="AI173" t="s">
        <v>57</v>
      </c>
      <c r="AJ173">
        <v>4</v>
      </c>
      <c r="AK173">
        <v>4</v>
      </c>
      <c r="AL173">
        <v>0</v>
      </c>
      <c r="AM173">
        <v>8</v>
      </c>
      <c r="AN173" t="s">
        <v>65</v>
      </c>
      <c r="AO173">
        <v>1</v>
      </c>
      <c r="AP173">
        <v>4</v>
      </c>
      <c r="AR173" s="9">
        <v>43905.413483796299</v>
      </c>
      <c r="AS173">
        <v>100</v>
      </c>
      <c r="AT173" t="s">
        <v>514</v>
      </c>
      <c r="AU173" t="s">
        <v>57</v>
      </c>
      <c r="AV173">
        <v>4</v>
      </c>
      <c r="AW173" t="s">
        <v>52</v>
      </c>
      <c r="AX173">
        <v>3</v>
      </c>
      <c r="AY173" t="s">
        <v>44</v>
      </c>
      <c r="AZ173">
        <v>3</v>
      </c>
      <c r="BA173">
        <v>10</v>
      </c>
      <c r="BB173" t="s">
        <v>61</v>
      </c>
      <c r="BC173">
        <v>0</v>
      </c>
      <c r="BD173">
        <v>3</v>
      </c>
      <c r="BE173" t="s">
        <v>50</v>
      </c>
      <c r="BF173">
        <v>0</v>
      </c>
      <c r="BG173">
        <v>0</v>
      </c>
      <c r="BH173">
        <v>0</v>
      </c>
      <c r="BI173">
        <v>4</v>
      </c>
      <c r="BJ173" t="s">
        <v>645</v>
      </c>
      <c r="BK173" t="s">
        <v>646</v>
      </c>
      <c r="BL173" t="s">
        <v>581</v>
      </c>
      <c r="BM173" t="s">
        <v>582</v>
      </c>
      <c r="BN173" t="s">
        <v>559</v>
      </c>
      <c r="BO173" t="s">
        <v>623</v>
      </c>
      <c r="BP173">
        <v>22.5</v>
      </c>
      <c r="BQ173">
        <v>0.5</v>
      </c>
      <c r="BR173">
        <v>14</v>
      </c>
      <c r="BS173">
        <v>0</v>
      </c>
      <c r="BT173">
        <v>0</v>
      </c>
      <c r="BU173" t="s">
        <v>542</v>
      </c>
      <c r="BV173">
        <v>1992</v>
      </c>
      <c r="BW173">
        <v>1</v>
      </c>
      <c r="BX173">
        <v>28</v>
      </c>
      <c r="BY173" t="s">
        <v>552</v>
      </c>
      <c r="BZ173" t="s">
        <v>553</v>
      </c>
      <c r="CA173" t="s">
        <v>570</v>
      </c>
      <c r="CB173" t="s">
        <v>576</v>
      </c>
      <c r="CC173" t="s">
        <v>556</v>
      </c>
      <c r="CD173">
        <v>2</v>
      </c>
      <c r="CE173" t="s">
        <v>647</v>
      </c>
      <c r="CF173" t="s">
        <v>648</v>
      </c>
      <c r="CG173">
        <v>2</v>
      </c>
      <c r="CH173" t="s">
        <v>522</v>
      </c>
      <c r="CI173">
        <v>5.5</v>
      </c>
      <c r="CJ173">
        <v>7</v>
      </c>
      <c r="CK173" t="s">
        <v>518</v>
      </c>
      <c r="CL173" t="s">
        <v>561</v>
      </c>
      <c r="CM173" t="s">
        <v>39</v>
      </c>
    </row>
    <row r="174" spans="1:91" x14ac:dyDescent="0.35">
      <c r="A174" t="s">
        <v>629</v>
      </c>
      <c r="B174" t="s">
        <v>89</v>
      </c>
      <c r="C174" t="s">
        <v>271</v>
      </c>
      <c r="D174">
        <v>729</v>
      </c>
      <c r="E174" s="5">
        <v>728</v>
      </c>
      <c r="F174">
        <v>1</v>
      </c>
      <c r="G174" s="1">
        <v>43909.311157407406</v>
      </c>
      <c r="H174" s="1">
        <v>43909.311805555553</v>
      </c>
      <c r="I174">
        <v>100</v>
      </c>
      <c r="J174">
        <v>55</v>
      </c>
      <c r="K174" t="b">
        <v>1</v>
      </c>
      <c r="L174">
        <v>5</v>
      </c>
      <c r="M174">
        <v>1</v>
      </c>
      <c r="N174" t="s">
        <v>119</v>
      </c>
      <c r="O174">
        <v>1</v>
      </c>
      <c r="P174">
        <f>VLOOKUP(N174,Randomization!$A$2:$E$57,5,0)</f>
        <v>0</v>
      </c>
      <c r="Q174">
        <v>4</v>
      </c>
      <c r="R174">
        <v>0</v>
      </c>
      <c r="S174" t="s">
        <v>39</v>
      </c>
      <c r="T174">
        <v>1</v>
      </c>
      <c r="U174" t="s">
        <v>50</v>
      </c>
      <c r="V174" t="s">
        <v>785</v>
      </c>
      <c r="W174">
        <v>0</v>
      </c>
      <c r="X174" t="s">
        <v>59</v>
      </c>
      <c r="Y174">
        <v>2</v>
      </c>
      <c r="Z174" t="s">
        <v>39</v>
      </c>
      <c r="AA174">
        <v>1</v>
      </c>
      <c r="AB174" t="s">
        <v>60</v>
      </c>
      <c r="AC174" t="s">
        <v>51</v>
      </c>
      <c r="AD174">
        <v>22.5</v>
      </c>
      <c r="AE174">
        <v>6.5</v>
      </c>
      <c r="AF174">
        <v>8</v>
      </c>
      <c r="AG174" t="s">
        <v>57</v>
      </c>
      <c r="AH174" t="s">
        <v>57</v>
      </c>
      <c r="AI174" t="s">
        <v>57</v>
      </c>
      <c r="AJ174">
        <v>4</v>
      </c>
      <c r="AK174">
        <v>4</v>
      </c>
      <c r="AL174">
        <v>0</v>
      </c>
      <c r="AM174">
        <v>8</v>
      </c>
      <c r="AN174" t="s">
        <v>61</v>
      </c>
      <c r="AO174">
        <v>0</v>
      </c>
      <c r="AP174">
        <v>3</v>
      </c>
      <c r="AR174" s="9">
        <v>43904.906215277777</v>
      </c>
      <c r="AS174">
        <v>40</v>
      </c>
      <c r="AT174" t="s">
        <v>516</v>
      </c>
      <c r="AU174" t="s">
        <v>57</v>
      </c>
      <c r="AV174">
        <v>4</v>
      </c>
      <c r="AW174" t="s">
        <v>57</v>
      </c>
      <c r="AX174">
        <v>4</v>
      </c>
      <c r="AY174" t="s">
        <v>57</v>
      </c>
      <c r="AZ174">
        <v>4</v>
      </c>
      <c r="BA174">
        <v>12</v>
      </c>
      <c r="BB174" t="s">
        <v>61</v>
      </c>
      <c r="BC174">
        <v>0</v>
      </c>
      <c r="BD174">
        <v>3</v>
      </c>
      <c r="BE174" t="s">
        <v>50</v>
      </c>
      <c r="BF174">
        <v>0</v>
      </c>
      <c r="BG174">
        <v>1</v>
      </c>
      <c r="BH174">
        <v>0</v>
      </c>
      <c r="BI174">
        <v>3</v>
      </c>
      <c r="BJ174" t="s">
        <v>630</v>
      </c>
      <c r="BK174" t="s">
        <v>582</v>
      </c>
      <c r="BL174" t="s">
        <v>630</v>
      </c>
      <c r="BM174" t="s">
        <v>582</v>
      </c>
      <c r="BN174" t="s">
        <v>594</v>
      </c>
      <c r="BO174" t="s">
        <v>583</v>
      </c>
      <c r="BP174">
        <v>23.5</v>
      </c>
      <c r="BQ174">
        <v>1.5</v>
      </c>
      <c r="BR174">
        <v>33</v>
      </c>
      <c r="BS174">
        <v>2</v>
      </c>
      <c r="BT174">
        <v>0</v>
      </c>
      <c r="BU174" t="s">
        <v>542</v>
      </c>
      <c r="BV174">
        <v>1973</v>
      </c>
      <c r="BW174">
        <v>1</v>
      </c>
      <c r="BX174">
        <v>47</v>
      </c>
      <c r="BY174" t="s">
        <v>552</v>
      </c>
      <c r="BZ174" t="s">
        <v>590</v>
      </c>
      <c r="CA174" t="s">
        <v>554</v>
      </c>
      <c r="CB174" t="s">
        <v>576</v>
      </c>
      <c r="CC174" t="s">
        <v>556</v>
      </c>
      <c r="CD174">
        <v>2</v>
      </c>
      <c r="CE174" t="s">
        <v>631</v>
      </c>
      <c r="CF174" t="s">
        <v>592</v>
      </c>
      <c r="CG174">
        <v>3</v>
      </c>
      <c r="CH174" t="s">
        <v>522</v>
      </c>
      <c r="CI174">
        <v>5.5</v>
      </c>
      <c r="CJ174">
        <v>6</v>
      </c>
      <c r="CK174" t="s">
        <v>523</v>
      </c>
      <c r="CL174" t="s">
        <v>585</v>
      </c>
      <c r="CM174" t="s">
        <v>39</v>
      </c>
    </row>
    <row r="175" spans="1:91" x14ac:dyDescent="0.35">
      <c r="A175" t="s">
        <v>617</v>
      </c>
      <c r="B175" t="s">
        <v>89</v>
      </c>
      <c r="C175" t="s">
        <v>276</v>
      </c>
      <c r="D175">
        <v>802</v>
      </c>
      <c r="E175" s="5">
        <v>801</v>
      </c>
      <c r="F175">
        <v>1</v>
      </c>
      <c r="G175" s="1">
        <v>43909.334537037037</v>
      </c>
      <c r="H175" s="1">
        <v>43909.335081018522</v>
      </c>
      <c r="I175">
        <v>100</v>
      </c>
      <c r="J175">
        <v>47</v>
      </c>
      <c r="K175" t="b">
        <v>1</v>
      </c>
      <c r="L175">
        <v>5</v>
      </c>
      <c r="M175">
        <v>5</v>
      </c>
      <c r="N175" t="s">
        <v>113</v>
      </c>
      <c r="O175">
        <v>1</v>
      </c>
      <c r="P175">
        <f>VLOOKUP(N175,Randomization!$A$2:$E$57,5,0)</f>
        <v>0</v>
      </c>
      <c r="Q175">
        <v>4</v>
      </c>
      <c r="R175">
        <v>0</v>
      </c>
      <c r="S175" t="s">
        <v>39</v>
      </c>
      <c r="T175">
        <v>1</v>
      </c>
      <c r="U175" t="s">
        <v>39</v>
      </c>
      <c r="V175" t="s">
        <v>784</v>
      </c>
      <c r="W175">
        <v>1</v>
      </c>
      <c r="X175" t="s">
        <v>40</v>
      </c>
      <c r="Y175">
        <v>4</v>
      </c>
      <c r="Z175" t="s">
        <v>39</v>
      </c>
      <c r="AA175">
        <v>1</v>
      </c>
      <c r="AB175" t="s">
        <v>60</v>
      </c>
      <c r="AC175" t="s">
        <v>62</v>
      </c>
      <c r="AD175">
        <v>22.5</v>
      </c>
      <c r="AE175">
        <v>7.5</v>
      </c>
      <c r="AF175">
        <v>9</v>
      </c>
      <c r="AG175" t="s">
        <v>57</v>
      </c>
      <c r="AH175" t="s">
        <v>57</v>
      </c>
      <c r="AI175" t="s">
        <v>57</v>
      </c>
      <c r="AJ175">
        <v>4</v>
      </c>
      <c r="AK175">
        <v>4</v>
      </c>
      <c r="AL175">
        <v>0</v>
      </c>
      <c r="AM175">
        <v>8</v>
      </c>
      <c r="AN175" t="s">
        <v>61</v>
      </c>
      <c r="AO175">
        <v>0</v>
      </c>
      <c r="AP175">
        <v>3</v>
      </c>
      <c r="AR175" s="9">
        <v>43904.719687500001</v>
      </c>
      <c r="AS175">
        <v>100</v>
      </c>
      <c r="AT175" t="s">
        <v>514</v>
      </c>
      <c r="AU175" t="s">
        <v>57</v>
      </c>
      <c r="AV175">
        <v>4</v>
      </c>
      <c r="AW175" t="s">
        <v>57</v>
      </c>
      <c r="AX175">
        <v>4</v>
      </c>
      <c r="AY175" t="s">
        <v>52</v>
      </c>
      <c r="AZ175">
        <v>1</v>
      </c>
      <c r="BA175">
        <v>9</v>
      </c>
      <c r="BB175" t="s">
        <v>65</v>
      </c>
      <c r="BC175">
        <v>1</v>
      </c>
      <c r="BD175">
        <v>4</v>
      </c>
      <c r="BE175" t="s">
        <v>39</v>
      </c>
      <c r="BF175">
        <v>1</v>
      </c>
      <c r="BG175">
        <v>0</v>
      </c>
      <c r="BH175">
        <v>0</v>
      </c>
      <c r="BI175">
        <v>3</v>
      </c>
      <c r="BJ175" t="s">
        <v>581</v>
      </c>
      <c r="BK175" t="s">
        <v>582</v>
      </c>
      <c r="BL175" t="s">
        <v>581</v>
      </c>
      <c r="BM175" t="s">
        <v>582</v>
      </c>
      <c r="BN175" t="s">
        <v>559</v>
      </c>
      <c r="BO175" t="s">
        <v>583</v>
      </c>
      <c r="BP175">
        <v>22.5</v>
      </c>
      <c r="BQ175">
        <v>1.5</v>
      </c>
      <c r="BR175">
        <v>42</v>
      </c>
      <c r="BS175">
        <v>0</v>
      </c>
      <c r="BT175">
        <v>0</v>
      </c>
      <c r="BU175" t="s">
        <v>542</v>
      </c>
      <c r="BV175">
        <v>1986</v>
      </c>
      <c r="BW175">
        <v>1</v>
      </c>
      <c r="BX175">
        <v>34</v>
      </c>
      <c r="BY175" t="s">
        <v>552</v>
      </c>
      <c r="BZ175" t="s">
        <v>553</v>
      </c>
      <c r="CA175" t="s">
        <v>570</v>
      </c>
      <c r="CB175" t="s">
        <v>555</v>
      </c>
      <c r="CC175" t="s">
        <v>556</v>
      </c>
      <c r="CD175">
        <v>2</v>
      </c>
      <c r="CE175" t="s">
        <v>618</v>
      </c>
      <c r="CF175" t="s">
        <v>573</v>
      </c>
      <c r="CG175">
        <v>0</v>
      </c>
      <c r="CH175" t="s">
        <v>522</v>
      </c>
      <c r="CI175">
        <v>5.5</v>
      </c>
      <c r="CJ175">
        <v>7</v>
      </c>
      <c r="CK175" t="s">
        <v>520</v>
      </c>
      <c r="CL175" t="s">
        <v>585</v>
      </c>
      <c r="CM175" t="s">
        <v>39</v>
      </c>
    </row>
    <row r="176" spans="1:91" x14ac:dyDescent="0.35">
      <c r="A176" t="s">
        <v>653</v>
      </c>
      <c r="B176" t="s">
        <v>89</v>
      </c>
      <c r="C176" t="s">
        <v>276</v>
      </c>
      <c r="D176">
        <v>802</v>
      </c>
      <c r="E176" s="5">
        <v>759</v>
      </c>
      <c r="F176">
        <v>1</v>
      </c>
      <c r="G176" s="1">
        <v>43909.333321759259</v>
      </c>
      <c r="H176" s="1">
        <v>43909.335347222222</v>
      </c>
      <c r="I176">
        <v>100</v>
      </c>
      <c r="J176">
        <v>175</v>
      </c>
      <c r="K176" t="b">
        <v>1</v>
      </c>
      <c r="L176">
        <v>5</v>
      </c>
      <c r="M176">
        <v>4</v>
      </c>
      <c r="N176" t="s">
        <v>128</v>
      </c>
      <c r="O176">
        <v>2</v>
      </c>
      <c r="P176">
        <f>VLOOKUP(N176,Randomization!$A$2:$E$57,5,0)</f>
        <v>1</v>
      </c>
      <c r="Q176">
        <v>4</v>
      </c>
      <c r="R176">
        <v>0</v>
      </c>
      <c r="S176" t="s">
        <v>39</v>
      </c>
      <c r="T176">
        <v>1</v>
      </c>
      <c r="U176" t="s">
        <v>50</v>
      </c>
      <c r="V176" t="s">
        <v>785</v>
      </c>
      <c r="W176">
        <v>0</v>
      </c>
      <c r="X176" t="s">
        <v>46</v>
      </c>
      <c r="Y176">
        <v>3</v>
      </c>
      <c r="Z176" t="s">
        <v>39</v>
      </c>
      <c r="AA176">
        <v>1</v>
      </c>
      <c r="AB176" t="s">
        <v>60</v>
      </c>
      <c r="AC176" t="s">
        <v>51</v>
      </c>
      <c r="AD176">
        <v>22.5</v>
      </c>
      <c r="AE176">
        <v>6.5</v>
      </c>
      <c r="AF176">
        <v>8</v>
      </c>
      <c r="AG176" t="s">
        <v>52</v>
      </c>
      <c r="AH176" t="s">
        <v>57</v>
      </c>
      <c r="AI176" t="s">
        <v>57</v>
      </c>
      <c r="AJ176">
        <v>3</v>
      </c>
      <c r="AK176">
        <v>4</v>
      </c>
      <c r="AL176">
        <v>0</v>
      </c>
      <c r="AM176">
        <v>7</v>
      </c>
      <c r="AN176" t="s">
        <v>61</v>
      </c>
      <c r="AO176">
        <v>0</v>
      </c>
      <c r="AP176">
        <v>3</v>
      </c>
      <c r="AQ176">
        <v>0.84</v>
      </c>
      <c r="AR176" s="9">
        <v>43905.970451388886</v>
      </c>
      <c r="AS176">
        <v>100</v>
      </c>
      <c r="AT176" t="s">
        <v>514</v>
      </c>
      <c r="AU176" t="s">
        <v>57</v>
      </c>
      <c r="AV176">
        <v>4</v>
      </c>
      <c r="AW176" t="s">
        <v>52</v>
      </c>
      <c r="AX176">
        <v>3</v>
      </c>
      <c r="AY176" t="s">
        <v>44</v>
      </c>
      <c r="AZ176">
        <v>3</v>
      </c>
      <c r="BA176">
        <v>10</v>
      </c>
      <c r="BB176" t="s">
        <v>64</v>
      </c>
      <c r="BC176">
        <v>-2</v>
      </c>
      <c r="BD176">
        <v>1</v>
      </c>
      <c r="BE176" t="s">
        <v>39</v>
      </c>
      <c r="BF176">
        <v>1</v>
      </c>
      <c r="BG176">
        <v>0</v>
      </c>
      <c r="BH176">
        <v>0</v>
      </c>
      <c r="BI176">
        <v>2</v>
      </c>
      <c r="BJ176" t="s">
        <v>566</v>
      </c>
      <c r="BK176" t="s">
        <v>567</v>
      </c>
      <c r="BL176" t="s">
        <v>566</v>
      </c>
      <c r="BM176" t="s">
        <v>567</v>
      </c>
      <c r="BN176" t="s">
        <v>611</v>
      </c>
      <c r="BO176" t="s">
        <v>583</v>
      </c>
      <c r="BP176">
        <v>21.5</v>
      </c>
      <c r="BQ176">
        <v>1.5</v>
      </c>
      <c r="BR176">
        <v>60</v>
      </c>
      <c r="BS176">
        <v>0</v>
      </c>
      <c r="BT176">
        <v>0</v>
      </c>
      <c r="BU176" t="s">
        <v>568</v>
      </c>
      <c r="BV176">
        <v>1986</v>
      </c>
      <c r="BW176">
        <v>0</v>
      </c>
      <c r="BX176">
        <v>34</v>
      </c>
      <c r="BY176" t="s">
        <v>569</v>
      </c>
      <c r="BZ176" t="s">
        <v>553</v>
      </c>
      <c r="CA176" t="s">
        <v>554</v>
      </c>
      <c r="CB176" t="s">
        <v>571</v>
      </c>
      <c r="CC176" t="s">
        <v>556</v>
      </c>
      <c r="CD176">
        <v>2</v>
      </c>
      <c r="CE176" t="s">
        <v>654</v>
      </c>
      <c r="CF176" t="s">
        <v>573</v>
      </c>
      <c r="CG176">
        <v>0</v>
      </c>
      <c r="CH176" t="s">
        <v>56</v>
      </c>
      <c r="CI176">
        <v>4.5</v>
      </c>
      <c r="CJ176">
        <v>7</v>
      </c>
      <c r="CK176" t="s">
        <v>520</v>
      </c>
      <c r="CL176" t="s">
        <v>585</v>
      </c>
      <c r="CM176" t="s">
        <v>39</v>
      </c>
    </row>
    <row r="177" spans="1:91" x14ac:dyDescent="0.35">
      <c r="A177" t="s">
        <v>705</v>
      </c>
      <c r="B177" t="s">
        <v>89</v>
      </c>
      <c r="C177" t="s">
        <v>311</v>
      </c>
      <c r="D177">
        <v>806</v>
      </c>
      <c r="E177" s="5">
        <v>804</v>
      </c>
      <c r="F177">
        <v>1</v>
      </c>
      <c r="G177" s="1">
        <v>43909.336458333331</v>
      </c>
      <c r="H177" s="1">
        <v>43909.337581018517</v>
      </c>
      <c r="I177">
        <v>100</v>
      </c>
      <c r="J177">
        <v>97</v>
      </c>
      <c r="K177" t="b">
        <v>1</v>
      </c>
      <c r="L177">
        <v>3</v>
      </c>
      <c r="M177">
        <v>1</v>
      </c>
      <c r="N177" t="s">
        <v>154</v>
      </c>
      <c r="O177">
        <v>2</v>
      </c>
      <c r="P177">
        <f>VLOOKUP(N177,Randomization!$A$2:$E$57,5,0)</f>
        <v>1</v>
      </c>
      <c r="Q177">
        <v>4</v>
      </c>
      <c r="R177">
        <v>0</v>
      </c>
      <c r="S177" t="s">
        <v>39</v>
      </c>
      <c r="T177">
        <v>1</v>
      </c>
      <c r="U177" t="s">
        <v>39</v>
      </c>
      <c r="V177" t="s">
        <v>784</v>
      </c>
      <c r="W177">
        <v>1</v>
      </c>
      <c r="X177" t="s">
        <v>59</v>
      </c>
      <c r="Y177">
        <v>2</v>
      </c>
      <c r="Z177" t="s">
        <v>39</v>
      </c>
      <c r="AA177">
        <v>1</v>
      </c>
      <c r="AB177" t="s">
        <v>60</v>
      </c>
      <c r="AC177" t="s">
        <v>63</v>
      </c>
      <c r="AD177">
        <v>22.5</v>
      </c>
      <c r="AE177">
        <v>5.5</v>
      </c>
      <c r="AF177">
        <v>7</v>
      </c>
      <c r="AG177" t="s">
        <v>57</v>
      </c>
      <c r="AH177" t="s">
        <v>57</v>
      </c>
      <c r="AI177" t="s">
        <v>57</v>
      </c>
      <c r="AJ177">
        <v>4</v>
      </c>
      <c r="AK177">
        <v>4</v>
      </c>
      <c r="AL177">
        <v>0</v>
      </c>
      <c r="AM177">
        <v>8</v>
      </c>
      <c r="AN177" t="s">
        <v>45</v>
      </c>
      <c r="AO177">
        <v>2</v>
      </c>
      <c r="AP177">
        <v>5</v>
      </c>
      <c r="AR177" s="9" t="s">
        <v>515</v>
      </c>
      <c r="AS177" t="s">
        <v>515</v>
      </c>
      <c r="AT177" t="s">
        <v>515</v>
      </c>
      <c r="AU177" t="s">
        <v>57</v>
      </c>
      <c r="AV177">
        <v>4</v>
      </c>
      <c r="AW177" t="s">
        <v>57</v>
      </c>
      <c r="AX177">
        <v>4</v>
      </c>
      <c r="AY177" t="s">
        <v>57</v>
      </c>
      <c r="AZ177">
        <v>4</v>
      </c>
      <c r="BA177">
        <v>12</v>
      </c>
      <c r="BB177" t="s">
        <v>61</v>
      </c>
      <c r="BC177">
        <v>0</v>
      </c>
      <c r="BD177">
        <v>3</v>
      </c>
      <c r="BE177" t="s">
        <v>39</v>
      </c>
      <c r="BF177">
        <v>1</v>
      </c>
      <c r="BG177">
        <v>1</v>
      </c>
      <c r="BH177">
        <v>0</v>
      </c>
      <c r="BI177">
        <v>3</v>
      </c>
      <c r="BJ177" t="s">
        <v>630</v>
      </c>
      <c r="BK177" t="s">
        <v>582</v>
      </c>
      <c r="BL177" t="s">
        <v>630</v>
      </c>
      <c r="BM177" t="s">
        <v>582</v>
      </c>
      <c r="BN177" t="s">
        <v>559</v>
      </c>
      <c r="BO177" t="s">
        <v>583</v>
      </c>
      <c r="BP177">
        <v>22.5</v>
      </c>
      <c r="BQ177">
        <v>1.5</v>
      </c>
      <c r="BR177">
        <v>42</v>
      </c>
      <c r="BS177">
        <v>1</v>
      </c>
      <c r="BT177">
        <v>0</v>
      </c>
      <c r="BU177" t="s">
        <v>568</v>
      </c>
      <c r="BV177">
        <v>1983</v>
      </c>
      <c r="BW177">
        <v>0</v>
      </c>
      <c r="BX177">
        <v>37</v>
      </c>
      <c r="BY177" t="s">
        <v>552</v>
      </c>
      <c r="BZ177" t="s">
        <v>590</v>
      </c>
      <c r="CA177" t="s">
        <v>570</v>
      </c>
      <c r="CB177" t="s">
        <v>571</v>
      </c>
      <c r="CC177" t="s">
        <v>556</v>
      </c>
      <c r="CD177">
        <v>2</v>
      </c>
      <c r="CE177" t="s">
        <v>706</v>
      </c>
      <c r="CF177" t="s">
        <v>592</v>
      </c>
      <c r="CG177">
        <v>3</v>
      </c>
      <c r="CH177" t="s">
        <v>522</v>
      </c>
      <c r="CI177">
        <v>5.5</v>
      </c>
      <c r="CJ177">
        <v>7</v>
      </c>
      <c r="CK177" t="s">
        <v>520</v>
      </c>
      <c r="CL177" t="s">
        <v>585</v>
      </c>
      <c r="CM177" t="s">
        <v>39</v>
      </c>
    </row>
    <row r="178" spans="1:91" x14ac:dyDescent="0.35">
      <c r="A178" t="s">
        <v>642</v>
      </c>
      <c r="B178" t="s">
        <v>89</v>
      </c>
      <c r="C178" t="s">
        <v>277</v>
      </c>
      <c r="D178">
        <v>809</v>
      </c>
      <c r="E178" s="5">
        <v>809</v>
      </c>
      <c r="F178">
        <v>1</v>
      </c>
      <c r="G178" s="1">
        <v>43909.339629629627</v>
      </c>
      <c r="H178" s="1">
        <v>43909.340231481481</v>
      </c>
      <c r="I178">
        <v>100</v>
      </c>
      <c r="J178">
        <v>52</v>
      </c>
      <c r="K178" t="b">
        <v>1</v>
      </c>
      <c r="L178">
        <v>4</v>
      </c>
      <c r="M178">
        <v>4</v>
      </c>
      <c r="N178" t="s">
        <v>124</v>
      </c>
      <c r="O178">
        <v>2</v>
      </c>
      <c r="P178">
        <f>VLOOKUP(N178,Randomization!$A$2:$E$57,5,0)</f>
        <v>1</v>
      </c>
      <c r="Q178">
        <v>4</v>
      </c>
      <c r="R178">
        <v>0</v>
      </c>
      <c r="S178" t="s">
        <v>39</v>
      </c>
      <c r="T178">
        <v>1</v>
      </c>
      <c r="U178" t="s">
        <v>39</v>
      </c>
      <c r="V178" t="s">
        <v>784</v>
      </c>
      <c r="W178">
        <v>1</v>
      </c>
      <c r="X178" t="s">
        <v>54</v>
      </c>
      <c r="Y178">
        <v>1</v>
      </c>
      <c r="Z178" t="s">
        <v>39</v>
      </c>
      <c r="AA178">
        <v>1</v>
      </c>
      <c r="AB178" t="s">
        <v>55</v>
      </c>
      <c r="AC178" t="s">
        <v>63</v>
      </c>
      <c r="AD178">
        <v>21.5</v>
      </c>
      <c r="AE178">
        <v>5.5</v>
      </c>
      <c r="AF178">
        <v>8</v>
      </c>
      <c r="AG178" t="s">
        <v>57</v>
      </c>
      <c r="AH178" t="s">
        <v>52</v>
      </c>
      <c r="AI178" t="s">
        <v>52</v>
      </c>
      <c r="AJ178">
        <v>4</v>
      </c>
      <c r="AK178">
        <v>3</v>
      </c>
      <c r="AL178">
        <v>1</v>
      </c>
      <c r="AM178">
        <v>8</v>
      </c>
      <c r="AN178" t="s">
        <v>65</v>
      </c>
      <c r="AO178">
        <v>1</v>
      </c>
      <c r="AP178">
        <v>4</v>
      </c>
      <c r="AR178" s="9" t="s">
        <v>515</v>
      </c>
      <c r="AS178" t="s">
        <v>515</v>
      </c>
      <c r="AT178" t="s">
        <v>515</v>
      </c>
      <c r="AU178" t="s">
        <v>57</v>
      </c>
      <c r="AV178">
        <v>4</v>
      </c>
      <c r="AW178" t="s">
        <v>57</v>
      </c>
      <c r="AX178">
        <v>4</v>
      </c>
      <c r="AY178" t="s">
        <v>57</v>
      </c>
      <c r="AZ178">
        <v>4</v>
      </c>
      <c r="BA178">
        <v>12</v>
      </c>
      <c r="BB178" t="s">
        <v>61</v>
      </c>
      <c r="BC178">
        <v>0</v>
      </c>
      <c r="BD178">
        <v>3</v>
      </c>
      <c r="BE178" t="s">
        <v>39</v>
      </c>
      <c r="BF178">
        <v>1</v>
      </c>
      <c r="BG178">
        <v>0</v>
      </c>
      <c r="BH178">
        <v>0</v>
      </c>
      <c r="BI178">
        <v>1</v>
      </c>
      <c r="BJ178" t="s">
        <v>562</v>
      </c>
      <c r="BK178" t="s">
        <v>563</v>
      </c>
      <c r="BL178" t="s">
        <v>562</v>
      </c>
      <c r="BM178" t="s">
        <v>563</v>
      </c>
      <c r="BN178" t="s">
        <v>559</v>
      </c>
      <c r="BO178" t="s">
        <v>560</v>
      </c>
      <c r="BP178">
        <v>22.5</v>
      </c>
      <c r="BQ178">
        <v>3.5</v>
      </c>
      <c r="BR178">
        <v>100</v>
      </c>
      <c r="BS178">
        <v>0</v>
      </c>
      <c r="BT178">
        <v>0</v>
      </c>
      <c r="BU178" t="s">
        <v>568</v>
      </c>
      <c r="BV178">
        <v>1994</v>
      </c>
      <c r="BW178">
        <v>0</v>
      </c>
      <c r="BX178">
        <v>26</v>
      </c>
      <c r="BY178" t="s">
        <v>552</v>
      </c>
      <c r="BZ178" t="s">
        <v>590</v>
      </c>
      <c r="CA178" t="s">
        <v>570</v>
      </c>
      <c r="CB178" t="s">
        <v>576</v>
      </c>
      <c r="CC178" t="s">
        <v>556</v>
      </c>
      <c r="CD178">
        <v>2</v>
      </c>
      <c r="CE178" t="s">
        <v>643</v>
      </c>
      <c r="CF178" t="s">
        <v>578</v>
      </c>
      <c r="CG178">
        <v>1</v>
      </c>
      <c r="CH178" t="s">
        <v>521</v>
      </c>
      <c r="CI178">
        <v>7.5</v>
      </c>
      <c r="CJ178">
        <v>9</v>
      </c>
      <c r="CK178" t="s">
        <v>524</v>
      </c>
      <c r="CL178" t="s">
        <v>574</v>
      </c>
      <c r="CM178" t="s">
        <v>39</v>
      </c>
    </row>
    <row r="179" spans="1:91" x14ac:dyDescent="0.35">
      <c r="A179" t="s">
        <v>632</v>
      </c>
      <c r="B179" t="s">
        <v>89</v>
      </c>
      <c r="C179" t="s">
        <v>198</v>
      </c>
      <c r="D179">
        <v>812</v>
      </c>
      <c r="E179" s="5">
        <v>811</v>
      </c>
      <c r="F179">
        <v>1</v>
      </c>
      <c r="G179" s="1">
        <v>43909.341226851851</v>
      </c>
      <c r="H179" s="1">
        <v>43909.341921296298</v>
      </c>
      <c r="I179">
        <v>100</v>
      </c>
      <c r="J179">
        <v>59</v>
      </c>
      <c r="K179" t="b">
        <v>1</v>
      </c>
      <c r="L179">
        <v>5</v>
      </c>
      <c r="M179">
        <v>5</v>
      </c>
      <c r="N179" t="s">
        <v>120</v>
      </c>
      <c r="O179">
        <v>1</v>
      </c>
      <c r="P179">
        <f>VLOOKUP(N179,Randomization!$A$2:$E$57,5,0)</f>
        <v>0</v>
      </c>
      <c r="Q179">
        <v>4</v>
      </c>
      <c r="R179">
        <v>0</v>
      </c>
      <c r="S179" t="s">
        <v>39</v>
      </c>
      <c r="T179">
        <v>1</v>
      </c>
      <c r="U179" t="s">
        <v>50</v>
      </c>
      <c r="V179" t="s">
        <v>785</v>
      </c>
      <c r="W179">
        <v>0</v>
      </c>
      <c r="X179" t="s">
        <v>40</v>
      </c>
      <c r="Y179">
        <v>4</v>
      </c>
      <c r="Z179" t="s">
        <v>39</v>
      </c>
      <c r="AA179">
        <v>1</v>
      </c>
      <c r="AB179" t="s">
        <v>60</v>
      </c>
      <c r="AC179" t="s">
        <v>62</v>
      </c>
      <c r="AD179">
        <v>22.5</v>
      </c>
      <c r="AE179">
        <v>7.5</v>
      </c>
      <c r="AF179">
        <v>9</v>
      </c>
      <c r="AG179" t="s">
        <v>52</v>
      </c>
      <c r="AH179" t="s">
        <v>52</v>
      </c>
      <c r="AI179" t="s">
        <v>43</v>
      </c>
      <c r="AJ179">
        <v>3</v>
      </c>
      <c r="AK179">
        <v>3</v>
      </c>
      <c r="AL179">
        <v>4</v>
      </c>
      <c r="AM179">
        <v>10</v>
      </c>
      <c r="AN179" t="s">
        <v>65</v>
      </c>
      <c r="AO179">
        <v>1</v>
      </c>
      <c r="AP179">
        <v>4</v>
      </c>
      <c r="AR179" s="9">
        <v>43905.389189814814</v>
      </c>
      <c r="AS179">
        <v>100</v>
      </c>
      <c r="AT179" t="s">
        <v>514</v>
      </c>
      <c r="AU179" t="s">
        <v>52</v>
      </c>
      <c r="AV179">
        <v>3</v>
      </c>
      <c r="AW179" t="s">
        <v>49</v>
      </c>
      <c r="AX179">
        <v>2</v>
      </c>
      <c r="AY179" t="s">
        <v>43</v>
      </c>
      <c r="AZ179">
        <v>4</v>
      </c>
      <c r="BA179">
        <v>9</v>
      </c>
      <c r="BB179" t="s">
        <v>61</v>
      </c>
      <c r="BC179">
        <v>0</v>
      </c>
      <c r="BD179">
        <v>3</v>
      </c>
      <c r="BE179" t="s">
        <v>39</v>
      </c>
      <c r="BF179">
        <v>1</v>
      </c>
      <c r="BG179">
        <v>0</v>
      </c>
      <c r="BH179">
        <v>0</v>
      </c>
      <c r="BI179">
        <v>3</v>
      </c>
      <c r="BJ179" t="s">
        <v>581</v>
      </c>
      <c r="BK179" t="s">
        <v>582</v>
      </c>
      <c r="BL179" t="s">
        <v>581</v>
      </c>
      <c r="BM179" t="s">
        <v>582</v>
      </c>
      <c r="BN179" t="s">
        <v>559</v>
      </c>
      <c r="BO179" t="s">
        <v>583</v>
      </c>
      <c r="BP179">
        <v>22.5</v>
      </c>
      <c r="BQ179">
        <v>1.5</v>
      </c>
      <c r="BR179">
        <v>42</v>
      </c>
      <c r="BS179">
        <v>0</v>
      </c>
      <c r="BT179">
        <v>0</v>
      </c>
      <c r="BU179" t="s">
        <v>568</v>
      </c>
      <c r="BV179">
        <v>1977</v>
      </c>
      <c r="BW179">
        <v>0</v>
      </c>
      <c r="BX179">
        <v>43</v>
      </c>
      <c r="BY179" t="s">
        <v>589</v>
      </c>
      <c r="BZ179" t="s">
        <v>553</v>
      </c>
      <c r="CA179" t="s">
        <v>554</v>
      </c>
      <c r="CB179" t="s">
        <v>571</v>
      </c>
      <c r="CC179" t="s">
        <v>556</v>
      </c>
      <c r="CD179">
        <v>2</v>
      </c>
      <c r="CE179" t="s">
        <v>633</v>
      </c>
      <c r="CF179" t="s">
        <v>558</v>
      </c>
      <c r="CG179">
        <v>1</v>
      </c>
      <c r="CH179" t="s">
        <v>517</v>
      </c>
      <c r="CI179">
        <v>6.5</v>
      </c>
      <c r="CJ179">
        <v>8</v>
      </c>
      <c r="CK179" t="s">
        <v>520</v>
      </c>
      <c r="CL179" t="s">
        <v>574</v>
      </c>
      <c r="CM179" t="s">
        <v>39</v>
      </c>
    </row>
    <row r="180" spans="1:91" x14ac:dyDescent="0.35">
      <c r="A180" t="s">
        <v>696</v>
      </c>
      <c r="B180" t="s">
        <v>89</v>
      </c>
      <c r="C180" t="s">
        <v>312</v>
      </c>
      <c r="D180">
        <v>813</v>
      </c>
      <c r="E180" s="5">
        <v>812</v>
      </c>
      <c r="F180">
        <v>1</v>
      </c>
      <c r="G180" s="1">
        <v>43909.341689814813</v>
      </c>
      <c r="H180" s="1">
        <v>43909.342442129629</v>
      </c>
      <c r="I180">
        <v>100</v>
      </c>
      <c r="J180">
        <v>65</v>
      </c>
      <c r="K180" t="b">
        <v>1</v>
      </c>
      <c r="L180">
        <v>5</v>
      </c>
      <c r="M180">
        <v>4</v>
      </c>
      <c r="N180" t="s">
        <v>150</v>
      </c>
      <c r="O180">
        <v>1</v>
      </c>
      <c r="P180">
        <f>VLOOKUP(N180,Randomization!$A$2:$E$57,5,0)</f>
        <v>0</v>
      </c>
      <c r="Q180">
        <v>4</v>
      </c>
      <c r="R180">
        <v>0</v>
      </c>
      <c r="S180" t="s">
        <v>39</v>
      </c>
      <c r="T180">
        <v>1</v>
      </c>
      <c r="U180" t="s">
        <v>39</v>
      </c>
      <c r="V180" t="s">
        <v>784</v>
      </c>
      <c r="W180">
        <v>1</v>
      </c>
      <c r="X180" t="s">
        <v>46</v>
      </c>
      <c r="Y180">
        <v>3</v>
      </c>
      <c r="Z180" t="s">
        <v>50</v>
      </c>
      <c r="AA180">
        <v>0</v>
      </c>
      <c r="AB180" t="s">
        <v>60</v>
      </c>
      <c r="AC180" t="s">
        <v>62</v>
      </c>
      <c r="AD180">
        <v>22.5</v>
      </c>
      <c r="AE180">
        <v>7.5</v>
      </c>
      <c r="AF180">
        <v>9</v>
      </c>
      <c r="AG180" t="s">
        <v>49</v>
      </c>
      <c r="AH180" t="s">
        <v>44</v>
      </c>
      <c r="AI180" t="s">
        <v>57</v>
      </c>
      <c r="AJ180">
        <v>2</v>
      </c>
      <c r="AK180">
        <v>1</v>
      </c>
      <c r="AL180">
        <v>0</v>
      </c>
      <c r="AM180">
        <v>3</v>
      </c>
      <c r="AN180" t="s">
        <v>64</v>
      </c>
      <c r="AO180">
        <v>-2</v>
      </c>
      <c r="AP180">
        <v>1</v>
      </c>
      <c r="AR180" s="9" t="s">
        <v>515</v>
      </c>
      <c r="AS180" t="s">
        <v>515</v>
      </c>
      <c r="AT180" t="s">
        <v>515</v>
      </c>
      <c r="AU180" t="s">
        <v>52</v>
      </c>
      <c r="AV180">
        <v>3</v>
      </c>
      <c r="AW180" t="s">
        <v>52</v>
      </c>
      <c r="AX180">
        <v>3</v>
      </c>
      <c r="AY180" t="s">
        <v>49</v>
      </c>
      <c r="AZ180">
        <v>2</v>
      </c>
      <c r="BA180">
        <v>8</v>
      </c>
      <c r="BB180" t="s">
        <v>65</v>
      </c>
      <c r="BC180">
        <v>1</v>
      </c>
      <c r="BD180">
        <v>4</v>
      </c>
      <c r="BE180" t="s">
        <v>39</v>
      </c>
      <c r="BF180">
        <v>1</v>
      </c>
      <c r="BG180">
        <v>0</v>
      </c>
      <c r="BH180">
        <v>0</v>
      </c>
      <c r="BI180">
        <v>1</v>
      </c>
      <c r="BJ180" t="s">
        <v>562</v>
      </c>
      <c r="BK180" t="s">
        <v>563</v>
      </c>
      <c r="BL180" t="s">
        <v>562</v>
      </c>
      <c r="BM180" t="s">
        <v>563</v>
      </c>
      <c r="BN180" t="s">
        <v>559</v>
      </c>
      <c r="BO180" t="s">
        <v>606</v>
      </c>
      <c r="BP180">
        <v>22.5</v>
      </c>
      <c r="BQ180">
        <v>5.5</v>
      </c>
      <c r="BR180">
        <v>100</v>
      </c>
      <c r="BS180">
        <v>0</v>
      </c>
      <c r="BT180">
        <v>0</v>
      </c>
      <c r="BU180" t="s">
        <v>568</v>
      </c>
      <c r="BV180">
        <v>1991</v>
      </c>
      <c r="BW180">
        <v>0</v>
      </c>
      <c r="BX180">
        <v>29</v>
      </c>
      <c r="BY180" t="s">
        <v>569</v>
      </c>
      <c r="BZ180" t="s">
        <v>553</v>
      </c>
      <c r="CA180" t="s">
        <v>697</v>
      </c>
      <c r="CB180" t="s">
        <v>576</v>
      </c>
      <c r="CC180" t="s">
        <v>556</v>
      </c>
      <c r="CD180">
        <v>2</v>
      </c>
      <c r="CE180" t="s">
        <v>667</v>
      </c>
      <c r="CF180" t="s">
        <v>558</v>
      </c>
      <c r="CG180">
        <v>1</v>
      </c>
      <c r="CH180" t="s">
        <v>521</v>
      </c>
      <c r="CI180">
        <v>7.5</v>
      </c>
      <c r="CJ180">
        <v>9</v>
      </c>
      <c r="CK180" t="s">
        <v>520</v>
      </c>
      <c r="CL180" t="s">
        <v>585</v>
      </c>
      <c r="CM180" t="s">
        <v>39</v>
      </c>
    </row>
    <row r="181" spans="1:91" x14ac:dyDescent="0.35">
      <c r="A181" t="s">
        <v>615</v>
      </c>
      <c r="B181" t="s">
        <v>89</v>
      </c>
      <c r="C181" t="s">
        <v>312</v>
      </c>
      <c r="D181">
        <v>813</v>
      </c>
      <c r="E181" s="5">
        <v>812</v>
      </c>
      <c r="F181">
        <v>1</v>
      </c>
      <c r="G181" s="1">
        <v>43909.342210648145</v>
      </c>
      <c r="H181" s="1">
        <v>43909.342997685184</v>
      </c>
      <c r="I181">
        <v>100</v>
      </c>
      <c r="J181">
        <v>68</v>
      </c>
      <c r="K181" t="b">
        <v>1</v>
      </c>
      <c r="L181">
        <v>5</v>
      </c>
      <c r="M181">
        <v>5</v>
      </c>
      <c r="N181" t="s">
        <v>112</v>
      </c>
      <c r="O181">
        <v>1</v>
      </c>
      <c r="P181">
        <f>VLOOKUP(N181,Randomization!$A$2:$E$57,5,0)</f>
        <v>0</v>
      </c>
      <c r="Q181">
        <v>4</v>
      </c>
      <c r="R181">
        <v>0</v>
      </c>
      <c r="S181" t="s">
        <v>39</v>
      </c>
      <c r="T181">
        <v>1</v>
      </c>
      <c r="U181" t="s">
        <v>39</v>
      </c>
      <c r="V181" t="s">
        <v>784</v>
      </c>
      <c r="W181">
        <v>1</v>
      </c>
      <c r="X181" t="s">
        <v>54</v>
      </c>
      <c r="Y181">
        <v>1</v>
      </c>
      <c r="Z181" t="s">
        <v>39</v>
      </c>
      <c r="AA181">
        <v>1</v>
      </c>
      <c r="AB181" t="s">
        <v>47</v>
      </c>
      <c r="AC181" t="s">
        <v>51</v>
      </c>
      <c r="AD181">
        <v>23.5</v>
      </c>
      <c r="AE181">
        <v>6.5</v>
      </c>
      <c r="AF181">
        <v>7</v>
      </c>
      <c r="AG181" t="s">
        <v>57</v>
      </c>
      <c r="AH181" t="s">
        <v>57</v>
      </c>
      <c r="AI181" t="s">
        <v>57</v>
      </c>
      <c r="AJ181">
        <v>4</v>
      </c>
      <c r="AK181">
        <v>4</v>
      </c>
      <c r="AL181">
        <v>0</v>
      </c>
      <c r="AM181">
        <v>8</v>
      </c>
      <c r="AN181" t="s">
        <v>64</v>
      </c>
      <c r="AO181">
        <v>-2</v>
      </c>
      <c r="AP181">
        <v>1</v>
      </c>
      <c r="AQ181">
        <v>0.78</v>
      </c>
      <c r="AR181" s="9">
        <v>43905.881921296299</v>
      </c>
      <c r="AS181">
        <v>100</v>
      </c>
      <c r="AT181" t="s">
        <v>514</v>
      </c>
      <c r="AU181" t="s">
        <v>57</v>
      </c>
      <c r="AV181">
        <v>4</v>
      </c>
      <c r="AW181" t="s">
        <v>57</v>
      </c>
      <c r="AX181">
        <v>4</v>
      </c>
      <c r="AY181" t="s">
        <v>57</v>
      </c>
      <c r="AZ181">
        <v>0</v>
      </c>
      <c r="BA181">
        <v>8</v>
      </c>
      <c r="BB181" t="s">
        <v>45</v>
      </c>
      <c r="BC181">
        <v>2</v>
      </c>
      <c r="BD181">
        <v>5</v>
      </c>
      <c r="BE181" t="s">
        <v>39</v>
      </c>
      <c r="BF181">
        <v>1</v>
      </c>
      <c r="BG181">
        <v>0</v>
      </c>
      <c r="BH181">
        <v>0</v>
      </c>
      <c r="BI181">
        <v>2</v>
      </c>
      <c r="BJ181" t="s">
        <v>566</v>
      </c>
      <c r="BK181" t="s">
        <v>567</v>
      </c>
      <c r="BL181" t="s">
        <v>566</v>
      </c>
      <c r="BM181" t="s">
        <v>567</v>
      </c>
      <c r="BN181" t="s">
        <v>611</v>
      </c>
      <c r="BO181" t="s">
        <v>583</v>
      </c>
      <c r="BP181">
        <v>21.5</v>
      </c>
      <c r="BQ181">
        <v>1.5</v>
      </c>
      <c r="BR181">
        <v>60</v>
      </c>
      <c r="BS181">
        <v>0</v>
      </c>
      <c r="BT181">
        <v>0</v>
      </c>
      <c r="BU181" t="s">
        <v>568</v>
      </c>
      <c r="BV181">
        <v>1974</v>
      </c>
      <c r="BW181">
        <v>0</v>
      </c>
      <c r="BX181">
        <v>46</v>
      </c>
      <c r="BY181" t="s">
        <v>552</v>
      </c>
      <c r="BZ181" t="s">
        <v>590</v>
      </c>
      <c r="CA181" t="s">
        <v>554</v>
      </c>
      <c r="CB181" t="s">
        <v>571</v>
      </c>
      <c r="CC181" t="s">
        <v>556</v>
      </c>
      <c r="CD181">
        <v>2</v>
      </c>
      <c r="CE181" t="s">
        <v>616</v>
      </c>
      <c r="CF181" t="s">
        <v>573</v>
      </c>
      <c r="CG181">
        <v>0</v>
      </c>
      <c r="CH181" t="s">
        <v>522</v>
      </c>
      <c r="CI181">
        <v>5.5</v>
      </c>
      <c r="CJ181">
        <v>8</v>
      </c>
      <c r="CK181" t="s">
        <v>520</v>
      </c>
      <c r="CL181" t="s">
        <v>574</v>
      </c>
      <c r="CM181" t="s">
        <v>39</v>
      </c>
    </row>
    <row r="182" spans="1:91" x14ac:dyDescent="0.35">
      <c r="A182" t="s">
        <v>680</v>
      </c>
      <c r="B182" t="s">
        <v>89</v>
      </c>
      <c r="C182" t="s">
        <v>313</v>
      </c>
      <c r="D182">
        <v>822</v>
      </c>
      <c r="E182" s="5">
        <v>819</v>
      </c>
      <c r="F182">
        <v>1</v>
      </c>
      <c r="G182" s="1">
        <v>43909.34716435185</v>
      </c>
      <c r="H182" s="1">
        <v>43909.348611111112</v>
      </c>
      <c r="I182">
        <v>100</v>
      </c>
      <c r="J182">
        <v>125</v>
      </c>
      <c r="K182" t="b">
        <v>1</v>
      </c>
      <c r="L182">
        <v>5</v>
      </c>
      <c r="M182">
        <v>4</v>
      </c>
      <c r="N182" t="s">
        <v>141</v>
      </c>
      <c r="O182">
        <v>2</v>
      </c>
      <c r="P182">
        <f>VLOOKUP(N182,Randomization!$A$2:$E$57,5,0)</f>
        <v>1</v>
      </c>
      <c r="Q182">
        <v>4</v>
      </c>
      <c r="R182">
        <v>0</v>
      </c>
      <c r="S182" t="s">
        <v>39</v>
      </c>
      <c r="T182">
        <v>1</v>
      </c>
      <c r="U182" t="s">
        <v>39</v>
      </c>
      <c r="V182" t="s">
        <v>784</v>
      </c>
      <c r="W182">
        <v>1</v>
      </c>
      <c r="X182" t="s">
        <v>59</v>
      </c>
      <c r="Y182">
        <v>2</v>
      </c>
      <c r="Z182" t="s">
        <v>39</v>
      </c>
      <c r="AA182">
        <v>1</v>
      </c>
      <c r="AB182" t="s">
        <v>60</v>
      </c>
      <c r="AC182" t="s">
        <v>62</v>
      </c>
      <c r="AD182">
        <v>22.5</v>
      </c>
      <c r="AE182">
        <v>7.5</v>
      </c>
      <c r="AF182">
        <v>9</v>
      </c>
      <c r="AG182" t="s">
        <v>44</v>
      </c>
      <c r="AH182" t="s">
        <v>52</v>
      </c>
      <c r="AI182" t="s">
        <v>57</v>
      </c>
      <c r="AJ182">
        <v>1</v>
      </c>
      <c r="AK182">
        <v>3</v>
      </c>
      <c r="AL182">
        <v>0</v>
      </c>
      <c r="AM182">
        <v>4</v>
      </c>
      <c r="AN182" t="s">
        <v>58</v>
      </c>
      <c r="AO182">
        <v>-1</v>
      </c>
      <c r="AP182">
        <v>2</v>
      </c>
      <c r="AR182" s="9">
        <v>43904.724803240744</v>
      </c>
      <c r="AS182">
        <v>100</v>
      </c>
      <c r="AT182" t="s">
        <v>514</v>
      </c>
      <c r="AU182" t="s">
        <v>52</v>
      </c>
      <c r="AV182">
        <v>3</v>
      </c>
      <c r="AW182" t="s">
        <v>57</v>
      </c>
      <c r="AX182">
        <v>4</v>
      </c>
      <c r="AY182" t="s">
        <v>43</v>
      </c>
      <c r="AZ182">
        <v>4</v>
      </c>
      <c r="BA182">
        <v>11</v>
      </c>
      <c r="BB182" t="s">
        <v>45</v>
      </c>
      <c r="BC182">
        <v>2</v>
      </c>
      <c r="BD182">
        <v>5</v>
      </c>
      <c r="BE182" t="s">
        <v>39</v>
      </c>
      <c r="BF182">
        <v>1</v>
      </c>
      <c r="BG182">
        <v>0</v>
      </c>
      <c r="BH182">
        <v>0</v>
      </c>
      <c r="BI182">
        <v>3</v>
      </c>
      <c r="BJ182" t="s">
        <v>581</v>
      </c>
      <c r="BK182" t="s">
        <v>582</v>
      </c>
      <c r="BL182" t="s">
        <v>581</v>
      </c>
      <c r="BM182" t="s">
        <v>582</v>
      </c>
      <c r="BN182" t="s">
        <v>594</v>
      </c>
      <c r="BO182" t="s">
        <v>583</v>
      </c>
      <c r="BP182">
        <v>23.5</v>
      </c>
      <c r="BQ182">
        <v>1.5</v>
      </c>
      <c r="BR182">
        <v>33</v>
      </c>
      <c r="BS182">
        <v>0</v>
      </c>
      <c r="BT182">
        <v>0</v>
      </c>
      <c r="BU182" t="s">
        <v>542</v>
      </c>
      <c r="BV182">
        <v>1980</v>
      </c>
      <c r="BW182">
        <v>1</v>
      </c>
      <c r="BX182">
        <v>40</v>
      </c>
      <c r="BY182" t="s">
        <v>552</v>
      </c>
      <c r="BZ182" t="s">
        <v>590</v>
      </c>
      <c r="CA182" t="s">
        <v>554</v>
      </c>
      <c r="CB182" t="s">
        <v>571</v>
      </c>
      <c r="CC182" t="s">
        <v>556</v>
      </c>
      <c r="CD182">
        <v>2</v>
      </c>
      <c r="CE182" t="s">
        <v>681</v>
      </c>
      <c r="CF182" t="s">
        <v>558</v>
      </c>
      <c r="CG182">
        <v>1</v>
      </c>
      <c r="CH182" t="s">
        <v>517</v>
      </c>
      <c r="CI182">
        <v>6.5</v>
      </c>
      <c r="CJ182">
        <v>7</v>
      </c>
      <c r="CK182" t="s">
        <v>518</v>
      </c>
      <c r="CL182" t="s">
        <v>579</v>
      </c>
      <c r="CM182" t="s">
        <v>39</v>
      </c>
    </row>
    <row r="183" spans="1:91" x14ac:dyDescent="0.35">
      <c r="A183" t="s">
        <v>669</v>
      </c>
      <c r="B183" t="s">
        <v>89</v>
      </c>
      <c r="C183" t="s">
        <v>280</v>
      </c>
      <c r="D183">
        <v>830</v>
      </c>
      <c r="E183" s="5">
        <v>829</v>
      </c>
      <c r="F183">
        <v>1</v>
      </c>
      <c r="G183" s="1">
        <v>43909.353715277779</v>
      </c>
      <c r="H183" s="1">
        <v>43909.35465277778</v>
      </c>
      <c r="I183">
        <v>100</v>
      </c>
      <c r="J183">
        <v>80</v>
      </c>
      <c r="K183" t="b">
        <v>1</v>
      </c>
      <c r="L183">
        <v>5</v>
      </c>
      <c r="M183">
        <v>5</v>
      </c>
      <c r="N183" t="s">
        <v>135</v>
      </c>
      <c r="O183">
        <v>2</v>
      </c>
      <c r="P183">
        <v>1</v>
      </c>
      <c r="Q183">
        <v>4</v>
      </c>
      <c r="R183">
        <v>0</v>
      </c>
      <c r="S183" t="s">
        <v>39</v>
      </c>
      <c r="T183">
        <v>1</v>
      </c>
      <c r="U183" t="s">
        <v>39</v>
      </c>
      <c r="V183" t="s">
        <v>784</v>
      </c>
      <c r="W183">
        <v>1</v>
      </c>
      <c r="X183" t="s">
        <v>59</v>
      </c>
      <c r="Y183">
        <v>2</v>
      </c>
      <c r="Z183" t="s">
        <v>39</v>
      </c>
      <c r="AA183">
        <v>1</v>
      </c>
      <c r="AB183" t="s">
        <v>41</v>
      </c>
      <c r="AC183" t="s">
        <v>62</v>
      </c>
      <c r="AD183">
        <v>24.5</v>
      </c>
      <c r="AE183">
        <v>7.5</v>
      </c>
      <c r="AF183">
        <v>7</v>
      </c>
      <c r="AG183" t="s">
        <v>57</v>
      </c>
      <c r="AH183" t="s">
        <v>57</v>
      </c>
      <c r="AI183" t="s">
        <v>57</v>
      </c>
      <c r="AJ183">
        <v>4</v>
      </c>
      <c r="AK183">
        <v>4</v>
      </c>
      <c r="AL183">
        <v>0</v>
      </c>
      <c r="AM183">
        <v>8</v>
      </c>
      <c r="AN183" t="s">
        <v>61</v>
      </c>
      <c r="AO183">
        <v>0</v>
      </c>
      <c r="AP183">
        <v>3</v>
      </c>
      <c r="AR183" s="9">
        <v>43904.797569444447</v>
      </c>
      <c r="AS183">
        <v>100</v>
      </c>
      <c r="AT183" t="s">
        <v>514</v>
      </c>
      <c r="AU183" t="s">
        <v>49</v>
      </c>
      <c r="AV183">
        <v>2</v>
      </c>
      <c r="AW183" t="s">
        <v>57</v>
      </c>
      <c r="AX183">
        <v>4</v>
      </c>
      <c r="AY183" t="s">
        <v>43</v>
      </c>
      <c r="AZ183">
        <v>4</v>
      </c>
      <c r="BA183">
        <v>10</v>
      </c>
      <c r="BB183" t="s">
        <v>45</v>
      </c>
      <c r="BC183">
        <v>2</v>
      </c>
      <c r="BD183">
        <v>5</v>
      </c>
      <c r="BE183" t="s">
        <v>39</v>
      </c>
      <c r="BF183">
        <v>1</v>
      </c>
      <c r="BG183">
        <v>0</v>
      </c>
      <c r="BH183">
        <v>0</v>
      </c>
      <c r="BI183">
        <v>1</v>
      </c>
      <c r="BJ183" t="s">
        <v>562</v>
      </c>
      <c r="BK183" t="s">
        <v>563</v>
      </c>
      <c r="BL183" t="s">
        <v>562</v>
      </c>
      <c r="BM183" t="s">
        <v>563</v>
      </c>
      <c r="BN183" s="14" t="s">
        <v>559</v>
      </c>
      <c r="BO183" s="14" t="s">
        <v>560</v>
      </c>
      <c r="BP183">
        <v>22.5</v>
      </c>
      <c r="BQ183">
        <v>3.5</v>
      </c>
      <c r="BR183">
        <v>100</v>
      </c>
      <c r="BS183">
        <v>0</v>
      </c>
      <c r="BT183">
        <v>0</v>
      </c>
      <c r="BU183" t="s">
        <v>542</v>
      </c>
      <c r="BV183">
        <v>1980</v>
      </c>
      <c r="BW183">
        <v>1</v>
      </c>
      <c r="BX183">
        <v>40</v>
      </c>
      <c r="BY183" s="15" t="s">
        <v>552</v>
      </c>
      <c r="BZ183" s="15" t="s">
        <v>553</v>
      </c>
      <c r="CA183" s="15" t="s">
        <v>554</v>
      </c>
      <c r="CB183" s="15" t="s">
        <v>555</v>
      </c>
      <c r="CC183" s="15" t="s">
        <v>556</v>
      </c>
      <c r="CD183">
        <v>2</v>
      </c>
      <c r="CE183" s="15" t="s">
        <v>557</v>
      </c>
      <c r="CF183" s="15" t="s">
        <v>558</v>
      </c>
      <c r="CG183">
        <v>1</v>
      </c>
      <c r="CH183" s="14" t="s">
        <v>521</v>
      </c>
      <c r="CI183">
        <v>7.5</v>
      </c>
      <c r="CJ183">
        <v>9</v>
      </c>
      <c r="CK183" t="s">
        <v>520</v>
      </c>
      <c r="CL183" s="15" t="s">
        <v>561</v>
      </c>
      <c r="CM183" s="15" t="s">
        <v>39</v>
      </c>
    </row>
    <row r="184" spans="1:91" x14ac:dyDescent="0.35">
      <c r="A184" t="s">
        <v>708</v>
      </c>
      <c r="B184" t="s">
        <v>89</v>
      </c>
      <c r="C184" t="s">
        <v>281</v>
      </c>
      <c r="D184">
        <v>834</v>
      </c>
      <c r="E184" s="5">
        <v>833</v>
      </c>
      <c r="F184">
        <v>1</v>
      </c>
      <c r="G184" s="1">
        <v>43909.35659722222</v>
      </c>
      <c r="H184" s="1">
        <v>43909.35733796296</v>
      </c>
      <c r="I184">
        <v>100</v>
      </c>
      <c r="J184">
        <v>63</v>
      </c>
      <c r="K184" t="b">
        <v>1</v>
      </c>
      <c r="L184">
        <v>2</v>
      </c>
      <c r="M184">
        <v>2</v>
      </c>
      <c r="N184" t="s">
        <v>157</v>
      </c>
      <c r="O184">
        <v>1</v>
      </c>
      <c r="P184">
        <f>VLOOKUP(N184,Randomization!$A$2:$E$57,5,0)</f>
        <v>0</v>
      </c>
      <c r="Q184">
        <v>4</v>
      </c>
      <c r="R184">
        <v>0</v>
      </c>
      <c r="S184" t="s">
        <v>39</v>
      </c>
      <c r="T184">
        <v>1</v>
      </c>
      <c r="U184" t="s">
        <v>39</v>
      </c>
      <c r="V184" t="s">
        <v>784</v>
      </c>
      <c r="W184">
        <v>1</v>
      </c>
      <c r="X184" t="s">
        <v>40</v>
      </c>
      <c r="Y184">
        <v>4</v>
      </c>
      <c r="Z184" t="s">
        <v>39</v>
      </c>
      <c r="AA184">
        <v>1</v>
      </c>
      <c r="AB184" t="s">
        <v>47</v>
      </c>
      <c r="AC184" t="s">
        <v>62</v>
      </c>
      <c r="AD184">
        <v>23.5</v>
      </c>
      <c r="AE184">
        <v>7.5</v>
      </c>
      <c r="AF184">
        <v>8</v>
      </c>
      <c r="AG184" t="s">
        <v>57</v>
      </c>
      <c r="AH184" t="s">
        <v>57</v>
      </c>
      <c r="AI184" t="s">
        <v>49</v>
      </c>
      <c r="AJ184">
        <v>4</v>
      </c>
      <c r="AK184">
        <v>4</v>
      </c>
      <c r="AL184">
        <v>2</v>
      </c>
      <c r="AM184">
        <v>10</v>
      </c>
      <c r="AN184" t="s">
        <v>61</v>
      </c>
      <c r="AO184">
        <v>0</v>
      </c>
      <c r="AP184">
        <v>3</v>
      </c>
      <c r="AR184" s="9" t="s">
        <v>515</v>
      </c>
      <c r="AS184" t="s">
        <v>515</v>
      </c>
      <c r="AT184" t="s">
        <v>515</v>
      </c>
      <c r="AU184" t="s">
        <v>57</v>
      </c>
      <c r="AV184">
        <v>4</v>
      </c>
      <c r="AW184" t="s">
        <v>57</v>
      </c>
      <c r="AX184">
        <v>4</v>
      </c>
      <c r="AY184" t="s">
        <v>57</v>
      </c>
      <c r="AZ184">
        <v>4</v>
      </c>
      <c r="BA184">
        <v>12</v>
      </c>
      <c r="BB184" t="s">
        <v>61</v>
      </c>
      <c r="BC184">
        <v>0</v>
      </c>
      <c r="BD184">
        <v>3</v>
      </c>
      <c r="BE184" t="s">
        <v>39</v>
      </c>
      <c r="BF184">
        <v>1</v>
      </c>
      <c r="BG184">
        <v>0</v>
      </c>
      <c r="BH184">
        <v>0</v>
      </c>
      <c r="BI184">
        <v>2</v>
      </c>
      <c r="BJ184" t="s">
        <v>566</v>
      </c>
      <c r="BK184" t="s">
        <v>567</v>
      </c>
      <c r="BL184" t="s">
        <v>566</v>
      </c>
      <c r="BM184" t="s">
        <v>567</v>
      </c>
      <c r="BN184" t="s">
        <v>594</v>
      </c>
      <c r="BO184" t="s">
        <v>560</v>
      </c>
      <c r="BP184">
        <v>23.5</v>
      </c>
      <c r="BQ184">
        <v>3.5</v>
      </c>
      <c r="BR184">
        <v>77</v>
      </c>
      <c r="BS184">
        <v>0</v>
      </c>
      <c r="BT184">
        <v>0</v>
      </c>
      <c r="BU184" t="s">
        <v>568</v>
      </c>
      <c r="BV184">
        <v>1989</v>
      </c>
      <c r="BW184">
        <v>0</v>
      </c>
      <c r="BX184">
        <v>31</v>
      </c>
      <c r="BY184" t="s">
        <v>569</v>
      </c>
      <c r="BZ184" t="s">
        <v>553</v>
      </c>
      <c r="CA184" t="s">
        <v>554</v>
      </c>
      <c r="CB184" t="s">
        <v>576</v>
      </c>
      <c r="CC184" t="s">
        <v>664</v>
      </c>
      <c r="CD184">
        <v>1</v>
      </c>
      <c r="CE184" t="s">
        <v>684</v>
      </c>
      <c r="CF184" t="s">
        <v>573</v>
      </c>
      <c r="CG184">
        <v>0</v>
      </c>
      <c r="CH184" t="s">
        <v>521</v>
      </c>
      <c r="CI184">
        <v>7.5</v>
      </c>
      <c r="CJ184">
        <v>8</v>
      </c>
      <c r="CK184" t="s">
        <v>518</v>
      </c>
      <c r="CL184" t="s">
        <v>574</v>
      </c>
      <c r="CM184" t="s">
        <v>39</v>
      </c>
    </row>
    <row r="185" spans="1:91" x14ac:dyDescent="0.35">
      <c r="A185" t="s">
        <v>634</v>
      </c>
      <c r="B185" t="s">
        <v>89</v>
      </c>
      <c r="C185" t="s">
        <v>314</v>
      </c>
      <c r="D185">
        <v>836</v>
      </c>
      <c r="E185" s="5">
        <v>835</v>
      </c>
      <c r="F185">
        <v>1</v>
      </c>
      <c r="G185" s="1">
        <v>43909.358229166668</v>
      </c>
      <c r="H185" s="1">
        <v>43909.359016203707</v>
      </c>
      <c r="I185">
        <v>100</v>
      </c>
      <c r="J185">
        <v>67</v>
      </c>
      <c r="K185" t="b">
        <v>1</v>
      </c>
      <c r="L185">
        <v>5</v>
      </c>
      <c r="M185">
        <v>4</v>
      </c>
      <c r="N185" t="s">
        <v>121</v>
      </c>
      <c r="O185">
        <v>1</v>
      </c>
      <c r="P185">
        <f>VLOOKUP(N185,Randomization!$A$2:$E$57,5,0)</f>
        <v>0</v>
      </c>
      <c r="Q185">
        <v>4</v>
      </c>
      <c r="R185">
        <v>0</v>
      </c>
      <c r="S185" t="s">
        <v>39</v>
      </c>
      <c r="T185">
        <v>1</v>
      </c>
      <c r="U185" t="s">
        <v>39</v>
      </c>
      <c r="V185" t="s">
        <v>784</v>
      </c>
      <c r="W185">
        <v>1</v>
      </c>
      <c r="X185" t="s">
        <v>54</v>
      </c>
      <c r="Y185">
        <v>1</v>
      </c>
      <c r="Z185" t="s">
        <v>50</v>
      </c>
      <c r="AA185">
        <v>0</v>
      </c>
      <c r="AB185" t="s">
        <v>41</v>
      </c>
      <c r="AC185" t="s">
        <v>62</v>
      </c>
      <c r="AD185">
        <v>24.5</v>
      </c>
      <c r="AE185">
        <v>7.5</v>
      </c>
      <c r="AF185">
        <v>7</v>
      </c>
      <c r="AG185" t="s">
        <v>57</v>
      </c>
      <c r="AH185" t="s">
        <v>52</v>
      </c>
      <c r="AI185" t="s">
        <v>57</v>
      </c>
      <c r="AJ185">
        <v>4</v>
      </c>
      <c r="AK185">
        <v>3</v>
      </c>
      <c r="AL185">
        <v>0</v>
      </c>
      <c r="AM185">
        <v>7</v>
      </c>
      <c r="AN185" t="s">
        <v>61</v>
      </c>
      <c r="AO185">
        <v>0</v>
      </c>
      <c r="AP185">
        <v>3</v>
      </c>
      <c r="AR185" s="9">
        <v>43904.938680555555</v>
      </c>
      <c r="AS185">
        <v>100</v>
      </c>
      <c r="AT185" t="s">
        <v>514</v>
      </c>
      <c r="AU185" t="s">
        <v>52</v>
      </c>
      <c r="AV185">
        <v>3</v>
      </c>
      <c r="AW185" t="s">
        <v>52</v>
      </c>
      <c r="AX185">
        <v>3</v>
      </c>
      <c r="AY185" t="s">
        <v>57</v>
      </c>
      <c r="AZ185">
        <v>0</v>
      </c>
      <c r="BA185">
        <v>6</v>
      </c>
      <c r="BB185" t="s">
        <v>61</v>
      </c>
      <c r="BC185">
        <v>0</v>
      </c>
      <c r="BD185">
        <v>3</v>
      </c>
      <c r="BE185" t="s">
        <v>39</v>
      </c>
      <c r="BF185">
        <v>1</v>
      </c>
      <c r="BG185">
        <v>0</v>
      </c>
      <c r="BH185">
        <v>0</v>
      </c>
      <c r="BI185">
        <v>2</v>
      </c>
      <c r="BJ185" t="s">
        <v>566</v>
      </c>
      <c r="BK185" t="s">
        <v>567</v>
      </c>
      <c r="BL185" t="s">
        <v>566</v>
      </c>
      <c r="BM185" t="s">
        <v>567</v>
      </c>
      <c r="BN185" t="s">
        <v>594</v>
      </c>
      <c r="BO185" t="s">
        <v>560</v>
      </c>
      <c r="BP185">
        <v>23.5</v>
      </c>
      <c r="BQ185">
        <v>3.5</v>
      </c>
      <c r="BR185">
        <v>77</v>
      </c>
      <c r="BS185">
        <v>0</v>
      </c>
      <c r="BT185">
        <v>0</v>
      </c>
      <c r="BU185" t="s">
        <v>568</v>
      </c>
      <c r="BV185">
        <v>1995</v>
      </c>
      <c r="BW185">
        <v>0</v>
      </c>
      <c r="BX185">
        <v>25</v>
      </c>
      <c r="BY185" t="s">
        <v>569</v>
      </c>
      <c r="BZ185" t="s">
        <v>553</v>
      </c>
      <c r="CA185" t="s">
        <v>570</v>
      </c>
      <c r="CB185" t="s">
        <v>576</v>
      </c>
      <c r="CC185" t="s">
        <v>556</v>
      </c>
      <c r="CD185">
        <v>2</v>
      </c>
      <c r="CE185" t="s">
        <v>635</v>
      </c>
      <c r="CF185" t="s">
        <v>578</v>
      </c>
      <c r="CG185">
        <v>1</v>
      </c>
      <c r="CH185" t="s">
        <v>517</v>
      </c>
      <c r="CI185">
        <v>6.5</v>
      </c>
      <c r="CJ185">
        <v>7</v>
      </c>
      <c r="CK185" t="s">
        <v>518</v>
      </c>
      <c r="CL185" t="s">
        <v>561</v>
      </c>
      <c r="CM185" t="s">
        <v>39</v>
      </c>
    </row>
    <row r="186" spans="1:91" x14ac:dyDescent="0.35">
      <c r="A186" t="s">
        <v>638</v>
      </c>
      <c r="B186" t="s">
        <v>89</v>
      </c>
      <c r="C186" t="s">
        <v>315</v>
      </c>
      <c r="D186">
        <v>846</v>
      </c>
      <c r="E186" s="5">
        <v>844</v>
      </c>
      <c r="F186">
        <v>1</v>
      </c>
      <c r="G186" s="1">
        <v>43909.36440972222</v>
      </c>
      <c r="H186" s="1">
        <v>43909.365300925929</v>
      </c>
      <c r="I186">
        <v>100</v>
      </c>
      <c r="J186">
        <v>77</v>
      </c>
      <c r="K186" t="b">
        <v>1</v>
      </c>
      <c r="L186">
        <v>5</v>
      </c>
      <c r="M186">
        <v>5</v>
      </c>
      <c r="N186" t="s">
        <v>123</v>
      </c>
      <c r="O186">
        <v>2</v>
      </c>
      <c r="P186">
        <f>VLOOKUP(N186,Randomization!$A$2:$E$57,5,0)</f>
        <v>1</v>
      </c>
      <c r="Q186">
        <v>4</v>
      </c>
      <c r="R186">
        <v>0</v>
      </c>
      <c r="S186" t="s">
        <v>39</v>
      </c>
      <c r="T186">
        <v>1</v>
      </c>
      <c r="U186" t="s">
        <v>39</v>
      </c>
      <c r="V186" t="s">
        <v>784</v>
      </c>
      <c r="W186">
        <v>1</v>
      </c>
      <c r="X186" t="s">
        <v>46</v>
      </c>
      <c r="Y186">
        <v>3</v>
      </c>
      <c r="Z186" t="s">
        <v>39</v>
      </c>
      <c r="AA186">
        <v>1</v>
      </c>
      <c r="AB186" t="s">
        <v>66</v>
      </c>
      <c r="AC186" t="s">
        <v>63</v>
      </c>
      <c r="AD186">
        <v>20.5</v>
      </c>
      <c r="AE186">
        <v>5.5</v>
      </c>
      <c r="AF186">
        <v>9</v>
      </c>
      <c r="AG186" t="s">
        <v>57</v>
      </c>
      <c r="AH186" t="s">
        <v>57</v>
      </c>
      <c r="AI186" t="s">
        <v>57</v>
      </c>
      <c r="AJ186">
        <v>4</v>
      </c>
      <c r="AK186">
        <v>4</v>
      </c>
      <c r="AL186">
        <v>0</v>
      </c>
      <c r="AM186">
        <v>8</v>
      </c>
      <c r="AN186" t="s">
        <v>45</v>
      </c>
      <c r="AO186">
        <v>2</v>
      </c>
      <c r="AP186">
        <v>5</v>
      </c>
      <c r="AR186" s="9">
        <v>43904.721585648149</v>
      </c>
      <c r="AS186">
        <v>100</v>
      </c>
      <c r="AT186" t="s">
        <v>514</v>
      </c>
      <c r="AU186" t="s">
        <v>43</v>
      </c>
      <c r="AV186">
        <v>0</v>
      </c>
      <c r="AW186" t="s">
        <v>57</v>
      </c>
      <c r="AX186">
        <v>4</v>
      </c>
      <c r="AY186" t="s">
        <v>43</v>
      </c>
      <c r="AZ186">
        <v>4</v>
      </c>
      <c r="BA186">
        <v>8</v>
      </c>
      <c r="BB186" t="s">
        <v>53</v>
      </c>
      <c r="BC186">
        <v>-3</v>
      </c>
      <c r="BD186">
        <v>0</v>
      </c>
      <c r="BE186" t="s">
        <v>39</v>
      </c>
      <c r="BF186">
        <v>1</v>
      </c>
      <c r="BG186">
        <v>1</v>
      </c>
      <c r="BH186">
        <v>0</v>
      </c>
      <c r="BI186">
        <v>3</v>
      </c>
      <c r="BJ186" t="s">
        <v>630</v>
      </c>
      <c r="BK186" t="s">
        <v>582</v>
      </c>
      <c r="BL186" t="s">
        <v>630</v>
      </c>
      <c r="BM186" t="s">
        <v>582</v>
      </c>
      <c r="BN186" t="s">
        <v>41</v>
      </c>
      <c r="BO186" t="s">
        <v>583</v>
      </c>
      <c r="BP186">
        <v>24.5</v>
      </c>
      <c r="BQ186">
        <v>1.5</v>
      </c>
      <c r="BR186">
        <v>30</v>
      </c>
      <c r="BS186">
        <v>1</v>
      </c>
      <c r="BT186">
        <v>0</v>
      </c>
      <c r="BU186" t="s">
        <v>542</v>
      </c>
      <c r="BV186">
        <v>1979</v>
      </c>
      <c r="BW186">
        <v>1</v>
      </c>
      <c r="BX186">
        <v>41</v>
      </c>
      <c r="BY186" t="s">
        <v>552</v>
      </c>
      <c r="BZ186" t="s">
        <v>553</v>
      </c>
      <c r="CA186" t="s">
        <v>554</v>
      </c>
      <c r="CB186" t="s">
        <v>555</v>
      </c>
      <c r="CC186" t="s">
        <v>556</v>
      </c>
      <c r="CD186">
        <v>2</v>
      </c>
      <c r="CE186" t="s">
        <v>639</v>
      </c>
      <c r="CF186" t="s">
        <v>640</v>
      </c>
      <c r="CG186">
        <v>4</v>
      </c>
      <c r="CH186" t="s">
        <v>521</v>
      </c>
      <c r="CI186">
        <v>7.5</v>
      </c>
      <c r="CJ186">
        <v>7</v>
      </c>
      <c r="CK186" t="s">
        <v>523</v>
      </c>
      <c r="CL186" t="s">
        <v>641</v>
      </c>
      <c r="CM186" t="s">
        <v>39</v>
      </c>
    </row>
    <row r="187" spans="1:91" x14ac:dyDescent="0.35">
      <c r="A187" t="s">
        <v>651</v>
      </c>
      <c r="B187" t="s">
        <v>89</v>
      </c>
      <c r="C187" t="s">
        <v>316</v>
      </c>
      <c r="D187">
        <v>848</v>
      </c>
      <c r="E187" s="5">
        <v>847</v>
      </c>
      <c r="F187">
        <v>1</v>
      </c>
      <c r="G187" s="1">
        <v>43909.366180555553</v>
      </c>
      <c r="H187" s="1">
        <v>43909.36681712963</v>
      </c>
      <c r="I187">
        <v>100</v>
      </c>
      <c r="J187">
        <v>54</v>
      </c>
      <c r="K187" t="b">
        <v>1</v>
      </c>
      <c r="L187">
        <v>5</v>
      </c>
      <c r="M187">
        <v>5</v>
      </c>
      <c r="N187" t="s">
        <v>127</v>
      </c>
      <c r="O187">
        <v>1</v>
      </c>
      <c r="P187">
        <f>VLOOKUP(N187,Randomization!$A$2:$E$57,5,0)</f>
        <v>0</v>
      </c>
      <c r="Q187">
        <v>4</v>
      </c>
      <c r="R187">
        <v>0</v>
      </c>
      <c r="S187" t="s">
        <v>39</v>
      </c>
      <c r="T187">
        <v>1</v>
      </c>
      <c r="U187" t="s">
        <v>39</v>
      </c>
      <c r="V187" t="s">
        <v>784</v>
      </c>
      <c r="W187">
        <v>1</v>
      </c>
      <c r="X187" t="s">
        <v>59</v>
      </c>
      <c r="Y187">
        <v>2</v>
      </c>
      <c r="Z187" t="s">
        <v>50</v>
      </c>
      <c r="AA187">
        <v>0</v>
      </c>
      <c r="AB187" t="s">
        <v>55</v>
      </c>
      <c r="AC187" t="s">
        <v>62</v>
      </c>
      <c r="AD187">
        <v>21.5</v>
      </c>
      <c r="AE187">
        <v>7.5</v>
      </c>
      <c r="AF187">
        <v>10</v>
      </c>
      <c r="AG187" t="s">
        <v>57</v>
      </c>
      <c r="AH187" t="s">
        <v>57</v>
      </c>
      <c r="AI187" t="s">
        <v>57</v>
      </c>
      <c r="AJ187">
        <v>4</v>
      </c>
      <c r="AK187">
        <v>4</v>
      </c>
      <c r="AL187">
        <v>0</v>
      </c>
      <c r="AM187">
        <v>8</v>
      </c>
      <c r="AN187" t="s">
        <v>45</v>
      </c>
      <c r="AO187">
        <v>2</v>
      </c>
      <c r="AP187">
        <v>5</v>
      </c>
      <c r="AR187" s="9">
        <v>43904.719074074077</v>
      </c>
      <c r="AS187">
        <v>100</v>
      </c>
      <c r="AT187" t="s">
        <v>514</v>
      </c>
      <c r="AU187" t="s">
        <v>57</v>
      </c>
      <c r="AV187">
        <v>4</v>
      </c>
      <c r="AW187" t="s">
        <v>57</v>
      </c>
      <c r="AX187">
        <v>4</v>
      </c>
      <c r="AY187" t="s">
        <v>52</v>
      </c>
      <c r="AZ187">
        <v>1</v>
      </c>
      <c r="BA187">
        <v>9</v>
      </c>
      <c r="BB187" t="s">
        <v>65</v>
      </c>
      <c r="BC187">
        <v>1</v>
      </c>
      <c r="BD187">
        <v>4</v>
      </c>
      <c r="BE187" t="s">
        <v>39</v>
      </c>
      <c r="BF187">
        <v>1</v>
      </c>
      <c r="BG187">
        <v>0</v>
      </c>
      <c r="BH187">
        <v>0</v>
      </c>
      <c r="BI187">
        <v>3</v>
      </c>
      <c r="BJ187" t="s">
        <v>581</v>
      </c>
      <c r="BK187" t="s">
        <v>582</v>
      </c>
      <c r="BL187" t="s">
        <v>581</v>
      </c>
      <c r="BM187" t="s">
        <v>582</v>
      </c>
      <c r="BN187" t="s">
        <v>559</v>
      </c>
      <c r="BO187" t="s">
        <v>583</v>
      </c>
      <c r="BP187">
        <v>22.5</v>
      </c>
      <c r="BQ187">
        <v>1.5</v>
      </c>
      <c r="BR187">
        <v>42</v>
      </c>
      <c r="BS187">
        <v>0</v>
      </c>
      <c r="BT187">
        <v>0</v>
      </c>
      <c r="BU187" t="s">
        <v>542</v>
      </c>
      <c r="BV187">
        <v>1997</v>
      </c>
      <c r="BW187">
        <v>1</v>
      </c>
      <c r="BX187">
        <v>23</v>
      </c>
      <c r="BY187" t="s">
        <v>569</v>
      </c>
      <c r="BZ187" t="s">
        <v>553</v>
      </c>
      <c r="CA187" t="s">
        <v>554</v>
      </c>
      <c r="CB187" t="s">
        <v>576</v>
      </c>
      <c r="CC187" t="s">
        <v>556</v>
      </c>
      <c r="CD187">
        <v>2</v>
      </c>
      <c r="CE187" t="s">
        <v>652</v>
      </c>
      <c r="CF187" t="s">
        <v>578</v>
      </c>
      <c r="CG187">
        <v>1</v>
      </c>
      <c r="CH187" t="s">
        <v>517</v>
      </c>
      <c r="CI187">
        <v>6.5</v>
      </c>
      <c r="CJ187">
        <v>8</v>
      </c>
      <c r="CK187" t="s">
        <v>520</v>
      </c>
      <c r="CL187" t="s">
        <v>641</v>
      </c>
      <c r="CM187" t="s">
        <v>39</v>
      </c>
    </row>
    <row r="188" spans="1:91" x14ac:dyDescent="0.35">
      <c r="A188" t="s">
        <v>628</v>
      </c>
      <c r="B188" t="s">
        <v>89</v>
      </c>
      <c r="C188" t="s">
        <v>247</v>
      </c>
      <c r="D188">
        <v>854</v>
      </c>
      <c r="E188" s="5">
        <v>853</v>
      </c>
      <c r="F188">
        <v>1</v>
      </c>
      <c r="G188" s="1">
        <v>43909.370358796295</v>
      </c>
      <c r="H188" s="1">
        <v>43909.37090277778</v>
      </c>
      <c r="I188">
        <v>100</v>
      </c>
      <c r="J188">
        <v>46</v>
      </c>
      <c r="K188" t="b">
        <v>1</v>
      </c>
      <c r="L188">
        <v>5</v>
      </c>
      <c r="M188">
        <v>4</v>
      </c>
      <c r="N188" t="s">
        <v>118</v>
      </c>
      <c r="O188">
        <v>2</v>
      </c>
      <c r="P188">
        <f>VLOOKUP(N188,Randomization!$A$2:$E$57,5,0)</f>
        <v>1</v>
      </c>
      <c r="Q188">
        <v>4</v>
      </c>
      <c r="R188">
        <v>0</v>
      </c>
      <c r="S188" t="s">
        <v>39</v>
      </c>
      <c r="T188">
        <v>1</v>
      </c>
      <c r="U188" t="s">
        <v>39</v>
      </c>
      <c r="V188" t="s">
        <v>784</v>
      </c>
      <c r="W188">
        <v>1</v>
      </c>
      <c r="X188" t="s">
        <v>59</v>
      </c>
      <c r="Y188">
        <v>2</v>
      </c>
      <c r="Z188" t="s">
        <v>50</v>
      </c>
      <c r="AA188">
        <v>0</v>
      </c>
      <c r="AB188" t="s">
        <v>41</v>
      </c>
      <c r="AC188" t="s">
        <v>42</v>
      </c>
      <c r="AD188">
        <v>24.5</v>
      </c>
      <c r="AE188">
        <v>9.5</v>
      </c>
      <c r="AF188">
        <v>9</v>
      </c>
      <c r="AG188" t="s">
        <v>57</v>
      </c>
      <c r="AH188" t="s">
        <v>57</v>
      </c>
      <c r="AI188" t="s">
        <v>57</v>
      </c>
      <c r="AJ188">
        <v>4</v>
      </c>
      <c r="AK188">
        <v>4</v>
      </c>
      <c r="AL188">
        <v>0</v>
      </c>
      <c r="AM188">
        <v>8</v>
      </c>
      <c r="AN188" t="s">
        <v>65</v>
      </c>
      <c r="AO188">
        <v>1</v>
      </c>
      <c r="AP188">
        <v>4</v>
      </c>
      <c r="AR188" s="9">
        <v>43904.751527777778</v>
      </c>
      <c r="AS188">
        <v>100</v>
      </c>
      <c r="AT188" t="s">
        <v>514</v>
      </c>
      <c r="AU188" t="s">
        <v>49</v>
      </c>
      <c r="AV188">
        <v>2</v>
      </c>
      <c r="AW188" t="s">
        <v>57</v>
      </c>
      <c r="AX188">
        <v>4</v>
      </c>
      <c r="AY188" t="s">
        <v>57</v>
      </c>
      <c r="AZ188">
        <v>0</v>
      </c>
      <c r="BA188">
        <v>6</v>
      </c>
      <c r="BB188" t="s">
        <v>61</v>
      </c>
      <c r="BC188">
        <v>0</v>
      </c>
      <c r="BD188">
        <v>3</v>
      </c>
      <c r="BE188" t="s">
        <v>50</v>
      </c>
      <c r="BF188">
        <v>0</v>
      </c>
      <c r="BG188">
        <v>0</v>
      </c>
      <c r="BH188">
        <v>0</v>
      </c>
      <c r="BI188">
        <v>2</v>
      </c>
      <c r="BJ188" t="s">
        <v>566</v>
      </c>
      <c r="BK188" t="s">
        <v>567</v>
      </c>
      <c r="BL188" t="s">
        <v>566</v>
      </c>
      <c r="BM188" t="s">
        <v>567</v>
      </c>
      <c r="BN188" t="s">
        <v>594</v>
      </c>
      <c r="BO188" t="s">
        <v>560</v>
      </c>
      <c r="BP188">
        <v>23.5</v>
      </c>
      <c r="BQ188">
        <v>3.5</v>
      </c>
      <c r="BR188">
        <v>77</v>
      </c>
      <c r="BS188">
        <v>0</v>
      </c>
      <c r="BT188">
        <v>0</v>
      </c>
      <c r="BU188" t="s">
        <v>542</v>
      </c>
      <c r="BV188">
        <v>1993</v>
      </c>
      <c r="BW188">
        <v>1</v>
      </c>
      <c r="BX188">
        <v>27</v>
      </c>
      <c r="BY188" t="s">
        <v>569</v>
      </c>
      <c r="BZ188" t="s">
        <v>590</v>
      </c>
      <c r="CA188" t="s">
        <v>570</v>
      </c>
      <c r="CB188" t="s">
        <v>571</v>
      </c>
      <c r="CC188" t="s">
        <v>556</v>
      </c>
      <c r="CD188">
        <v>2</v>
      </c>
      <c r="CE188" t="s">
        <v>621</v>
      </c>
      <c r="CF188" t="s">
        <v>578</v>
      </c>
      <c r="CG188">
        <v>1</v>
      </c>
      <c r="CH188" t="s">
        <v>521</v>
      </c>
      <c r="CI188">
        <v>7.5</v>
      </c>
      <c r="CJ188">
        <v>8</v>
      </c>
      <c r="CK188" t="s">
        <v>518</v>
      </c>
      <c r="CL188" t="s">
        <v>574</v>
      </c>
      <c r="CM188" t="s">
        <v>39</v>
      </c>
    </row>
    <row r="189" spans="1:91" x14ac:dyDescent="0.35">
      <c r="A189" t="s">
        <v>694</v>
      </c>
      <c r="B189" t="s">
        <v>89</v>
      </c>
      <c r="C189" t="s">
        <v>317</v>
      </c>
      <c r="D189">
        <v>916</v>
      </c>
      <c r="E189" s="5">
        <v>915</v>
      </c>
      <c r="F189">
        <v>1</v>
      </c>
      <c r="G189" s="1">
        <v>43909.386087962965</v>
      </c>
      <c r="H189" s="1">
        <v>43909.386458333334</v>
      </c>
      <c r="I189">
        <v>100</v>
      </c>
      <c r="J189">
        <v>32</v>
      </c>
      <c r="K189" t="b">
        <v>1</v>
      </c>
      <c r="L189">
        <v>4</v>
      </c>
      <c r="M189">
        <v>4</v>
      </c>
      <c r="N189" t="s">
        <v>149</v>
      </c>
      <c r="O189">
        <v>2</v>
      </c>
      <c r="P189">
        <f>VLOOKUP(N189,Randomization!$A$2:$E$57,5,0)</f>
        <v>1</v>
      </c>
      <c r="Q189">
        <v>4</v>
      </c>
      <c r="R189">
        <v>0</v>
      </c>
      <c r="S189" t="s">
        <v>50</v>
      </c>
      <c r="T189">
        <v>0</v>
      </c>
      <c r="V189" t="s">
        <v>785</v>
      </c>
      <c r="W189">
        <v>0</v>
      </c>
      <c r="Z189" t="s">
        <v>39</v>
      </c>
      <c r="AA189">
        <v>1</v>
      </c>
      <c r="AB189" t="s">
        <v>41</v>
      </c>
      <c r="AC189" t="s">
        <v>48</v>
      </c>
      <c r="AD189">
        <v>24.5</v>
      </c>
      <c r="AE189">
        <v>8.5</v>
      </c>
      <c r="AF189">
        <v>8</v>
      </c>
      <c r="AG189" t="s">
        <v>57</v>
      </c>
      <c r="AH189" t="s">
        <v>57</v>
      </c>
      <c r="AI189" t="s">
        <v>57</v>
      </c>
      <c r="AJ189">
        <v>4</v>
      </c>
      <c r="AK189">
        <v>4</v>
      </c>
      <c r="AL189">
        <v>0</v>
      </c>
      <c r="AM189">
        <v>8</v>
      </c>
      <c r="AN189" t="s">
        <v>45</v>
      </c>
      <c r="AO189">
        <v>2</v>
      </c>
      <c r="AP189">
        <v>5</v>
      </c>
      <c r="AR189" s="9">
        <v>43905.88108796296</v>
      </c>
      <c r="AS189">
        <v>100</v>
      </c>
      <c r="AT189" t="s">
        <v>514</v>
      </c>
      <c r="AU189" t="s">
        <v>57</v>
      </c>
      <c r="AV189">
        <v>4</v>
      </c>
      <c r="AW189" t="s">
        <v>57</v>
      </c>
      <c r="AX189">
        <v>4</v>
      </c>
      <c r="AY189" t="s">
        <v>52</v>
      </c>
      <c r="AZ189">
        <v>1</v>
      </c>
      <c r="BA189">
        <v>9</v>
      </c>
      <c r="BB189" t="s">
        <v>65</v>
      </c>
      <c r="BC189">
        <v>1</v>
      </c>
      <c r="BD189">
        <v>4</v>
      </c>
      <c r="BE189" t="s">
        <v>39</v>
      </c>
      <c r="BF189">
        <v>1</v>
      </c>
      <c r="BG189">
        <v>0</v>
      </c>
      <c r="BH189">
        <v>0</v>
      </c>
      <c r="BI189">
        <v>3</v>
      </c>
      <c r="BJ189" t="s">
        <v>581</v>
      </c>
      <c r="BK189" t="s">
        <v>582</v>
      </c>
      <c r="BL189" t="s">
        <v>581</v>
      </c>
      <c r="BM189" t="s">
        <v>582</v>
      </c>
      <c r="BN189" t="s">
        <v>594</v>
      </c>
      <c r="BO189" t="s">
        <v>583</v>
      </c>
      <c r="BP189">
        <v>23.5</v>
      </c>
      <c r="BQ189">
        <v>1.5</v>
      </c>
      <c r="BR189">
        <v>33</v>
      </c>
      <c r="BS189">
        <v>0</v>
      </c>
      <c r="BT189">
        <v>0</v>
      </c>
      <c r="BU189" t="s">
        <v>568</v>
      </c>
      <c r="BV189">
        <v>1993</v>
      </c>
      <c r="BW189">
        <v>0</v>
      </c>
      <c r="BX189">
        <v>27</v>
      </c>
      <c r="BY189" t="s">
        <v>569</v>
      </c>
      <c r="BZ189" t="s">
        <v>553</v>
      </c>
      <c r="CA189" t="s">
        <v>601</v>
      </c>
      <c r="CB189" t="s">
        <v>571</v>
      </c>
      <c r="CC189" t="s">
        <v>556</v>
      </c>
      <c r="CD189">
        <v>2</v>
      </c>
      <c r="CE189" t="s">
        <v>695</v>
      </c>
      <c r="CF189" t="s">
        <v>578</v>
      </c>
      <c r="CG189">
        <v>1</v>
      </c>
      <c r="CH189" t="s">
        <v>519</v>
      </c>
      <c r="CI189">
        <v>8.5</v>
      </c>
      <c r="CJ189">
        <v>9</v>
      </c>
      <c r="CK189" t="s">
        <v>520</v>
      </c>
      <c r="CL189" t="s">
        <v>561</v>
      </c>
      <c r="CM189" t="s">
        <v>39</v>
      </c>
    </row>
    <row r="190" spans="1:91" x14ac:dyDescent="0.35">
      <c r="A190" t="s">
        <v>610</v>
      </c>
      <c r="B190" t="s">
        <v>89</v>
      </c>
      <c r="C190" t="s">
        <v>208</v>
      </c>
      <c r="D190">
        <v>918</v>
      </c>
      <c r="E190" s="5">
        <v>917</v>
      </c>
      <c r="F190">
        <v>1</v>
      </c>
      <c r="G190" s="1">
        <v>43909.387129629627</v>
      </c>
      <c r="H190" s="1">
        <v>43909.387592592589</v>
      </c>
      <c r="I190">
        <v>100</v>
      </c>
      <c r="J190">
        <v>40</v>
      </c>
      <c r="K190" t="b">
        <v>1</v>
      </c>
      <c r="L190">
        <v>5</v>
      </c>
      <c r="M190">
        <v>5</v>
      </c>
      <c r="N190" t="s">
        <v>110</v>
      </c>
      <c r="O190">
        <v>2</v>
      </c>
      <c r="P190">
        <f>VLOOKUP(N190,Randomization!$A$2:$E$57,5,0)</f>
        <v>1</v>
      </c>
      <c r="Q190">
        <v>4</v>
      </c>
      <c r="R190">
        <v>0</v>
      </c>
      <c r="S190" t="s">
        <v>39</v>
      </c>
      <c r="T190">
        <v>1</v>
      </c>
      <c r="U190" t="s">
        <v>39</v>
      </c>
      <c r="V190" t="s">
        <v>784</v>
      </c>
      <c r="W190">
        <v>1</v>
      </c>
      <c r="X190" t="s">
        <v>54</v>
      </c>
      <c r="Y190">
        <v>1</v>
      </c>
      <c r="Z190" t="s">
        <v>50</v>
      </c>
      <c r="AA190">
        <v>0</v>
      </c>
      <c r="AB190" t="s">
        <v>47</v>
      </c>
      <c r="AC190" t="s">
        <v>48</v>
      </c>
      <c r="AD190">
        <v>23.5</v>
      </c>
      <c r="AE190">
        <v>8.5</v>
      </c>
      <c r="AF190">
        <v>9</v>
      </c>
      <c r="AG190" t="s">
        <v>57</v>
      </c>
      <c r="AH190" t="s">
        <v>57</v>
      </c>
      <c r="AI190" t="s">
        <v>52</v>
      </c>
      <c r="AJ190">
        <v>4</v>
      </c>
      <c r="AK190">
        <v>4</v>
      </c>
      <c r="AL190">
        <v>1</v>
      </c>
      <c r="AM190">
        <v>9</v>
      </c>
      <c r="AN190" t="s">
        <v>45</v>
      </c>
      <c r="AO190">
        <v>2</v>
      </c>
      <c r="AP190">
        <v>5</v>
      </c>
      <c r="AR190" s="9">
        <v>43904.757916666669</v>
      </c>
      <c r="AS190">
        <v>100</v>
      </c>
      <c r="AT190" t="s">
        <v>514</v>
      </c>
      <c r="AU190" t="s">
        <v>57</v>
      </c>
      <c r="AV190">
        <v>4</v>
      </c>
      <c r="AW190" t="s">
        <v>52</v>
      </c>
      <c r="AX190">
        <v>3</v>
      </c>
      <c r="AY190" t="s">
        <v>52</v>
      </c>
      <c r="AZ190">
        <v>1</v>
      </c>
      <c r="BA190">
        <v>8</v>
      </c>
      <c r="BB190" t="s">
        <v>45</v>
      </c>
      <c r="BC190">
        <v>2</v>
      </c>
      <c r="BD190">
        <v>5</v>
      </c>
      <c r="BE190" t="s">
        <v>39</v>
      </c>
      <c r="BF190">
        <v>1</v>
      </c>
      <c r="BG190">
        <v>0</v>
      </c>
      <c r="BH190">
        <v>0</v>
      </c>
      <c r="BI190">
        <v>2</v>
      </c>
      <c r="BJ190" t="s">
        <v>566</v>
      </c>
      <c r="BK190" t="s">
        <v>567</v>
      </c>
      <c r="BL190" t="s">
        <v>566</v>
      </c>
      <c r="BM190" t="s">
        <v>567</v>
      </c>
      <c r="BN190" t="s">
        <v>611</v>
      </c>
      <c r="BO190" t="s">
        <v>583</v>
      </c>
      <c r="BP190">
        <v>21.5</v>
      </c>
      <c r="BQ190">
        <v>1.5</v>
      </c>
      <c r="BR190">
        <v>60</v>
      </c>
      <c r="BS190">
        <v>0</v>
      </c>
      <c r="BT190">
        <v>0</v>
      </c>
      <c r="BU190" t="s">
        <v>542</v>
      </c>
      <c r="BV190">
        <v>1996</v>
      </c>
      <c r="BW190">
        <v>1</v>
      </c>
      <c r="BX190">
        <v>24</v>
      </c>
      <c r="BY190" t="s">
        <v>569</v>
      </c>
      <c r="BZ190" t="s">
        <v>590</v>
      </c>
      <c r="CA190" t="s">
        <v>554</v>
      </c>
      <c r="CB190" t="s">
        <v>576</v>
      </c>
      <c r="CC190" t="s">
        <v>556</v>
      </c>
      <c r="CD190">
        <v>2</v>
      </c>
      <c r="CE190" t="s">
        <v>612</v>
      </c>
      <c r="CF190" t="s">
        <v>573</v>
      </c>
      <c r="CG190">
        <v>0</v>
      </c>
      <c r="CH190" t="s">
        <v>522</v>
      </c>
      <c r="CI190">
        <v>5.5</v>
      </c>
      <c r="CJ190">
        <v>8</v>
      </c>
      <c r="CK190" t="s">
        <v>520</v>
      </c>
      <c r="CL190" t="s">
        <v>561</v>
      </c>
      <c r="CM190" t="s">
        <v>39</v>
      </c>
    </row>
    <row r="191" spans="1:91" x14ac:dyDescent="0.35">
      <c r="A191" t="s">
        <v>624</v>
      </c>
      <c r="B191" t="s">
        <v>89</v>
      </c>
      <c r="C191" t="s">
        <v>208</v>
      </c>
      <c r="D191">
        <v>918</v>
      </c>
      <c r="E191" s="5">
        <v>917</v>
      </c>
      <c r="F191">
        <v>1</v>
      </c>
      <c r="G191" s="1">
        <v>43909.387187499997</v>
      </c>
      <c r="H191" s="1">
        <v>43909.387662037036</v>
      </c>
      <c r="I191">
        <v>100</v>
      </c>
      <c r="J191">
        <v>41</v>
      </c>
      <c r="K191" t="b">
        <v>1</v>
      </c>
      <c r="L191">
        <v>5</v>
      </c>
      <c r="M191">
        <v>3</v>
      </c>
      <c r="N191" t="s">
        <v>116</v>
      </c>
      <c r="O191">
        <v>2</v>
      </c>
      <c r="P191">
        <f>VLOOKUP(N191,Randomization!$A$2:$E$57,5,0)</f>
        <v>1</v>
      </c>
      <c r="Q191">
        <v>4</v>
      </c>
      <c r="R191">
        <v>0</v>
      </c>
      <c r="S191" t="s">
        <v>39</v>
      </c>
      <c r="T191">
        <v>1</v>
      </c>
      <c r="U191" t="s">
        <v>39</v>
      </c>
      <c r="V191" t="s">
        <v>784</v>
      </c>
      <c r="W191">
        <v>1</v>
      </c>
      <c r="X191" t="s">
        <v>46</v>
      </c>
      <c r="Y191">
        <v>3</v>
      </c>
      <c r="Z191" t="s">
        <v>39</v>
      </c>
      <c r="AA191">
        <v>1</v>
      </c>
      <c r="AB191" t="s">
        <v>47</v>
      </c>
      <c r="AC191" t="s">
        <v>51</v>
      </c>
      <c r="AD191">
        <v>23.5</v>
      </c>
      <c r="AE191">
        <v>6.5</v>
      </c>
      <c r="AF191">
        <v>7</v>
      </c>
      <c r="AG191" t="s">
        <v>57</v>
      </c>
      <c r="AH191" t="s">
        <v>57</v>
      </c>
      <c r="AI191" t="s">
        <v>57</v>
      </c>
      <c r="AJ191">
        <v>4</v>
      </c>
      <c r="AK191">
        <v>4</v>
      </c>
      <c r="AL191">
        <v>0</v>
      </c>
      <c r="AM191">
        <v>8</v>
      </c>
      <c r="AN191" t="s">
        <v>61</v>
      </c>
      <c r="AO191">
        <v>0</v>
      </c>
      <c r="AP191">
        <v>3</v>
      </c>
      <c r="AR191" s="9">
        <v>43906.030914351853</v>
      </c>
      <c r="AS191">
        <v>100</v>
      </c>
      <c r="AT191" t="s">
        <v>514</v>
      </c>
      <c r="AU191" t="s">
        <v>52</v>
      </c>
      <c r="AV191">
        <v>3</v>
      </c>
      <c r="AW191" t="s">
        <v>57</v>
      </c>
      <c r="AX191">
        <v>4</v>
      </c>
      <c r="AY191" t="s">
        <v>57</v>
      </c>
      <c r="AZ191">
        <v>0</v>
      </c>
      <c r="BA191">
        <v>7</v>
      </c>
      <c r="BB191" t="s">
        <v>61</v>
      </c>
      <c r="BC191">
        <v>0</v>
      </c>
      <c r="BD191">
        <v>3</v>
      </c>
      <c r="BE191" t="s">
        <v>39</v>
      </c>
      <c r="BF191">
        <v>1</v>
      </c>
      <c r="BG191">
        <v>0</v>
      </c>
      <c r="BH191">
        <v>0</v>
      </c>
      <c r="BI191">
        <v>1</v>
      </c>
      <c r="BJ191" t="s">
        <v>562</v>
      </c>
      <c r="BK191" t="s">
        <v>563</v>
      </c>
      <c r="BL191" t="s">
        <v>562</v>
      </c>
      <c r="BM191" t="s">
        <v>563</v>
      </c>
      <c r="BN191" t="s">
        <v>594</v>
      </c>
      <c r="BO191" t="s">
        <v>620</v>
      </c>
      <c r="BP191">
        <v>23.5</v>
      </c>
      <c r="BQ191">
        <v>4.5</v>
      </c>
      <c r="BR191">
        <v>100</v>
      </c>
      <c r="BS191">
        <v>0</v>
      </c>
      <c r="BT191">
        <v>0</v>
      </c>
      <c r="BU191" t="s">
        <v>542</v>
      </c>
      <c r="BV191">
        <v>1995</v>
      </c>
      <c r="BW191">
        <v>1</v>
      </c>
      <c r="BX191">
        <v>25</v>
      </c>
      <c r="BY191" t="s">
        <v>569</v>
      </c>
      <c r="BZ191" t="s">
        <v>553</v>
      </c>
      <c r="CA191" t="s">
        <v>570</v>
      </c>
      <c r="CB191" t="s">
        <v>576</v>
      </c>
      <c r="CC191" t="s">
        <v>556</v>
      </c>
      <c r="CD191">
        <v>2</v>
      </c>
      <c r="CE191" t="s">
        <v>625</v>
      </c>
      <c r="CF191" t="s">
        <v>578</v>
      </c>
      <c r="CG191">
        <v>1</v>
      </c>
      <c r="CH191" t="s">
        <v>517</v>
      </c>
      <c r="CI191">
        <v>6.5</v>
      </c>
      <c r="CJ191">
        <v>7</v>
      </c>
      <c r="CK191" t="s">
        <v>518</v>
      </c>
      <c r="CL191" t="s">
        <v>585</v>
      </c>
      <c r="CM191" t="s">
        <v>39</v>
      </c>
    </row>
    <row r="192" spans="1:91" x14ac:dyDescent="0.35">
      <c r="A192" t="s">
        <v>663</v>
      </c>
      <c r="B192" t="s">
        <v>89</v>
      </c>
      <c r="C192" t="s">
        <v>208</v>
      </c>
      <c r="D192">
        <v>918</v>
      </c>
      <c r="E192" s="5">
        <v>915</v>
      </c>
      <c r="F192">
        <v>1</v>
      </c>
      <c r="G192" s="1">
        <v>43909.385810185187</v>
      </c>
      <c r="H192" s="1">
        <v>43909.387928240743</v>
      </c>
      <c r="I192">
        <v>100</v>
      </c>
      <c r="J192">
        <v>183</v>
      </c>
      <c r="K192" t="b">
        <v>1</v>
      </c>
      <c r="L192">
        <v>6</v>
      </c>
      <c r="M192">
        <v>5</v>
      </c>
      <c r="N192" t="s">
        <v>132</v>
      </c>
      <c r="O192">
        <v>1</v>
      </c>
      <c r="P192">
        <f>VLOOKUP(N192,Randomization!$A$2:$E$57,5,0)</f>
        <v>0</v>
      </c>
      <c r="Q192">
        <v>4</v>
      </c>
      <c r="R192">
        <v>0</v>
      </c>
      <c r="S192" t="s">
        <v>39</v>
      </c>
      <c r="T192">
        <v>1</v>
      </c>
      <c r="U192" t="s">
        <v>39</v>
      </c>
      <c r="V192" t="s">
        <v>784</v>
      </c>
      <c r="W192">
        <v>1</v>
      </c>
      <c r="X192" t="s">
        <v>54</v>
      </c>
      <c r="Y192">
        <v>1</v>
      </c>
      <c r="Z192" t="s">
        <v>39</v>
      </c>
      <c r="AA192">
        <v>1</v>
      </c>
      <c r="AB192" t="s">
        <v>60</v>
      </c>
      <c r="AC192" t="s">
        <v>63</v>
      </c>
      <c r="AD192">
        <v>22.5</v>
      </c>
      <c r="AE192">
        <v>5.5</v>
      </c>
      <c r="AF192">
        <v>7</v>
      </c>
      <c r="AG192" t="s">
        <v>57</v>
      </c>
      <c r="AH192" t="s">
        <v>57</v>
      </c>
      <c r="AI192" t="s">
        <v>57</v>
      </c>
      <c r="AJ192">
        <v>4</v>
      </c>
      <c r="AK192">
        <v>4</v>
      </c>
      <c r="AL192">
        <v>0</v>
      </c>
      <c r="AM192">
        <v>8</v>
      </c>
      <c r="AN192" t="s">
        <v>61</v>
      </c>
      <c r="AO192">
        <v>0</v>
      </c>
      <c r="AP192">
        <v>3</v>
      </c>
      <c r="AQ192">
        <v>0.74</v>
      </c>
      <c r="AR192" s="9">
        <v>43904.788159722222</v>
      </c>
      <c r="AS192">
        <v>100</v>
      </c>
      <c r="AT192" t="s">
        <v>514</v>
      </c>
      <c r="AU192" t="s">
        <v>57</v>
      </c>
      <c r="AV192">
        <v>4</v>
      </c>
      <c r="AW192" t="s">
        <v>57</v>
      </c>
      <c r="AX192">
        <v>4</v>
      </c>
      <c r="AY192" t="s">
        <v>57</v>
      </c>
      <c r="AZ192">
        <v>0</v>
      </c>
      <c r="BA192">
        <v>8</v>
      </c>
      <c r="BB192" t="s">
        <v>45</v>
      </c>
      <c r="BC192">
        <v>2</v>
      </c>
      <c r="BD192">
        <v>5</v>
      </c>
      <c r="BE192" t="s">
        <v>39</v>
      </c>
      <c r="BF192">
        <v>1</v>
      </c>
      <c r="BG192">
        <v>0</v>
      </c>
      <c r="BH192">
        <v>0</v>
      </c>
      <c r="BI192">
        <v>3</v>
      </c>
      <c r="BJ192" t="s">
        <v>581</v>
      </c>
      <c r="BK192" t="s">
        <v>582</v>
      </c>
      <c r="BL192" t="s">
        <v>581</v>
      </c>
      <c r="BM192" t="s">
        <v>582</v>
      </c>
      <c r="BN192" t="s">
        <v>594</v>
      </c>
      <c r="BO192" t="s">
        <v>583</v>
      </c>
      <c r="BP192">
        <v>23.5</v>
      </c>
      <c r="BQ192">
        <v>1.5</v>
      </c>
      <c r="BR192">
        <v>33</v>
      </c>
      <c r="BS192">
        <v>0</v>
      </c>
      <c r="BT192">
        <v>0</v>
      </c>
      <c r="BU192" t="s">
        <v>542</v>
      </c>
      <c r="BV192">
        <v>1993</v>
      </c>
      <c r="BW192">
        <v>1</v>
      </c>
      <c r="BX192">
        <v>27</v>
      </c>
      <c r="BY192" t="s">
        <v>589</v>
      </c>
      <c r="BZ192" t="s">
        <v>590</v>
      </c>
      <c r="CA192" t="s">
        <v>554</v>
      </c>
      <c r="CB192" t="s">
        <v>555</v>
      </c>
      <c r="CC192" t="s">
        <v>664</v>
      </c>
      <c r="CD192">
        <v>1</v>
      </c>
      <c r="CE192" t="s">
        <v>665</v>
      </c>
      <c r="CF192" t="s">
        <v>578</v>
      </c>
      <c r="CG192">
        <v>1</v>
      </c>
      <c r="CH192" t="s">
        <v>517</v>
      </c>
      <c r="CI192">
        <v>6.5</v>
      </c>
      <c r="CJ192">
        <v>7</v>
      </c>
      <c r="CK192" t="s">
        <v>518</v>
      </c>
      <c r="CL192" t="s">
        <v>585</v>
      </c>
      <c r="CM192" t="s">
        <v>39</v>
      </c>
    </row>
    <row r="193" spans="1:91" x14ac:dyDescent="0.35">
      <c r="A193" t="s">
        <v>674</v>
      </c>
      <c r="B193" t="s">
        <v>89</v>
      </c>
      <c r="C193" t="s">
        <v>318</v>
      </c>
      <c r="D193">
        <v>932</v>
      </c>
      <c r="E193" s="5">
        <v>931</v>
      </c>
      <c r="F193">
        <v>1</v>
      </c>
      <c r="G193" s="1">
        <v>43909.396863425929</v>
      </c>
      <c r="H193" s="1">
        <v>43909.397499999999</v>
      </c>
      <c r="I193">
        <v>100</v>
      </c>
      <c r="J193">
        <v>54</v>
      </c>
      <c r="K193" t="b">
        <v>1</v>
      </c>
      <c r="L193">
        <v>5</v>
      </c>
      <c r="M193">
        <v>4</v>
      </c>
      <c r="N193" t="s">
        <v>138</v>
      </c>
      <c r="O193">
        <v>2</v>
      </c>
      <c r="P193">
        <f>VLOOKUP(N193,Randomization!$A$2:$E$57,5,0)</f>
        <v>1</v>
      </c>
      <c r="Q193">
        <v>4</v>
      </c>
      <c r="R193">
        <v>0</v>
      </c>
      <c r="S193" t="s">
        <v>39</v>
      </c>
      <c r="T193">
        <v>1</v>
      </c>
      <c r="U193" t="s">
        <v>39</v>
      </c>
      <c r="V193" t="s">
        <v>784</v>
      </c>
      <c r="W193">
        <v>1</v>
      </c>
      <c r="X193" t="s">
        <v>59</v>
      </c>
      <c r="Y193">
        <v>2</v>
      </c>
      <c r="Z193" t="s">
        <v>39</v>
      </c>
      <c r="AA193">
        <v>1</v>
      </c>
      <c r="AB193" t="s">
        <v>47</v>
      </c>
      <c r="AC193" t="s">
        <v>62</v>
      </c>
      <c r="AD193">
        <v>23.5</v>
      </c>
      <c r="AE193">
        <v>7.5</v>
      </c>
      <c r="AF193">
        <v>8</v>
      </c>
      <c r="AG193" t="s">
        <v>52</v>
      </c>
      <c r="AH193" t="s">
        <v>52</v>
      </c>
      <c r="AI193" t="s">
        <v>57</v>
      </c>
      <c r="AJ193">
        <v>3</v>
      </c>
      <c r="AK193">
        <v>3</v>
      </c>
      <c r="AL193">
        <v>0</v>
      </c>
      <c r="AM193">
        <v>6</v>
      </c>
      <c r="AN193" t="s">
        <v>64</v>
      </c>
      <c r="AO193">
        <v>-2</v>
      </c>
      <c r="AP193">
        <v>1</v>
      </c>
      <c r="AR193" s="9">
        <v>43905.882141203707</v>
      </c>
      <c r="AS193">
        <v>100</v>
      </c>
      <c r="AT193" t="s">
        <v>514</v>
      </c>
      <c r="AU193" t="s">
        <v>57</v>
      </c>
      <c r="AV193">
        <v>4</v>
      </c>
      <c r="AW193" t="s">
        <v>57</v>
      </c>
      <c r="AX193">
        <v>4</v>
      </c>
      <c r="AY193" t="s">
        <v>52</v>
      </c>
      <c r="AZ193">
        <v>1</v>
      </c>
      <c r="BA193">
        <v>9</v>
      </c>
      <c r="BB193" t="s">
        <v>65</v>
      </c>
      <c r="BC193">
        <v>1</v>
      </c>
      <c r="BD193">
        <v>4</v>
      </c>
      <c r="BE193" t="s">
        <v>39</v>
      </c>
      <c r="BF193">
        <v>1</v>
      </c>
      <c r="BG193">
        <v>0</v>
      </c>
      <c r="BH193">
        <v>0</v>
      </c>
      <c r="BI193">
        <v>3</v>
      </c>
      <c r="BJ193" t="s">
        <v>581</v>
      </c>
      <c r="BK193" t="s">
        <v>582</v>
      </c>
      <c r="BL193" t="s">
        <v>581</v>
      </c>
      <c r="BM193" t="s">
        <v>582</v>
      </c>
      <c r="BN193" t="s">
        <v>559</v>
      </c>
      <c r="BO193" t="s">
        <v>583</v>
      </c>
      <c r="BP193">
        <v>22.5</v>
      </c>
      <c r="BQ193">
        <v>1.5</v>
      </c>
      <c r="BR193">
        <v>42</v>
      </c>
      <c r="BS193">
        <v>0</v>
      </c>
      <c r="BT193">
        <v>0</v>
      </c>
      <c r="BU193" t="s">
        <v>542</v>
      </c>
      <c r="BV193">
        <v>1995</v>
      </c>
      <c r="BW193">
        <v>1</v>
      </c>
      <c r="BX193">
        <v>25</v>
      </c>
      <c r="BY193" t="s">
        <v>569</v>
      </c>
      <c r="BZ193" t="s">
        <v>553</v>
      </c>
      <c r="CA193" t="s">
        <v>570</v>
      </c>
      <c r="CB193" t="s">
        <v>576</v>
      </c>
      <c r="CC193" t="s">
        <v>556</v>
      </c>
      <c r="CD193">
        <v>2</v>
      </c>
      <c r="CE193" t="s">
        <v>675</v>
      </c>
      <c r="CF193" t="s">
        <v>578</v>
      </c>
      <c r="CG193">
        <v>1</v>
      </c>
      <c r="CH193" t="s">
        <v>517</v>
      </c>
      <c r="CI193">
        <v>6.5</v>
      </c>
      <c r="CJ193">
        <v>8</v>
      </c>
      <c r="CK193" t="s">
        <v>520</v>
      </c>
      <c r="CL193" t="s">
        <v>561</v>
      </c>
      <c r="CM193" t="s">
        <v>39</v>
      </c>
    </row>
    <row r="194" spans="1:91" x14ac:dyDescent="0.35">
      <c r="A194" t="s">
        <v>666</v>
      </c>
      <c r="B194" t="s">
        <v>89</v>
      </c>
      <c r="C194" t="s">
        <v>252</v>
      </c>
      <c r="D194">
        <v>937</v>
      </c>
      <c r="E194" s="5">
        <v>936</v>
      </c>
      <c r="F194">
        <v>1</v>
      </c>
      <c r="G194" s="1">
        <v>43909.400081018517</v>
      </c>
      <c r="H194" s="1">
        <v>43909.400763888887</v>
      </c>
      <c r="I194">
        <v>100</v>
      </c>
      <c r="J194">
        <v>58</v>
      </c>
      <c r="K194" t="b">
        <v>1</v>
      </c>
      <c r="L194">
        <v>5</v>
      </c>
      <c r="M194">
        <v>4</v>
      </c>
      <c r="N194" t="s">
        <v>133</v>
      </c>
      <c r="O194">
        <v>1</v>
      </c>
      <c r="P194">
        <f>VLOOKUP(N194,Randomization!$A$2:$E$57,5,0)</f>
        <v>0</v>
      </c>
      <c r="Q194">
        <v>4</v>
      </c>
      <c r="R194">
        <v>0</v>
      </c>
      <c r="S194" t="s">
        <v>39</v>
      </c>
      <c r="T194">
        <v>1</v>
      </c>
      <c r="U194" t="s">
        <v>39</v>
      </c>
      <c r="V194" t="s">
        <v>784</v>
      </c>
      <c r="W194">
        <v>1</v>
      </c>
      <c r="X194" t="s">
        <v>40</v>
      </c>
      <c r="Y194">
        <v>4</v>
      </c>
      <c r="Z194" t="s">
        <v>39</v>
      </c>
      <c r="AA194">
        <v>1</v>
      </c>
      <c r="AB194" t="s">
        <v>47</v>
      </c>
      <c r="AC194" t="s">
        <v>62</v>
      </c>
      <c r="AD194">
        <v>23.5</v>
      </c>
      <c r="AE194">
        <v>7.5</v>
      </c>
      <c r="AF194">
        <v>8</v>
      </c>
      <c r="AG194" t="s">
        <v>57</v>
      </c>
      <c r="AH194" t="s">
        <v>57</v>
      </c>
      <c r="AI194" t="s">
        <v>57</v>
      </c>
      <c r="AJ194">
        <v>4</v>
      </c>
      <c r="AK194">
        <v>4</v>
      </c>
      <c r="AL194">
        <v>0</v>
      </c>
      <c r="AM194">
        <v>8</v>
      </c>
      <c r="AN194" t="s">
        <v>61</v>
      </c>
      <c r="AO194">
        <v>0</v>
      </c>
      <c r="AP194">
        <v>3</v>
      </c>
      <c r="AR194" s="9">
        <v>43904.737326388888</v>
      </c>
      <c r="AS194">
        <v>100</v>
      </c>
      <c r="AT194" t="s">
        <v>514</v>
      </c>
      <c r="AU194" t="s">
        <v>52</v>
      </c>
      <c r="AV194">
        <v>3</v>
      </c>
      <c r="AW194" t="s">
        <v>57</v>
      </c>
      <c r="AX194">
        <v>4</v>
      </c>
      <c r="AY194" t="s">
        <v>52</v>
      </c>
      <c r="AZ194">
        <v>1</v>
      </c>
      <c r="BA194">
        <v>8</v>
      </c>
      <c r="BB194" t="s">
        <v>58</v>
      </c>
      <c r="BC194">
        <v>-1</v>
      </c>
      <c r="BD194">
        <v>2</v>
      </c>
      <c r="BE194" t="s">
        <v>39</v>
      </c>
      <c r="BF194">
        <v>1</v>
      </c>
      <c r="BG194">
        <v>0</v>
      </c>
      <c r="BH194">
        <v>0</v>
      </c>
      <c r="BI194">
        <v>2</v>
      </c>
      <c r="BJ194" t="s">
        <v>566</v>
      </c>
      <c r="BK194" t="s">
        <v>567</v>
      </c>
      <c r="BL194" t="s">
        <v>566</v>
      </c>
      <c r="BM194" t="s">
        <v>567</v>
      </c>
      <c r="BN194" t="s">
        <v>611</v>
      </c>
      <c r="BO194" t="s">
        <v>583</v>
      </c>
      <c r="BP194">
        <v>21.5</v>
      </c>
      <c r="BQ194">
        <v>1.5</v>
      </c>
      <c r="BR194">
        <v>60</v>
      </c>
      <c r="BS194">
        <v>0</v>
      </c>
      <c r="BT194">
        <v>0</v>
      </c>
      <c r="BU194" t="s">
        <v>542</v>
      </c>
      <c r="BV194">
        <v>1994</v>
      </c>
      <c r="BW194">
        <v>1</v>
      </c>
      <c r="BX194">
        <v>26</v>
      </c>
      <c r="BY194" t="s">
        <v>569</v>
      </c>
      <c r="BZ194" t="s">
        <v>553</v>
      </c>
      <c r="CA194" t="s">
        <v>601</v>
      </c>
      <c r="CB194" t="s">
        <v>576</v>
      </c>
      <c r="CC194" t="s">
        <v>556</v>
      </c>
      <c r="CD194">
        <v>2</v>
      </c>
      <c r="CE194" t="s">
        <v>667</v>
      </c>
      <c r="CF194" t="s">
        <v>578</v>
      </c>
      <c r="CG194">
        <v>1</v>
      </c>
      <c r="CH194" t="s">
        <v>522</v>
      </c>
      <c r="CI194">
        <v>5.5</v>
      </c>
      <c r="CJ194">
        <v>8</v>
      </c>
      <c r="CK194" t="s">
        <v>520</v>
      </c>
      <c r="CL194" t="s">
        <v>574</v>
      </c>
      <c r="CM194" t="s">
        <v>39</v>
      </c>
    </row>
    <row r="195" spans="1:91" x14ac:dyDescent="0.35">
      <c r="A195" t="s">
        <v>676</v>
      </c>
      <c r="B195" t="s">
        <v>89</v>
      </c>
      <c r="C195" t="s">
        <v>252</v>
      </c>
      <c r="D195">
        <v>937</v>
      </c>
      <c r="E195" s="5">
        <v>933</v>
      </c>
      <c r="F195">
        <v>1</v>
      </c>
      <c r="G195" s="1">
        <v>43909.3984375</v>
      </c>
      <c r="H195" s="1">
        <v>43909.400925925926</v>
      </c>
      <c r="I195">
        <v>100</v>
      </c>
      <c r="J195">
        <v>214</v>
      </c>
      <c r="K195" t="b">
        <v>1</v>
      </c>
      <c r="L195">
        <v>5</v>
      </c>
      <c r="M195">
        <v>4</v>
      </c>
      <c r="N195" t="s">
        <v>139</v>
      </c>
      <c r="O195">
        <v>1</v>
      </c>
      <c r="P195">
        <f>VLOOKUP(N195,Randomization!$A$2:$E$57,5,0)</f>
        <v>0</v>
      </c>
      <c r="Q195">
        <v>4</v>
      </c>
      <c r="R195">
        <v>0</v>
      </c>
      <c r="S195" t="s">
        <v>39</v>
      </c>
      <c r="T195">
        <v>1</v>
      </c>
      <c r="U195" t="s">
        <v>39</v>
      </c>
      <c r="V195" t="s">
        <v>784</v>
      </c>
      <c r="W195">
        <v>1</v>
      </c>
      <c r="X195" t="s">
        <v>40</v>
      </c>
      <c r="Y195">
        <v>4</v>
      </c>
      <c r="Z195" t="s">
        <v>39</v>
      </c>
      <c r="AA195">
        <v>1</v>
      </c>
      <c r="AB195" t="s">
        <v>47</v>
      </c>
      <c r="AC195" t="s">
        <v>48</v>
      </c>
      <c r="AD195">
        <v>23.5</v>
      </c>
      <c r="AE195">
        <v>8.5</v>
      </c>
      <c r="AF195">
        <v>9</v>
      </c>
      <c r="AG195" t="s">
        <v>57</v>
      </c>
      <c r="AH195" t="s">
        <v>57</v>
      </c>
      <c r="AI195" t="s">
        <v>57</v>
      </c>
      <c r="AJ195">
        <v>4</v>
      </c>
      <c r="AK195">
        <v>4</v>
      </c>
      <c r="AL195">
        <v>0</v>
      </c>
      <c r="AM195">
        <v>8</v>
      </c>
      <c r="AN195" t="s">
        <v>61</v>
      </c>
      <c r="AO195">
        <v>0</v>
      </c>
      <c r="AP195">
        <v>3</v>
      </c>
      <c r="AR195" s="9">
        <v>43904.847650462965</v>
      </c>
      <c r="AS195">
        <v>100</v>
      </c>
      <c r="AT195" t="s">
        <v>514</v>
      </c>
      <c r="AU195" t="s">
        <v>52</v>
      </c>
      <c r="AV195">
        <v>3</v>
      </c>
      <c r="AW195" t="s">
        <v>57</v>
      </c>
      <c r="AX195">
        <v>4</v>
      </c>
      <c r="AY195" t="s">
        <v>52</v>
      </c>
      <c r="AZ195">
        <v>1</v>
      </c>
      <c r="BA195">
        <v>8</v>
      </c>
      <c r="BB195" t="s">
        <v>61</v>
      </c>
      <c r="BC195">
        <v>0</v>
      </c>
      <c r="BD195">
        <v>3</v>
      </c>
      <c r="BE195" t="s">
        <v>39</v>
      </c>
      <c r="BF195">
        <v>1</v>
      </c>
      <c r="BG195">
        <v>0</v>
      </c>
      <c r="BH195">
        <v>0</v>
      </c>
      <c r="BI195">
        <v>2</v>
      </c>
      <c r="BJ195" t="s">
        <v>566</v>
      </c>
      <c r="BK195" t="s">
        <v>567</v>
      </c>
      <c r="BL195" t="s">
        <v>566</v>
      </c>
      <c r="BM195" t="s">
        <v>567</v>
      </c>
      <c r="BN195" t="s">
        <v>594</v>
      </c>
      <c r="BO195" t="s">
        <v>560</v>
      </c>
      <c r="BP195">
        <v>23.5</v>
      </c>
      <c r="BQ195">
        <v>3.5</v>
      </c>
      <c r="BR195">
        <v>77</v>
      </c>
      <c r="BS195">
        <v>0</v>
      </c>
      <c r="BT195">
        <v>0</v>
      </c>
      <c r="BU195" t="s">
        <v>542</v>
      </c>
      <c r="BV195">
        <v>1995</v>
      </c>
      <c r="BW195">
        <v>1</v>
      </c>
      <c r="BX195">
        <v>25</v>
      </c>
      <c r="BY195" t="s">
        <v>569</v>
      </c>
      <c r="BZ195" t="s">
        <v>553</v>
      </c>
      <c r="CA195" t="s">
        <v>554</v>
      </c>
      <c r="CB195" t="s">
        <v>576</v>
      </c>
      <c r="CC195" t="s">
        <v>556</v>
      </c>
      <c r="CD195">
        <v>2</v>
      </c>
      <c r="CE195" t="s">
        <v>677</v>
      </c>
      <c r="CF195" t="s">
        <v>578</v>
      </c>
      <c r="CG195">
        <v>1</v>
      </c>
      <c r="CH195" t="s">
        <v>521</v>
      </c>
      <c r="CI195">
        <v>7.5</v>
      </c>
      <c r="CJ195">
        <v>8</v>
      </c>
      <c r="CK195" t="s">
        <v>520</v>
      </c>
      <c r="CL195" t="s">
        <v>561</v>
      </c>
      <c r="CM195" t="s">
        <v>39</v>
      </c>
    </row>
    <row r="196" spans="1:91" x14ac:dyDescent="0.35">
      <c r="A196" t="s">
        <v>670</v>
      </c>
      <c r="B196" t="s">
        <v>89</v>
      </c>
      <c r="C196" t="s">
        <v>319</v>
      </c>
      <c r="D196">
        <v>943</v>
      </c>
      <c r="E196" s="5">
        <v>943</v>
      </c>
      <c r="F196">
        <v>1</v>
      </c>
      <c r="G196" s="1">
        <v>43909.404861111114</v>
      </c>
      <c r="H196" s="1">
        <v>43909.405347222222</v>
      </c>
      <c r="I196">
        <v>100</v>
      </c>
      <c r="J196">
        <v>41</v>
      </c>
      <c r="K196" t="b">
        <v>1</v>
      </c>
      <c r="L196">
        <v>5</v>
      </c>
      <c r="M196">
        <v>3</v>
      </c>
      <c r="N196" t="s">
        <v>136</v>
      </c>
      <c r="O196">
        <v>1</v>
      </c>
      <c r="P196">
        <f>VLOOKUP(N196,Randomization!$A$2:$E$57,5,0)</f>
        <v>0</v>
      </c>
      <c r="Q196">
        <v>4</v>
      </c>
      <c r="R196">
        <v>0</v>
      </c>
      <c r="S196" t="s">
        <v>50</v>
      </c>
      <c r="T196">
        <v>0</v>
      </c>
      <c r="V196" t="s">
        <v>785</v>
      </c>
      <c r="W196">
        <v>0</v>
      </c>
      <c r="Z196" t="s">
        <v>50</v>
      </c>
      <c r="AA196">
        <v>0</v>
      </c>
      <c r="AB196" t="s">
        <v>47</v>
      </c>
      <c r="AC196" t="s">
        <v>62</v>
      </c>
      <c r="AD196">
        <v>23.5</v>
      </c>
      <c r="AE196">
        <v>7.5</v>
      </c>
      <c r="AF196">
        <v>8</v>
      </c>
      <c r="AG196" t="s">
        <v>57</v>
      </c>
      <c r="AH196" t="s">
        <v>57</v>
      </c>
      <c r="AI196" t="s">
        <v>57</v>
      </c>
      <c r="AJ196">
        <v>4</v>
      </c>
      <c r="AK196">
        <v>4</v>
      </c>
      <c r="AL196">
        <v>0</v>
      </c>
      <c r="AM196">
        <v>8</v>
      </c>
      <c r="AN196" t="s">
        <v>45</v>
      </c>
      <c r="AO196">
        <v>2</v>
      </c>
      <c r="AP196">
        <v>5</v>
      </c>
      <c r="AQ196">
        <v>0.85</v>
      </c>
      <c r="AR196" s="9" t="s">
        <v>515</v>
      </c>
      <c r="AS196" t="s">
        <v>515</v>
      </c>
      <c r="AT196" t="s">
        <v>515</v>
      </c>
      <c r="AU196" t="s">
        <v>52</v>
      </c>
      <c r="AV196">
        <v>3</v>
      </c>
      <c r="AW196" t="s">
        <v>52</v>
      </c>
      <c r="AX196">
        <v>3</v>
      </c>
      <c r="AY196" t="s">
        <v>52</v>
      </c>
      <c r="AZ196">
        <v>3</v>
      </c>
      <c r="BA196">
        <v>9</v>
      </c>
      <c r="BB196" t="s">
        <v>61</v>
      </c>
      <c r="BC196">
        <v>0</v>
      </c>
      <c r="BD196">
        <v>3</v>
      </c>
      <c r="BE196" t="s">
        <v>39</v>
      </c>
      <c r="BF196">
        <v>1</v>
      </c>
      <c r="BG196">
        <v>0</v>
      </c>
      <c r="BH196">
        <v>0</v>
      </c>
      <c r="BI196">
        <v>2</v>
      </c>
      <c r="BJ196" t="s">
        <v>566</v>
      </c>
      <c r="BK196" t="s">
        <v>567</v>
      </c>
      <c r="BL196" t="s">
        <v>566</v>
      </c>
      <c r="BM196" t="s">
        <v>567</v>
      </c>
      <c r="BN196" t="s">
        <v>594</v>
      </c>
      <c r="BO196" t="s">
        <v>560</v>
      </c>
      <c r="BP196">
        <v>23.5</v>
      </c>
      <c r="BQ196">
        <v>3.5</v>
      </c>
      <c r="BR196">
        <v>77</v>
      </c>
      <c r="BS196">
        <v>0</v>
      </c>
      <c r="BT196">
        <v>0</v>
      </c>
      <c r="BU196" t="s">
        <v>568</v>
      </c>
      <c r="BV196">
        <v>1994</v>
      </c>
      <c r="BW196">
        <v>0</v>
      </c>
      <c r="BX196">
        <v>26</v>
      </c>
      <c r="BY196" t="s">
        <v>569</v>
      </c>
      <c r="BZ196" t="s">
        <v>553</v>
      </c>
      <c r="CA196" t="s">
        <v>570</v>
      </c>
      <c r="CB196" t="s">
        <v>571</v>
      </c>
      <c r="CC196" t="s">
        <v>556</v>
      </c>
      <c r="CD196">
        <v>2</v>
      </c>
      <c r="CE196" t="s">
        <v>671</v>
      </c>
      <c r="CF196" t="s">
        <v>578</v>
      </c>
      <c r="CG196">
        <v>1</v>
      </c>
      <c r="CH196" t="s">
        <v>521</v>
      </c>
      <c r="CI196">
        <v>7.5</v>
      </c>
      <c r="CJ196">
        <v>8</v>
      </c>
      <c r="CK196" t="s">
        <v>520</v>
      </c>
      <c r="CL196" t="s">
        <v>585</v>
      </c>
      <c r="CM196" t="s">
        <v>39</v>
      </c>
    </row>
    <row r="197" spans="1:91" x14ac:dyDescent="0.35">
      <c r="A197" t="s">
        <v>672</v>
      </c>
      <c r="B197" t="s">
        <v>89</v>
      </c>
      <c r="C197" t="s">
        <v>289</v>
      </c>
      <c r="D197">
        <v>1006</v>
      </c>
      <c r="E197" s="5">
        <v>1005</v>
      </c>
      <c r="F197">
        <v>1</v>
      </c>
      <c r="G197" s="1">
        <v>43909.42082175926</v>
      </c>
      <c r="H197" s="1">
        <v>43909.421307870369</v>
      </c>
      <c r="I197">
        <v>100</v>
      </c>
      <c r="J197">
        <v>41</v>
      </c>
      <c r="K197" t="b">
        <v>1</v>
      </c>
      <c r="L197">
        <v>5</v>
      </c>
      <c r="M197">
        <v>5</v>
      </c>
      <c r="N197" t="s">
        <v>137</v>
      </c>
      <c r="O197">
        <v>1</v>
      </c>
      <c r="P197">
        <f>VLOOKUP(N197,Randomization!$A$2:$E$57,5,0)</f>
        <v>0</v>
      </c>
      <c r="Q197">
        <v>4</v>
      </c>
      <c r="R197">
        <v>0</v>
      </c>
      <c r="S197" t="s">
        <v>39</v>
      </c>
      <c r="T197">
        <v>1</v>
      </c>
      <c r="U197" t="s">
        <v>39</v>
      </c>
      <c r="V197" t="s">
        <v>784</v>
      </c>
      <c r="W197">
        <v>1</v>
      </c>
      <c r="X197" t="s">
        <v>59</v>
      </c>
      <c r="Y197">
        <v>2</v>
      </c>
      <c r="Z197" t="s">
        <v>39</v>
      </c>
      <c r="AA197">
        <v>1</v>
      </c>
      <c r="AB197" t="s">
        <v>41</v>
      </c>
      <c r="AC197" t="s">
        <v>42</v>
      </c>
      <c r="AD197">
        <v>24.5</v>
      </c>
      <c r="AE197">
        <v>9.5</v>
      </c>
      <c r="AF197">
        <v>9</v>
      </c>
      <c r="AG197" t="s">
        <v>57</v>
      </c>
      <c r="AH197" t="s">
        <v>57</v>
      </c>
      <c r="AI197" t="s">
        <v>57</v>
      </c>
      <c r="AJ197">
        <v>4</v>
      </c>
      <c r="AK197">
        <v>4</v>
      </c>
      <c r="AL197">
        <v>0</v>
      </c>
      <c r="AM197">
        <v>8</v>
      </c>
      <c r="AN197" t="s">
        <v>61</v>
      </c>
      <c r="AO197">
        <v>0</v>
      </c>
      <c r="AP197">
        <v>3</v>
      </c>
      <c r="AR197" s="9">
        <v>43904.756851851853</v>
      </c>
      <c r="AS197">
        <v>100</v>
      </c>
      <c r="AT197" t="s">
        <v>514</v>
      </c>
      <c r="AU197" t="s">
        <v>52</v>
      </c>
      <c r="AV197">
        <v>3</v>
      </c>
      <c r="AW197" t="s">
        <v>57</v>
      </c>
      <c r="AX197">
        <v>4</v>
      </c>
      <c r="AY197" t="s">
        <v>57</v>
      </c>
      <c r="AZ197">
        <v>0</v>
      </c>
      <c r="BA197">
        <v>7</v>
      </c>
      <c r="BB197" t="s">
        <v>45</v>
      </c>
      <c r="BC197">
        <v>2</v>
      </c>
      <c r="BD197">
        <v>5</v>
      </c>
      <c r="BE197" t="s">
        <v>39</v>
      </c>
      <c r="BF197">
        <v>1</v>
      </c>
      <c r="BG197">
        <v>0</v>
      </c>
      <c r="BH197">
        <v>0</v>
      </c>
      <c r="BI197">
        <v>2</v>
      </c>
      <c r="BJ197" t="s">
        <v>566</v>
      </c>
      <c r="BK197" t="s">
        <v>567</v>
      </c>
      <c r="BL197" t="s">
        <v>566</v>
      </c>
      <c r="BM197" t="s">
        <v>567</v>
      </c>
      <c r="BN197" t="s">
        <v>594</v>
      </c>
      <c r="BO197" t="s">
        <v>560</v>
      </c>
      <c r="BP197">
        <v>23.5</v>
      </c>
      <c r="BQ197">
        <v>3.5</v>
      </c>
      <c r="BR197">
        <v>77</v>
      </c>
      <c r="BS197">
        <v>0</v>
      </c>
      <c r="BT197">
        <v>0</v>
      </c>
      <c r="BU197" t="s">
        <v>568</v>
      </c>
      <c r="BV197">
        <v>1994</v>
      </c>
      <c r="BW197">
        <v>0</v>
      </c>
      <c r="BX197">
        <v>26</v>
      </c>
      <c r="BY197" t="s">
        <v>552</v>
      </c>
      <c r="BZ197" t="s">
        <v>590</v>
      </c>
      <c r="CA197" t="s">
        <v>570</v>
      </c>
      <c r="CB197" t="s">
        <v>576</v>
      </c>
      <c r="CC197" t="s">
        <v>556</v>
      </c>
      <c r="CD197">
        <v>2</v>
      </c>
      <c r="CE197" t="s">
        <v>673</v>
      </c>
      <c r="CF197" t="s">
        <v>648</v>
      </c>
      <c r="CG197">
        <v>2</v>
      </c>
      <c r="CH197" t="s">
        <v>519</v>
      </c>
      <c r="CI197">
        <v>8.5</v>
      </c>
      <c r="CJ197">
        <v>9</v>
      </c>
      <c r="CK197" t="s">
        <v>520</v>
      </c>
      <c r="CL197" t="s">
        <v>561</v>
      </c>
      <c r="CM197" t="s">
        <v>39</v>
      </c>
    </row>
    <row r="198" spans="1:91" x14ac:dyDescent="0.35">
      <c r="A198" t="s">
        <v>661</v>
      </c>
      <c r="B198" t="s">
        <v>89</v>
      </c>
      <c r="C198" t="s">
        <v>290</v>
      </c>
      <c r="D198">
        <v>1007</v>
      </c>
      <c r="E198" s="5">
        <v>1006</v>
      </c>
      <c r="F198">
        <v>1</v>
      </c>
      <c r="G198" s="1">
        <v>43909.421354166669</v>
      </c>
      <c r="H198" s="1">
        <v>43909.422002314815</v>
      </c>
      <c r="I198">
        <v>100</v>
      </c>
      <c r="J198">
        <v>55</v>
      </c>
      <c r="K198" t="b">
        <v>1</v>
      </c>
      <c r="L198">
        <v>5</v>
      </c>
      <c r="M198">
        <v>4</v>
      </c>
      <c r="N198" t="s">
        <v>131</v>
      </c>
      <c r="O198">
        <v>2</v>
      </c>
      <c r="P198">
        <f>VLOOKUP(N198,Randomization!$A$2:$E$57,5,0)</f>
        <v>1</v>
      </c>
      <c r="Q198">
        <v>4</v>
      </c>
      <c r="R198">
        <v>0</v>
      </c>
      <c r="S198" t="s">
        <v>39</v>
      </c>
      <c r="T198">
        <v>1</v>
      </c>
      <c r="U198" t="s">
        <v>50</v>
      </c>
      <c r="V198" t="s">
        <v>785</v>
      </c>
      <c r="W198">
        <v>0</v>
      </c>
      <c r="X198" t="s">
        <v>59</v>
      </c>
      <c r="Y198">
        <v>2</v>
      </c>
      <c r="Z198" t="s">
        <v>39</v>
      </c>
      <c r="AA198">
        <v>1</v>
      </c>
      <c r="AB198" t="s">
        <v>41</v>
      </c>
      <c r="AC198" t="s">
        <v>48</v>
      </c>
      <c r="AD198">
        <v>24.5</v>
      </c>
      <c r="AE198">
        <v>8.5</v>
      </c>
      <c r="AF198">
        <v>8</v>
      </c>
      <c r="AG198" t="s">
        <v>57</v>
      </c>
      <c r="AH198" t="s">
        <v>57</v>
      </c>
      <c r="AI198" t="s">
        <v>43</v>
      </c>
      <c r="AJ198">
        <v>4</v>
      </c>
      <c r="AK198">
        <v>4</v>
      </c>
      <c r="AL198">
        <v>4</v>
      </c>
      <c r="AM198">
        <v>12</v>
      </c>
      <c r="AN198" t="s">
        <v>61</v>
      </c>
      <c r="AO198">
        <v>0</v>
      </c>
      <c r="AP198">
        <v>3</v>
      </c>
      <c r="AR198" s="9" t="s">
        <v>515</v>
      </c>
      <c r="AS198" t="s">
        <v>515</v>
      </c>
      <c r="AT198" t="s">
        <v>515</v>
      </c>
      <c r="AU198" t="s">
        <v>57</v>
      </c>
      <c r="AV198">
        <v>4</v>
      </c>
      <c r="AW198" t="s">
        <v>57</v>
      </c>
      <c r="AX198">
        <v>4</v>
      </c>
      <c r="AY198" t="s">
        <v>57</v>
      </c>
      <c r="AZ198">
        <v>4</v>
      </c>
      <c r="BA198">
        <v>12</v>
      </c>
      <c r="BB198" t="s">
        <v>58</v>
      </c>
      <c r="BC198">
        <v>-1</v>
      </c>
      <c r="BD198">
        <v>2</v>
      </c>
      <c r="BE198" t="s">
        <v>39</v>
      </c>
      <c r="BF198">
        <v>1</v>
      </c>
      <c r="BG198">
        <v>0</v>
      </c>
      <c r="BH198">
        <v>0</v>
      </c>
      <c r="BI198">
        <v>2</v>
      </c>
      <c r="BJ198" t="s">
        <v>566</v>
      </c>
      <c r="BK198" t="s">
        <v>567</v>
      </c>
      <c r="BL198" t="s">
        <v>566</v>
      </c>
      <c r="BM198" t="s">
        <v>567</v>
      </c>
      <c r="BN198" t="s">
        <v>41</v>
      </c>
      <c r="BO198" t="s">
        <v>560</v>
      </c>
      <c r="BP198">
        <v>24.5</v>
      </c>
      <c r="BQ198">
        <v>3.5</v>
      </c>
      <c r="BR198">
        <v>70</v>
      </c>
      <c r="BS198">
        <v>0</v>
      </c>
      <c r="BT198">
        <v>0</v>
      </c>
      <c r="BU198" t="s">
        <v>542</v>
      </c>
      <c r="BV198">
        <v>1994</v>
      </c>
      <c r="BW198">
        <v>1</v>
      </c>
      <c r="BX198">
        <v>26</v>
      </c>
      <c r="BY198" t="s">
        <v>552</v>
      </c>
      <c r="BZ198" t="s">
        <v>590</v>
      </c>
      <c r="CA198" t="s">
        <v>554</v>
      </c>
      <c r="CB198" t="s">
        <v>571</v>
      </c>
      <c r="CC198" t="s">
        <v>556</v>
      </c>
      <c r="CD198">
        <v>2</v>
      </c>
      <c r="CE198" t="s">
        <v>662</v>
      </c>
      <c r="CF198" t="s">
        <v>578</v>
      </c>
      <c r="CG198">
        <v>1</v>
      </c>
      <c r="CH198" t="s">
        <v>42</v>
      </c>
      <c r="CI198">
        <v>9.5</v>
      </c>
      <c r="CJ198">
        <v>9</v>
      </c>
      <c r="CK198" t="s">
        <v>525</v>
      </c>
      <c r="CL198" t="s">
        <v>561</v>
      </c>
      <c r="CM198" t="s">
        <v>39</v>
      </c>
    </row>
    <row r="199" spans="1:91" x14ac:dyDescent="0.35">
      <c r="A199" t="s">
        <v>687</v>
      </c>
      <c r="B199" t="s">
        <v>89</v>
      </c>
      <c r="C199" t="s">
        <v>320</v>
      </c>
      <c r="D199">
        <v>1012</v>
      </c>
      <c r="E199" s="5">
        <v>1011</v>
      </c>
      <c r="F199">
        <v>1</v>
      </c>
      <c r="G199" s="1">
        <v>43909.424664351849</v>
      </c>
      <c r="H199" s="1">
        <v>43909.42559027778</v>
      </c>
      <c r="I199">
        <v>100</v>
      </c>
      <c r="J199">
        <v>80</v>
      </c>
      <c r="K199" t="b">
        <v>1</v>
      </c>
      <c r="L199">
        <v>5</v>
      </c>
      <c r="M199">
        <v>5</v>
      </c>
      <c r="N199" t="s">
        <v>145</v>
      </c>
      <c r="O199">
        <v>1</v>
      </c>
      <c r="P199">
        <f>VLOOKUP(N199,Randomization!$A$2:$E$57,5,0)</f>
        <v>0</v>
      </c>
      <c r="Q199">
        <v>4</v>
      </c>
      <c r="R199">
        <v>0</v>
      </c>
      <c r="S199" t="s">
        <v>39</v>
      </c>
      <c r="T199">
        <v>1</v>
      </c>
      <c r="U199" t="s">
        <v>39</v>
      </c>
      <c r="V199" t="s">
        <v>784</v>
      </c>
      <c r="W199">
        <v>1</v>
      </c>
      <c r="X199" t="s">
        <v>46</v>
      </c>
      <c r="Y199">
        <v>3</v>
      </c>
      <c r="Z199" t="s">
        <v>39</v>
      </c>
      <c r="AA199">
        <v>1</v>
      </c>
      <c r="AB199" t="s">
        <v>41</v>
      </c>
      <c r="AC199" t="s">
        <v>48</v>
      </c>
      <c r="AD199">
        <v>24.5</v>
      </c>
      <c r="AE199">
        <v>8.5</v>
      </c>
      <c r="AF199">
        <v>8</v>
      </c>
      <c r="AG199" t="s">
        <v>57</v>
      </c>
      <c r="AH199" t="s">
        <v>57</v>
      </c>
      <c r="AI199" t="s">
        <v>57</v>
      </c>
      <c r="AJ199">
        <v>4</v>
      </c>
      <c r="AK199">
        <v>4</v>
      </c>
      <c r="AL199">
        <v>0</v>
      </c>
      <c r="AM199">
        <v>8</v>
      </c>
      <c r="AN199" t="s">
        <v>45</v>
      </c>
      <c r="AO199">
        <v>2</v>
      </c>
      <c r="AP199">
        <v>5</v>
      </c>
      <c r="AR199" s="9">
        <v>43905.023518518516</v>
      </c>
      <c r="AS199">
        <v>100</v>
      </c>
      <c r="AT199" t="s">
        <v>514</v>
      </c>
      <c r="AU199" t="s">
        <v>52</v>
      </c>
      <c r="AV199">
        <v>3</v>
      </c>
      <c r="AW199" t="s">
        <v>57</v>
      </c>
      <c r="AX199">
        <v>4</v>
      </c>
      <c r="AY199" t="s">
        <v>57</v>
      </c>
      <c r="AZ199">
        <v>0</v>
      </c>
      <c r="BA199">
        <v>7</v>
      </c>
      <c r="BB199" t="s">
        <v>61</v>
      </c>
      <c r="BC199">
        <v>0</v>
      </c>
      <c r="BD199">
        <v>3</v>
      </c>
      <c r="BE199" t="s">
        <v>50</v>
      </c>
      <c r="BF199">
        <v>0</v>
      </c>
      <c r="BG199">
        <v>0</v>
      </c>
      <c r="BH199">
        <v>0</v>
      </c>
      <c r="BI199">
        <v>2</v>
      </c>
      <c r="BJ199" t="s">
        <v>566</v>
      </c>
      <c r="BK199" t="s">
        <v>567</v>
      </c>
      <c r="BL199" t="s">
        <v>566</v>
      </c>
      <c r="BM199" t="s">
        <v>567</v>
      </c>
      <c r="BN199" t="s">
        <v>41</v>
      </c>
      <c r="BO199" t="s">
        <v>560</v>
      </c>
      <c r="BP199">
        <v>24.5</v>
      </c>
      <c r="BQ199">
        <v>3.5</v>
      </c>
      <c r="BR199">
        <v>70</v>
      </c>
      <c r="BS199">
        <v>0</v>
      </c>
      <c r="BT199">
        <v>0</v>
      </c>
      <c r="BU199" t="s">
        <v>568</v>
      </c>
      <c r="BV199">
        <v>1994</v>
      </c>
      <c r="BW199">
        <v>0</v>
      </c>
      <c r="BX199">
        <v>26</v>
      </c>
      <c r="BY199" t="s">
        <v>552</v>
      </c>
      <c r="BZ199" t="s">
        <v>590</v>
      </c>
      <c r="CA199" t="s">
        <v>570</v>
      </c>
      <c r="CB199" t="s">
        <v>576</v>
      </c>
      <c r="CC199" t="s">
        <v>556</v>
      </c>
      <c r="CD199">
        <v>2</v>
      </c>
      <c r="CE199" t="s">
        <v>688</v>
      </c>
      <c r="CF199" t="s">
        <v>578</v>
      </c>
      <c r="CG199">
        <v>1</v>
      </c>
      <c r="CH199" t="s">
        <v>519</v>
      </c>
      <c r="CI199">
        <v>8.5</v>
      </c>
      <c r="CJ199">
        <v>8</v>
      </c>
      <c r="CK199" t="s">
        <v>520</v>
      </c>
      <c r="CL199" t="s">
        <v>585</v>
      </c>
      <c r="CM199" t="s">
        <v>39</v>
      </c>
    </row>
    <row r="200" spans="1:91" x14ac:dyDescent="0.35">
      <c r="A200" t="s">
        <v>685</v>
      </c>
      <c r="B200" t="s">
        <v>89</v>
      </c>
      <c r="C200" t="s">
        <v>321</v>
      </c>
      <c r="D200">
        <v>1025</v>
      </c>
      <c r="E200" s="5">
        <v>1024</v>
      </c>
      <c r="F200">
        <v>1</v>
      </c>
      <c r="G200" s="1">
        <v>43909.433738425927</v>
      </c>
      <c r="H200" s="1">
        <v>43909.43445601852</v>
      </c>
      <c r="I200">
        <v>100</v>
      </c>
      <c r="J200">
        <v>61</v>
      </c>
      <c r="K200" t="b">
        <v>1</v>
      </c>
      <c r="L200">
        <v>5</v>
      </c>
      <c r="M200">
        <v>5</v>
      </c>
      <c r="N200" t="s">
        <v>144</v>
      </c>
      <c r="O200">
        <v>2</v>
      </c>
      <c r="P200">
        <f>VLOOKUP(N200,Randomization!$A$2:$E$57,5,0)</f>
        <v>1</v>
      </c>
      <c r="Q200">
        <v>4</v>
      </c>
      <c r="R200">
        <v>0</v>
      </c>
      <c r="S200" t="s">
        <v>39</v>
      </c>
      <c r="T200">
        <v>1</v>
      </c>
      <c r="U200" t="s">
        <v>39</v>
      </c>
      <c r="V200" t="s">
        <v>784</v>
      </c>
      <c r="W200">
        <v>1</v>
      </c>
      <c r="X200" t="s">
        <v>59</v>
      </c>
      <c r="Y200">
        <v>2</v>
      </c>
      <c r="Z200" t="s">
        <v>39</v>
      </c>
      <c r="AA200">
        <v>1</v>
      </c>
      <c r="AB200" t="s">
        <v>47</v>
      </c>
      <c r="AC200" t="s">
        <v>48</v>
      </c>
      <c r="AD200">
        <v>23.5</v>
      </c>
      <c r="AE200">
        <v>8.5</v>
      </c>
      <c r="AF200">
        <v>9</v>
      </c>
      <c r="AG200" t="s">
        <v>52</v>
      </c>
      <c r="AH200" t="s">
        <v>52</v>
      </c>
      <c r="AI200" t="s">
        <v>52</v>
      </c>
      <c r="AJ200">
        <v>3</v>
      </c>
      <c r="AK200">
        <v>3</v>
      </c>
      <c r="AL200">
        <v>1</v>
      </c>
      <c r="AM200">
        <v>7</v>
      </c>
      <c r="AN200" t="s">
        <v>58</v>
      </c>
      <c r="AO200">
        <v>-1</v>
      </c>
      <c r="AP200">
        <v>2</v>
      </c>
      <c r="AR200" s="9">
        <v>43904.720659722225</v>
      </c>
      <c r="AS200">
        <v>100</v>
      </c>
      <c r="AT200" t="s">
        <v>514</v>
      </c>
      <c r="AU200" t="s">
        <v>52</v>
      </c>
      <c r="AV200">
        <v>3</v>
      </c>
      <c r="AW200" t="s">
        <v>52</v>
      </c>
      <c r="AX200">
        <v>3</v>
      </c>
      <c r="AY200" t="s">
        <v>43</v>
      </c>
      <c r="AZ200">
        <v>4</v>
      </c>
      <c r="BA200">
        <v>10</v>
      </c>
      <c r="BB200" t="s">
        <v>64</v>
      </c>
      <c r="BC200">
        <v>-2</v>
      </c>
      <c r="BD200">
        <v>1</v>
      </c>
      <c r="BE200" t="s">
        <v>39</v>
      </c>
      <c r="BF200">
        <v>1</v>
      </c>
      <c r="BG200">
        <v>0</v>
      </c>
      <c r="BH200">
        <v>0</v>
      </c>
      <c r="BI200">
        <v>2</v>
      </c>
      <c r="BJ200" t="s">
        <v>566</v>
      </c>
      <c r="BK200" t="s">
        <v>567</v>
      </c>
      <c r="BL200" t="s">
        <v>566</v>
      </c>
      <c r="BM200" t="s">
        <v>567</v>
      </c>
      <c r="BN200" t="s">
        <v>41</v>
      </c>
      <c r="BO200" t="s">
        <v>560</v>
      </c>
      <c r="BP200">
        <v>24.5</v>
      </c>
      <c r="BQ200">
        <v>3.5</v>
      </c>
      <c r="BR200">
        <v>70</v>
      </c>
      <c r="BS200">
        <v>0</v>
      </c>
      <c r="BT200">
        <v>0</v>
      </c>
      <c r="BU200" t="s">
        <v>568</v>
      </c>
      <c r="BV200">
        <v>1994</v>
      </c>
      <c r="BW200">
        <v>0</v>
      </c>
      <c r="BX200">
        <v>26</v>
      </c>
      <c r="BY200" t="s">
        <v>552</v>
      </c>
      <c r="BZ200" t="s">
        <v>553</v>
      </c>
      <c r="CA200" t="s">
        <v>554</v>
      </c>
      <c r="CB200" t="s">
        <v>571</v>
      </c>
      <c r="CC200" t="s">
        <v>556</v>
      </c>
      <c r="CD200">
        <v>2</v>
      </c>
      <c r="CE200" t="s">
        <v>686</v>
      </c>
      <c r="CF200" t="s">
        <v>648</v>
      </c>
      <c r="CG200">
        <v>2</v>
      </c>
      <c r="CH200" t="s">
        <v>521</v>
      </c>
      <c r="CI200">
        <v>7.5</v>
      </c>
      <c r="CJ200">
        <v>7</v>
      </c>
      <c r="CK200" t="s">
        <v>520</v>
      </c>
      <c r="CL200" t="s">
        <v>585</v>
      </c>
      <c r="CM200" t="s">
        <v>39</v>
      </c>
    </row>
    <row r="201" spans="1:91" x14ac:dyDescent="0.35">
      <c r="A201" t="s">
        <v>689</v>
      </c>
      <c r="B201" t="s">
        <v>89</v>
      </c>
      <c r="C201" t="s">
        <v>258</v>
      </c>
      <c r="D201">
        <v>1040</v>
      </c>
      <c r="E201" s="5">
        <v>1039</v>
      </c>
      <c r="F201">
        <v>1</v>
      </c>
      <c r="G201" s="1">
        <v>43909.444432870368</v>
      </c>
      <c r="H201" s="1">
        <v>43909.445023148146</v>
      </c>
      <c r="I201">
        <v>100</v>
      </c>
      <c r="J201">
        <v>50</v>
      </c>
      <c r="K201" t="b">
        <v>1</v>
      </c>
      <c r="L201">
        <v>4</v>
      </c>
      <c r="M201">
        <v>4</v>
      </c>
      <c r="N201" t="s">
        <v>146</v>
      </c>
      <c r="O201">
        <v>1</v>
      </c>
      <c r="P201">
        <f>VLOOKUP(N201,Randomization!$A$2:$E$57,5,0)</f>
        <v>0</v>
      </c>
      <c r="Q201">
        <v>4</v>
      </c>
      <c r="R201">
        <v>0</v>
      </c>
      <c r="S201" t="s">
        <v>39</v>
      </c>
      <c r="T201">
        <v>1</v>
      </c>
      <c r="U201" t="s">
        <v>50</v>
      </c>
      <c r="V201" t="s">
        <v>785</v>
      </c>
      <c r="W201">
        <v>0</v>
      </c>
      <c r="X201" t="s">
        <v>54</v>
      </c>
      <c r="Y201">
        <v>1</v>
      </c>
      <c r="Z201" t="s">
        <v>39</v>
      </c>
      <c r="AA201">
        <v>1</v>
      </c>
      <c r="AB201" t="s">
        <v>41</v>
      </c>
      <c r="AC201" t="s">
        <v>42</v>
      </c>
      <c r="AD201">
        <v>24.5</v>
      </c>
      <c r="AE201">
        <v>9.5</v>
      </c>
      <c r="AF201">
        <v>9</v>
      </c>
      <c r="AG201" t="s">
        <v>57</v>
      </c>
      <c r="AH201" t="s">
        <v>57</v>
      </c>
      <c r="AI201" t="s">
        <v>57</v>
      </c>
      <c r="AJ201">
        <v>4</v>
      </c>
      <c r="AK201">
        <v>4</v>
      </c>
      <c r="AL201">
        <v>0</v>
      </c>
      <c r="AM201">
        <v>8</v>
      </c>
      <c r="AN201" t="s">
        <v>61</v>
      </c>
      <c r="AO201">
        <v>0</v>
      </c>
      <c r="AP201">
        <v>3</v>
      </c>
      <c r="AR201" s="9">
        <v>43905.521261574075</v>
      </c>
      <c r="AS201">
        <v>100</v>
      </c>
      <c r="AT201" t="s">
        <v>514</v>
      </c>
      <c r="AU201" t="s">
        <v>57</v>
      </c>
      <c r="AV201">
        <v>4</v>
      </c>
      <c r="AW201" t="s">
        <v>57</v>
      </c>
      <c r="AX201">
        <v>4</v>
      </c>
      <c r="AY201" t="s">
        <v>57</v>
      </c>
      <c r="AZ201">
        <v>0</v>
      </c>
      <c r="BA201">
        <v>8</v>
      </c>
      <c r="BB201" t="s">
        <v>65</v>
      </c>
      <c r="BC201">
        <v>1</v>
      </c>
      <c r="BD201">
        <v>4</v>
      </c>
      <c r="BE201" t="s">
        <v>39</v>
      </c>
      <c r="BF201">
        <v>1</v>
      </c>
      <c r="BG201">
        <v>0</v>
      </c>
      <c r="BH201">
        <v>0</v>
      </c>
      <c r="BI201">
        <v>2</v>
      </c>
      <c r="BJ201" t="s">
        <v>566</v>
      </c>
      <c r="BK201" t="s">
        <v>567</v>
      </c>
      <c r="BL201" t="s">
        <v>566</v>
      </c>
      <c r="BM201" t="s">
        <v>567</v>
      </c>
      <c r="BN201" t="s">
        <v>594</v>
      </c>
      <c r="BO201" t="s">
        <v>560</v>
      </c>
      <c r="BP201">
        <v>23.5</v>
      </c>
      <c r="BQ201">
        <v>3.5</v>
      </c>
      <c r="BR201">
        <v>77</v>
      </c>
      <c r="BS201">
        <v>0</v>
      </c>
      <c r="BT201">
        <v>0</v>
      </c>
      <c r="BU201" t="s">
        <v>568</v>
      </c>
      <c r="BV201">
        <v>1996</v>
      </c>
      <c r="BW201">
        <v>0</v>
      </c>
      <c r="BX201">
        <v>24</v>
      </c>
      <c r="BY201" t="s">
        <v>569</v>
      </c>
      <c r="BZ201" t="s">
        <v>553</v>
      </c>
      <c r="CA201" t="s">
        <v>601</v>
      </c>
      <c r="CB201" t="s">
        <v>576</v>
      </c>
      <c r="CC201" t="s">
        <v>556</v>
      </c>
      <c r="CD201">
        <v>2</v>
      </c>
      <c r="CE201" t="s">
        <v>652</v>
      </c>
      <c r="CF201" t="s">
        <v>578</v>
      </c>
      <c r="CG201">
        <v>1</v>
      </c>
      <c r="CH201" t="s">
        <v>519</v>
      </c>
      <c r="CI201">
        <v>8.5</v>
      </c>
      <c r="CJ201">
        <v>9</v>
      </c>
      <c r="CK201" t="s">
        <v>524</v>
      </c>
      <c r="CL201" t="s">
        <v>574</v>
      </c>
      <c r="CM201" t="s">
        <v>39</v>
      </c>
    </row>
    <row r="202" spans="1:91" x14ac:dyDescent="0.35">
      <c r="A202" t="s">
        <v>683</v>
      </c>
      <c r="B202" t="s">
        <v>89</v>
      </c>
      <c r="C202" t="s">
        <v>322</v>
      </c>
      <c r="D202">
        <v>1101</v>
      </c>
      <c r="E202" s="5">
        <v>1101</v>
      </c>
      <c r="F202">
        <v>1</v>
      </c>
      <c r="G202" s="1">
        <v>43909.459305555552</v>
      </c>
      <c r="H202" s="1">
        <v>43909.459710648145</v>
      </c>
      <c r="I202">
        <v>100</v>
      </c>
      <c r="J202">
        <v>35</v>
      </c>
      <c r="K202" t="b">
        <v>1</v>
      </c>
      <c r="L202">
        <v>4</v>
      </c>
      <c r="M202">
        <v>1</v>
      </c>
      <c r="N202" t="s">
        <v>143</v>
      </c>
      <c r="O202">
        <v>1</v>
      </c>
      <c r="P202">
        <f>VLOOKUP(N202,Randomization!$A$2:$E$57,5,0)</f>
        <v>0</v>
      </c>
      <c r="Q202">
        <v>4</v>
      </c>
      <c r="R202">
        <v>0</v>
      </c>
      <c r="S202" t="s">
        <v>39</v>
      </c>
      <c r="T202">
        <v>1</v>
      </c>
      <c r="U202" t="s">
        <v>39</v>
      </c>
      <c r="V202" t="s">
        <v>784</v>
      </c>
      <c r="W202">
        <v>1</v>
      </c>
      <c r="X202" t="s">
        <v>54</v>
      </c>
      <c r="Y202">
        <v>1</v>
      </c>
      <c r="Z202" t="s">
        <v>39</v>
      </c>
      <c r="AA202">
        <v>1</v>
      </c>
      <c r="AB202" t="s">
        <v>60</v>
      </c>
      <c r="AC202" t="s">
        <v>62</v>
      </c>
      <c r="AD202">
        <v>22.5</v>
      </c>
      <c r="AE202">
        <v>7.5</v>
      </c>
      <c r="AF202">
        <v>9</v>
      </c>
      <c r="AG202" t="s">
        <v>57</v>
      </c>
      <c r="AH202" t="s">
        <v>57</v>
      </c>
      <c r="AI202" t="s">
        <v>57</v>
      </c>
      <c r="AJ202">
        <v>4</v>
      </c>
      <c r="AK202">
        <v>4</v>
      </c>
      <c r="AL202">
        <v>0</v>
      </c>
      <c r="AM202">
        <v>8</v>
      </c>
      <c r="AN202" t="s">
        <v>65</v>
      </c>
      <c r="AO202">
        <v>1</v>
      </c>
      <c r="AP202">
        <v>4</v>
      </c>
      <c r="AR202" s="9" t="s">
        <v>515</v>
      </c>
      <c r="AS202" t="s">
        <v>515</v>
      </c>
      <c r="AT202" t="s">
        <v>515</v>
      </c>
      <c r="AU202" t="s">
        <v>57</v>
      </c>
      <c r="AV202">
        <v>4</v>
      </c>
      <c r="AW202" t="s">
        <v>57</v>
      </c>
      <c r="AX202">
        <v>4</v>
      </c>
      <c r="AY202" t="s">
        <v>57</v>
      </c>
      <c r="AZ202">
        <v>4</v>
      </c>
      <c r="BA202">
        <v>12</v>
      </c>
      <c r="BB202" t="s">
        <v>58</v>
      </c>
      <c r="BC202">
        <v>-1</v>
      </c>
      <c r="BD202">
        <v>2</v>
      </c>
      <c r="BE202" t="s">
        <v>50</v>
      </c>
      <c r="BF202">
        <v>0</v>
      </c>
      <c r="BG202">
        <v>0</v>
      </c>
      <c r="BH202">
        <v>0</v>
      </c>
      <c r="BI202">
        <v>1</v>
      </c>
      <c r="BJ202" t="s">
        <v>562</v>
      </c>
      <c r="BK202" t="s">
        <v>563</v>
      </c>
      <c r="BL202" t="s">
        <v>562</v>
      </c>
      <c r="BM202" t="s">
        <v>563</v>
      </c>
      <c r="BN202" t="s">
        <v>559</v>
      </c>
      <c r="BO202" t="s">
        <v>560</v>
      </c>
      <c r="BP202">
        <v>22.5</v>
      </c>
      <c r="BQ202">
        <v>3.5</v>
      </c>
      <c r="BR202">
        <v>100</v>
      </c>
      <c r="BS202">
        <v>0</v>
      </c>
      <c r="BT202">
        <v>0</v>
      </c>
      <c r="BU202" t="s">
        <v>568</v>
      </c>
      <c r="BV202">
        <v>1996</v>
      </c>
      <c r="BW202">
        <v>0</v>
      </c>
      <c r="BX202">
        <v>24</v>
      </c>
      <c r="BY202" t="s">
        <v>569</v>
      </c>
      <c r="BZ202" t="s">
        <v>553</v>
      </c>
      <c r="CA202" t="s">
        <v>601</v>
      </c>
      <c r="CB202" t="s">
        <v>571</v>
      </c>
      <c r="CC202" t="s">
        <v>556</v>
      </c>
      <c r="CD202">
        <v>2</v>
      </c>
      <c r="CE202" t="s">
        <v>684</v>
      </c>
      <c r="CF202" t="s">
        <v>578</v>
      </c>
      <c r="CG202">
        <v>1</v>
      </c>
      <c r="CH202" t="s">
        <v>521</v>
      </c>
      <c r="CI202">
        <v>7.5</v>
      </c>
      <c r="CJ202">
        <v>9</v>
      </c>
      <c r="CK202" t="s">
        <v>525</v>
      </c>
      <c r="CL202" t="s">
        <v>561</v>
      </c>
      <c r="CM202" t="s">
        <v>39</v>
      </c>
    </row>
    <row r="203" spans="1:91" x14ac:dyDescent="0.35">
      <c r="A203" t="s">
        <v>659</v>
      </c>
      <c r="B203" t="s">
        <v>89</v>
      </c>
      <c r="C203" t="s">
        <v>323</v>
      </c>
      <c r="D203">
        <v>1140</v>
      </c>
      <c r="E203" s="5">
        <v>1137</v>
      </c>
      <c r="F203">
        <v>1</v>
      </c>
      <c r="G203" s="1">
        <v>43909.484317129631</v>
      </c>
      <c r="H203" s="1">
        <v>43909.486122685186</v>
      </c>
      <c r="I203">
        <v>100</v>
      </c>
      <c r="J203">
        <v>156</v>
      </c>
      <c r="K203" t="b">
        <v>1</v>
      </c>
      <c r="L203">
        <v>5</v>
      </c>
      <c r="M203">
        <v>4</v>
      </c>
      <c r="N203" t="s">
        <v>130</v>
      </c>
      <c r="O203">
        <v>2</v>
      </c>
      <c r="P203">
        <f>VLOOKUP(N203,Randomization!$A$2:$E$57,5,0)</f>
        <v>1</v>
      </c>
      <c r="Q203">
        <v>4</v>
      </c>
      <c r="R203">
        <v>0</v>
      </c>
      <c r="S203" t="s">
        <v>39</v>
      </c>
      <c r="T203">
        <v>1</v>
      </c>
      <c r="U203" t="s">
        <v>39</v>
      </c>
      <c r="V203" t="s">
        <v>784</v>
      </c>
      <c r="W203">
        <v>1</v>
      </c>
      <c r="X203" t="s">
        <v>54</v>
      </c>
      <c r="Y203">
        <v>1</v>
      </c>
      <c r="Z203" t="s">
        <v>39</v>
      </c>
      <c r="AA203">
        <v>1</v>
      </c>
      <c r="AB203" t="s">
        <v>60</v>
      </c>
      <c r="AC203" t="s">
        <v>62</v>
      </c>
      <c r="AD203">
        <v>22.5</v>
      </c>
      <c r="AE203">
        <v>7.5</v>
      </c>
      <c r="AF203">
        <v>9</v>
      </c>
      <c r="AG203" t="s">
        <v>57</v>
      </c>
      <c r="AH203" t="s">
        <v>57</v>
      </c>
      <c r="AI203" t="s">
        <v>57</v>
      </c>
      <c r="AJ203">
        <v>4</v>
      </c>
      <c r="AK203">
        <v>4</v>
      </c>
      <c r="AL203">
        <v>0</v>
      </c>
      <c r="AM203">
        <v>8</v>
      </c>
      <c r="AN203" t="s">
        <v>61</v>
      </c>
      <c r="AO203">
        <v>0</v>
      </c>
      <c r="AP203">
        <v>3</v>
      </c>
      <c r="AR203" s="9">
        <v>43906.054780092592</v>
      </c>
      <c r="AS203">
        <v>100</v>
      </c>
      <c r="AT203" t="s">
        <v>514</v>
      </c>
      <c r="AU203" t="s">
        <v>57</v>
      </c>
      <c r="AV203">
        <v>4</v>
      </c>
      <c r="AW203" t="s">
        <v>52</v>
      </c>
      <c r="AX203">
        <v>3</v>
      </c>
      <c r="AY203" t="s">
        <v>49</v>
      </c>
      <c r="AZ203">
        <v>2</v>
      </c>
      <c r="BA203">
        <v>9</v>
      </c>
      <c r="BB203" t="s">
        <v>61</v>
      </c>
      <c r="BC203">
        <v>0</v>
      </c>
      <c r="BD203">
        <v>3</v>
      </c>
      <c r="BE203" t="s">
        <v>39</v>
      </c>
      <c r="BF203">
        <v>1</v>
      </c>
      <c r="BG203">
        <v>0</v>
      </c>
      <c r="BH203">
        <v>0</v>
      </c>
      <c r="BI203">
        <v>1</v>
      </c>
      <c r="BJ203" t="s">
        <v>562</v>
      </c>
      <c r="BK203" t="s">
        <v>563</v>
      </c>
      <c r="BL203" t="s">
        <v>562</v>
      </c>
      <c r="BM203" t="s">
        <v>563</v>
      </c>
      <c r="BN203" t="s">
        <v>559</v>
      </c>
      <c r="BO203" t="s">
        <v>560</v>
      </c>
      <c r="BP203">
        <v>22.5</v>
      </c>
      <c r="BQ203">
        <v>3.5</v>
      </c>
      <c r="BR203">
        <v>100</v>
      </c>
      <c r="BS203">
        <v>0</v>
      </c>
      <c r="BT203">
        <v>0</v>
      </c>
      <c r="BU203" t="s">
        <v>542</v>
      </c>
      <c r="BV203">
        <v>1995</v>
      </c>
      <c r="BW203">
        <v>1</v>
      </c>
      <c r="BX203">
        <v>25</v>
      </c>
      <c r="BY203" t="s">
        <v>569</v>
      </c>
      <c r="BZ203" t="s">
        <v>590</v>
      </c>
      <c r="CA203" t="s">
        <v>570</v>
      </c>
      <c r="CB203" t="s">
        <v>576</v>
      </c>
      <c r="CC203" t="s">
        <v>556</v>
      </c>
      <c r="CD203">
        <v>2</v>
      </c>
      <c r="CE203" t="s">
        <v>660</v>
      </c>
      <c r="CF203" t="s">
        <v>648</v>
      </c>
      <c r="CG203">
        <v>2</v>
      </c>
      <c r="CH203" t="s">
        <v>517</v>
      </c>
      <c r="CI203">
        <v>6.5</v>
      </c>
      <c r="CJ203">
        <v>8</v>
      </c>
      <c r="CK203" t="s">
        <v>520</v>
      </c>
      <c r="CL203" t="s">
        <v>561</v>
      </c>
      <c r="CM203" t="s">
        <v>39</v>
      </c>
    </row>
    <row r="204" spans="1:91" x14ac:dyDescent="0.35">
      <c r="A204" t="s">
        <v>692</v>
      </c>
      <c r="B204" t="s">
        <v>89</v>
      </c>
      <c r="C204" t="s">
        <v>324</v>
      </c>
      <c r="D204">
        <v>1334</v>
      </c>
      <c r="E204" s="5">
        <v>1333</v>
      </c>
      <c r="F204">
        <v>1</v>
      </c>
      <c r="G204" s="1">
        <v>43909.564965277779</v>
      </c>
      <c r="H204" s="1">
        <v>43909.565636574072</v>
      </c>
      <c r="I204">
        <v>100</v>
      </c>
      <c r="J204">
        <v>57</v>
      </c>
      <c r="K204" t="b">
        <v>1</v>
      </c>
      <c r="L204">
        <v>5</v>
      </c>
      <c r="M204">
        <v>4</v>
      </c>
      <c r="N204" t="s">
        <v>148</v>
      </c>
      <c r="O204">
        <v>2</v>
      </c>
      <c r="P204">
        <f>VLOOKUP(N204,Randomization!$A$2:$E$57,5,0)</f>
        <v>1</v>
      </c>
      <c r="Q204">
        <v>4</v>
      </c>
      <c r="R204">
        <v>0</v>
      </c>
      <c r="S204" t="s">
        <v>39</v>
      </c>
      <c r="T204">
        <v>1</v>
      </c>
      <c r="U204" t="s">
        <v>39</v>
      </c>
      <c r="V204" t="s">
        <v>784</v>
      </c>
      <c r="W204">
        <v>1</v>
      </c>
      <c r="X204" t="s">
        <v>54</v>
      </c>
      <c r="Y204">
        <v>1</v>
      </c>
      <c r="Z204" t="s">
        <v>50</v>
      </c>
      <c r="AA204">
        <v>0</v>
      </c>
      <c r="AB204" t="s">
        <v>41</v>
      </c>
      <c r="AC204" t="s">
        <v>42</v>
      </c>
      <c r="AD204">
        <v>24.5</v>
      </c>
      <c r="AE204">
        <v>9.5</v>
      </c>
      <c r="AF204">
        <v>9</v>
      </c>
      <c r="AG204" t="s">
        <v>49</v>
      </c>
      <c r="AH204" t="s">
        <v>52</v>
      </c>
      <c r="AI204" t="s">
        <v>43</v>
      </c>
      <c r="AJ204">
        <v>2</v>
      </c>
      <c r="AK204">
        <v>3</v>
      </c>
      <c r="AL204">
        <v>4</v>
      </c>
      <c r="AM204">
        <v>9</v>
      </c>
      <c r="AN204" t="s">
        <v>58</v>
      </c>
      <c r="AO204">
        <v>-1</v>
      </c>
      <c r="AP204">
        <v>2</v>
      </c>
      <c r="AR204" s="9">
        <v>43905.602650462963</v>
      </c>
      <c r="AS204">
        <v>100</v>
      </c>
      <c r="AT204" t="s">
        <v>514</v>
      </c>
      <c r="AU204" t="s">
        <v>52</v>
      </c>
      <c r="AV204">
        <v>3</v>
      </c>
      <c r="AW204" t="s">
        <v>57</v>
      </c>
      <c r="AX204">
        <v>4</v>
      </c>
      <c r="AY204" t="s">
        <v>43</v>
      </c>
      <c r="AZ204">
        <v>4</v>
      </c>
      <c r="BA204">
        <v>11</v>
      </c>
      <c r="BB204" t="s">
        <v>61</v>
      </c>
      <c r="BC204">
        <v>0</v>
      </c>
      <c r="BD204">
        <v>3</v>
      </c>
      <c r="BE204" t="s">
        <v>39</v>
      </c>
      <c r="BF204">
        <v>1</v>
      </c>
      <c r="BG204">
        <v>0</v>
      </c>
      <c r="BH204">
        <v>0</v>
      </c>
      <c r="BI204">
        <v>2</v>
      </c>
      <c r="BJ204" t="s">
        <v>566</v>
      </c>
      <c r="BK204" t="s">
        <v>567</v>
      </c>
      <c r="BL204" t="s">
        <v>566</v>
      </c>
      <c r="BM204" t="s">
        <v>567</v>
      </c>
      <c r="BN204" t="s">
        <v>41</v>
      </c>
      <c r="BO204" t="s">
        <v>560</v>
      </c>
      <c r="BP204">
        <v>24.5</v>
      </c>
      <c r="BQ204">
        <v>3.5</v>
      </c>
      <c r="BR204">
        <v>70</v>
      </c>
      <c r="BS204">
        <v>0</v>
      </c>
      <c r="BT204">
        <v>0</v>
      </c>
      <c r="BU204" t="s">
        <v>568</v>
      </c>
      <c r="BV204">
        <v>1993</v>
      </c>
      <c r="BW204">
        <v>0</v>
      </c>
      <c r="BX204">
        <v>27</v>
      </c>
      <c r="BY204" t="s">
        <v>552</v>
      </c>
      <c r="BZ204" t="s">
        <v>553</v>
      </c>
      <c r="CA204" t="s">
        <v>601</v>
      </c>
      <c r="CB204" t="s">
        <v>576</v>
      </c>
      <c r="CC204" t="s">
        <v>556</v>
      </c>
      <c r="CD204">
        <v>2</v>
      </c>
      <c r="CE204" t="s">
        <v>693</v>
      </c>
      <c r="CF204" t="s">
        <v>648</v>
      </c>
      <c r="CG204">
        <v>2</v>
      </c>
      <c r="CH204" t="s">
        <v>519</v>
      </c>
      <c r="CI204">
        <v>8.5</v>
      </c>
      <c r="CJ204">
        <v>8</v>
      </c>
      <c r="CK204" t="s">
        <v>518</v>
      </c>
      <c r="CL204" t="s">
        <v>574</v>
      </c>
      <c r="CM204" t="s">
        <v>39</v>
      </c>
    </row>
    <row r="205" spans="1:91" x14ac:dyDescent="0.35">
      <c r="A205" t="s">
        <v>605</v>
      </c>
      <c r="B205" t="s">
        <v>89</v>
      </c>
      <c r="C205" t="s">
        <v>325</v>
      </c>
      <c r="D205">
        <v>1337</v>
      </c>
      <c r="E205" s="5">
        <v>1336</v>
      </c>
      <c r="F205">
        <v>1</v>
      </c>
      <c r="G205" s="1">
        <v>43909.566689814812</v>
      </c>
      <c r="H205" s="1">
        <v>43909.567662037036</v>
      </c>
      <c r="I205">
        <v>100</v>
      </c>
      <c r="J205">
        <v>83</v>
      </c>
      <c r="K205" t="b">
        <v>1</v>
      </c>
      <c r="L205">
        <v>5</v>
      </c>
      <c r="M205">
        <v>2</v>
      </c>
      <c r="N205" t="s">
        <v>155</v>
      </c>
      <c r="O205">
        <v>1</v>
      </c>
      <c r="P205">
        <f>VLOOKUP(N205,Randomization!$A$2:$E$57,5,0)</f>
        <v>0</v>
      </c>
      <c r="Q205">
        <v>4</v>
      </c>
      <c r="R205">
        <v>0</v>
      </c>
      <c r="S205" t="s">
        <v>39</v>
      </c>
      <c r="T205">
        <v>1</v>
      </c>
      <c r="U205" t="s">
        <v>39</v>
      </c>
      <c r="V205" t="s">
        <v>784</v>
      </c>
      <c r="W205">
        <v>1</v>
      </c>
      <c r="X205" t="s">
        <v>59</v>
      </c>
      <c r="Y205">
        <v>2</v>
      </c>
      <c r="Z205" t="s">
        <v>39</v>
      </c>
      <c r="AA205">
        <v>1</v>
      </c>
      <c r="AB205" t="s">
        <v>47</v>
      </c>
      <c r="AC205" t="s">
        <v>42</v>
      </c>
      <c r="AD205">
        <v>23.5</v>
      </c>
      <c r="AE205">
        <v>9.5</v>
      </c>
      <c r="AF205">
        <v>10</v>
      </c>
      <c r="AG205" t="s">
        <v>57</v>
      </c>
      <c r="AH205" t="s">
        <v>57</v>
      </c>
      <c r="AI205" t="s">
        <v>52</v>
      </c>
      <c r="AJ205">
        <v>4</v>
      </c>
      <c r="AK205">
        <v>4</v>
      </c>
      <c r="AL205">
        <v>1</v>
      </c>
      <c r="AM205">
        <v>9</v>
      </c>
      <c r="AN205" t="s">
        <v>58</v>
      </c>
      <c r="AO205">
        <v>-1</v>
      </c>
      <c r="AP205">
        <v>2</v>
      </c>
      <c r="AR205" s="9">
        <v>43905.750648148147</v>
      </c>
      <c r="AS205">
        <v>100</v>
      </c>
      <c r="AT205" t="s">
        <v>514</v>
      </c>
      <c r="AU205" t="s">
        <v>52</v>
      </c>
      <c r="AV205">
        <v>3</v>
      </c>
      <c r="AW205" t="s">
        <v>57</v>
      </c>
      <c r="AX205">
        <v>4</v>
      </c>
      <c r="AY205" t="s">
        <v>49</v>
      </c>
      <c r="AZ205">
        <v>2</v>
      </c>
      <c r="BA205">
        <v>9</v>
      </c>
      <c r="BB205" t="s">
        <v>58</v>
      </c>
      <c r="BC205">
        <v>-1</v>
      </c>
      <c r="BD205">
        <v>2</v>
      </c>
      <c r="BE205" t="s">
        <v>39</v>
      </c>
      <c r="BF205">
        <v>1</v>
      </c>
      <c r="BG205">
        <v>0</v>
      </c>
      <c r="BH205">
        <v>0</v>
      </c>
      <c r="BI205">
        <v>1</v>
      </c>
      <c r="BJ205" t="s">
        <v>562</v>
      </c>
      <c r="BK205" t="s">
        <v>563</v>
      </c>
      <c r="BL205" t="s">
        <v>562</v>
      </c>
      <c r="BM205" t="s">
        <v>563</v>
      </c>
      <c r="BN205" t="s">
        <v>594</v>
      </c>
      <c r="BO205" t="s">
        <v>606</v>
      </c>
      <c r="BP205">
        <v>23.5</v>
      </c>
      <c r="BQ205">
        <v>5.5</v>
      </c>
      <c r="BR205">
        <v>100</v>
      </c>
      <c r="BS205">
        <v>0</v>
      </c>
      <c r="BT205">
        <v>0</v>
      </c>
      <c r="BU205" t="s">
        <v>542</v>
      </c>
      <c r="BV205">
        <v>1991</v>
      </c>
      <c r="BW205">
        <v>1</v>
      </c>
      <c r="BX205">
        <v>29</v>
      </c>
      <c r="BY205" t="s">
        <v>569</v>
      </c>
      <c r="BZ205" t="s">
        <v>553</v>
      </c>
      <c r="CA205" t="s">
        <v>554</v>
      </c>
      <c r="CB205" t="s">
        <v>571</v>
      </c>
      <c r="CC205" t="s">
        <v>556</v>
      </c>
      <c r="CD205">
        <v>2</v>
      </c>
      <c r="CE205" t="s">
        <v>607</v>
      </c>
      <c r="CF205" t="s">
        <v>573</v>
      </c>
      <c r="CG205">
        <v>0</v>
      </c>
      <c r="CH205" t="s">
        <v>519</v>
      </c>
      <c r="CI205">
        <v>8.5</v>
      </c>
      <c r="CJ205">
        <v>9</v>
      </c>
      <c r="CK205" t="s">
        <v>520</v>
      </c>
      <c r="CL205" t="s">
        <v>579</v>
      </c>
      <c r="CM205" t="s">
        <v>39</v>
      </c>
    </row>
    <row r="206" spans="1:91" x14ac:dyDescent="0.35">
      <c r="A206" t="s">
        <v>608</v>
      </c>
      <c r="B206" t="s">
        <v>89</v>
      </c>
      <c r="C206" t="s">
        <v>326</v>
      </c>
      <c r="D206">
        <v>1547</v>
      </c>
      <c r="E206" s="5">
        <v>1546</v>
      </c>
      <c r="F206">
        <v>1</v>
      </c>
      <c r="G206" s="1">
        <v>43909.656944444447</v>
      </c>
      <c r="H206" s="1">
        <v>43909.657719907409</v>
      </c>
      <c r="I206">
        <v>100</v>
      </c>
      <c r="J206">
        <v>66</v>
      </c>
      <c r="K206" t="b">
        <v>1</v>
      </c>
      <c r="L206">
        <v>5</v>
      </c>
      <c r="M206">
        <v>5</v>
      </c>
      <c r="N206" t="s">
        <v>109</v>
      </c>
      <c r="O206">
        <v>2</v>
      </c>
      <c r="P206">
        <f>VLOOKUP(N206,Randomization!$A$2:$E$57,5,0)</f>
        <v>1</v>
      </c>
      <c r="Q206">
        <v>4</v>
      </c>
      <c r="R206">
        <v>0</v>
      </c>
      <c r="S206" t="s">
        <v>39</v>
      </c>
      <c r="T206">
        <v>1</v>
      </c>
      <c r="U206" t="s">
        <v>39</v>
      </c>
      <c r="V206" t="s">
        <v>784</v>
      </c>
      <c r="W206">
        <v>1</v>
      </c>
      <c r="X206" t="s">
        <v>59</v>
      </c>
      <c r="Y206">
        <v>2</v>
      </c>
      <c r="Z206" t="s">
        <v>50</v>
      </c>
      <c r="AA206">
        <v>0</v>
      </c>
      <c r="AB206" t="s">
        <v>47</v>
      </c>
      <c r="AC206" t="s">
        <v>48</v>
      </c>
      <c r="AD206">
        <v>23.5</v>
      </c>
      <c r="AE206">
        <v>8.5</v>
      </c>
      <c r="AF206">
        <v>9</v>
      </c>
      <c r="AG206" t="s">
        <v>57</v>
      </c>
      <c r="AH206" t="s">
        <v>57</v>
      </c>
      <c r="AI206" t="s">
        <v>57</v>
      </c>
      <c r="AJ206">
        <v>4</v>
      </c>
      <c r="AK206">
        <v>4</v>
      </c>
      <c r="AL206">
        <v>0</v>
      </c>
      <c r="AM206">
        <v>8</v>
      </c>
      <c r="AN206" t="s">
        <v>61</v>
      </c>
      <c r="AO206">
        <v>0</v>
      </c>
      <c r="AP206">
        <v>3</v>
      </c>
      <c r="AR206" s="9">
        <v>43904.794409722221</v>
      </c>
      <c r="AS206">
        <v>100</v>
      </c>
      <c r="AT206" t="s">
        <v>514</v>
      </c>
      <c r="AU206" t="s">
        <v>52</v>
      </c>
      <c r="AV206">
        <v>3</v>
      </c>
      <c r="AW206" t="s">
        <v>57</v>
      </c>
      <c r="AX206">
        <v>4</v>
      </c>
      <c r="AY206" t="s">
        <v>57</v>
      </c>
      <c r="AZ206">
        <v>0</v>
      </c>
      <c r="BA206">
        <v>7</v>
      </c>
      <c r="BB206" t="s">
        <v>65</v>
      </c>
      <c r="BC206">
        <v>1</v>
      </c>
      <c r="BD206">
        <v>4</v>
      </c>
      <c r="BE206" t="s">
        <v>39</v>
      </c>
      <c r="BF206">
        <v>1</v>
      </c>
      <c r="BG206">
        <v>0</v>
      </c>
      <c r="BH206">
        <v>0</v>
      </c>
      <c r="BI206">
        <v>3</v>
      </c>
      <c r="BJ206" t="s">
        <v>581</v>
      </c>
      <c r="BK206" t="s">
        <v>582</v>
      </c>
      <c r="BL206" t="s">
        <v>581</v>
      </c>
      <c r="BM206" t="s">
        <v>582</v>
      </c>
      <c r="BN206" t="s">
        <v>594</v>
      </c>
      <c r="BO206" t="s">
        <v>583</v>
      </c>
      <c r="BP206">
        <v>23.5</v>
      </c>
      <c r="BQ206">
        <v>1.5</v>
      </c>
      <c r="BR206">
        <v>33</v>
      </c>
      <c r="BS206">
        <v>0</v>
      </c>
      <c r="BT206">
        <v>0</v>
      </c>
      <c r="BU206" t="s">
        <v>568</v>
      </c>
      <c r="BV206">
        <v>1995</v>
      </c>
      <c r="BW206">
        <v>0</v>
      </c>
      <c r="BX206">
        <v>25</v>
      </c>
      <c r="BY206" t="s">
        <v>569</v>
      </c>
      <c r="BZ206" t="s">
        <v>553</v>
      </c>
      <c r="CA206" t="s">
        <v>554</v>
      </c>
      <c r="CB206" t="s">
        <v>571</v>
      </c>
      <c r="CC206" t="s">
        <v>556</v>
      </c>
      <c r="CD206">
        <v>2</v>
      </c>
      <c r="CE206" t="s">
        <v>609</v>
      </c>
      <c r="CF206" t="s">
        <v>578</v>
      </c>
      <c r="CG206">
        <v>1</v>
      </c>
      <c r="CH206" t="s">
        <v>521</v>
      </c>
      <c r="CI206">
        <v>7.5</v>
      </c>
      <c r="CJ206">
        <v>8</v>
      </c>
      <c r="CK206" t="s">
        <v>520</v>
      </c>
      <c r="CL206" t="s">
        <v>579</v>
      </c>
      <c r="CM206" t="s">
        <v>39</v>
      </c>
    </row>
    <row r="207" spans="1:91" x14ac:dyDescent="0.35">
      <c r="A207" t="s">
        <v>655</v>
      </c>
      <c r="B207" t="s">
        <v>89</v>
      </c>
      <c r="C207" t="s">
        <v>327</v>
      </c>
      <c r="D207">
        <v>1959</v>
      </c>
      <c r="E207" s="5">
        <v>1958</v>
      </c>
      <c r="F207">
        <v>1</v>
      </c>
      <c r="G207" s="1">
        <v>43909.832557870373</v>
      </c>
      <c r="H207" s="1">
        <v>43909.833067129628</v>
      </c>
      <c r="I207">
        <v>100</v>
      </c>
      <c r="J207">
        <v>44</v>
      </c>
      <c r="K207" t="b">
        <v>1</v>
      </c>
      <c r="L207">
        <v>5</v>
      </c>
      <c r="M207">
        <v>2</v>
      </c>
      <c r="N207" t="s">
        <v>129</v>
      </c>
      <c r="O207">
        <v>1</v>
      </c>
      <c r="P207">
        <f>VLOOKUP(N207,Randomization!$A$2:$E$57,5,0)</f>
        <v>0</v>
      </c>
      <c r="Q207">
        <v>4</v>
      </c>
      <c r="R207">
        <v>0</v>
      </c>
      <c r="S207" t="s">
        <v>50</v>
      </c>
      <c r="T207">
        <v>0</v>
      </c>
      <c r="V207" t="s">
        <v>785</v>
      </c>
      <c r="W207">
        <v>0</v>
      </c>
      <c r="Z207" t="s">
        <v>50</v>
      </c>
      <c r="AA207">
        <v>0</v>
      </c>
      <c r="AB207" t="s">
        <v>55</v>
      </c>
      <c r="AC207" t="s">
        <v>51</v>
      </c>
      <c r="AD207">
        <v>21.5</v>
      </c>
      <c r="AE207">
        <v>6.5</v>
      </c>
      <c r="AF207">
        <v>9</v>
      </c>
      <c r="AG207" t="s">
        <v>57</v>
      </c>
      <c r="AH207" t="s">
        <v>57</v>
      </c>
      <c r="AI207" t="s">
        <v>57</v>
      </c>
      <c r="AJ207">
        <v>4</v>
      </c>
      <c r="AK207">
        <v>4</v>
      </c>
      <c r="AL207">
        <v>0</v>
      </c>
      <c r="AM207">
        <v>8</v>
      </c>
      <c r="AN207" t="s">
        <v>45</v>
      </c>
      <c r="AO207">
        <v>2</v>
      </c>
      <c r="AP207">
        <v>5</v>
      </c>
      <c r="AR207" s="9" t="s">
        <v>515</v>
      </c>
      <c r="AS207" t="s">
        <v>515</v>
      </c>
      <c r="AT207" t="s">
        <v>515</v>
      </c>
      <c r="AU207" t="s">
        <v>57</v>
      </c>
      <c r="AV207">
        <v>4</v>
      </c>
      <c r="AW207" t="s">
        <v>57</v>
      </c>
      <c r="AX207">
        <v>4</v>
      </c>
      <c r="AY207" t="s">
        <v>57</v>
      </c>
      <c r="AZ207">
        <v>4</v>
      </c>
      <c r="BA207">
        <v>12</v>
      </c>
      <c r="BB207" t="s">
        <v>45</v>
      </c>
      <c r="BC207">
        <v>2</v>
      </c>
      <c r="BD207">
        <v>5</v>
      </c>
      <c r="BE207" t="s">
        <v>50</v>
      </c>
      <c r="BF207">
        <v>0</v>
      </c>
      <c r="BG207">
        <v>1</v>
      </c>
      <c r="BH207">
        <v>1</v>
      </c>
      <c r="BI207">
        <v>4</v>
      </c>
      <c r="BJ207" t="s">
        <v>656</v>
      </c>
      <c r="BK207" t="s">
        <v>657</v>
      </c>
      <c r="BL207" t="s">
        <v>587</v>
      </c>
      <c r="BM207" t="s">
        <v>588</v>
      </c>
      <c r="BN207" t="s">
        <v>559</v>
      </c>
      <c r="BO207" t="s">
        <v>623</v>
      </c>
      <c r="BP207">
        <v>22.5</v>
      </c>
      <c r="BQ207">
        <v>0.5</v>
      </c>
      <c r="BR207">
        <v>14</v>
      </c>
      <c r="BS207">
        <v>2</v>
      </c>
      <c r="BT207">
        <v>1</v>
      </c>
      <c r="BU207" t="s">
        <v>542</v>
      </c>
      <c r="BV207">
        <v>1984</v>
      </c>
      <c r="BW207">
        <v>1</v>
      </c>
      <c r="BX207">
        <v>36</v>
      </c>
      <c r="BY207" t="s">
        <v>552</v>
      </c>
      <c r="BZ207" t="s">
        <v>590</v>
      </c>
      <c r="CA207" t="s">
        <v>554</v>
      </c>
      <c r="CB207" t="s">
        <v>555</v>
      </c>
      <c r="CC207" t="s">
        <v>556</v>
      </c>
      <c r="CD207">
        <v>2</v>
      </c>
      <c r="CE207" t="s">
        <v>658</v>
      </c>
      <c r="CF207" t="s">
        <v>592</v>
      </c>
      <c r="CG207">
        <v>3</v>
      </c>
      <c r="CH207" t="s">
        <v>517</v>
      </c>
      <c r="CI207">
        <v>6.5</v>
      </c>
      <c r="CJ207">
        <v>8</v>
      </c>
      <c r="CK207" t="s">
        <v>520</v>
      </c>
      <c r="CL207" t="s">
        <v>561</v>
      </c>
      <c r="CM207" t="s">
        <v>39</v>
      </c>
    </row>
    <row r="208" spans="1:91" x14ac:dyDescent="0.35">
      <c r="A208" t="s">
        <v>690</v>
      </c>
      <c r="B208" t="s">
        <v>89</v>
      </c>
      <c r="C208" t="s">
        <v>328</v>
      </c>
      <c r="D208">
        <v>2011</v>
      </c>
      <c r="E208" s="5">
        <v>2011</v>
      </c>
      <c r="F208">
        <v>1</v>
      </c>
      <c r="G208" s="1">
        <v>43909.84107638889</v>
      </c>
      <c r="H208" s="1">
        <v>43909.841631944444</v>
      </c>
      <c r="I208">
        <v>100</v>
      </c>
      <c r="J208">
        <v>47</v>
      </c>
      <c r="K208" t="b">
        <v>1</v>
      </c>
      <c r="L208">
        <v>4</v>
      </c>
      <c r="M208">
        <v>3</v>
      </c>
      <c r="N208" t="s">
        <v>147</v>
      </c>
      <c r="O208">
        <v>2</v>
      </c>
      <c r="P208">
        <f>VLOOKUP(N208,Randomization!$A$2:$E$57,5,0)</f>
        <v>1</v>
      </c>
      <c r="Q208">
        <v>4</v>
      </c>
      <c r="R208">
        <v>0</v>
      </c>
      <c r="S208" t="s">
        <v>39</v>
      </c>
      <c r="T208">
        <v>1</v>
      </c>
      <c r="U208" t="s">
        <v>39</v>
      </c>
      <c r="V208" t="s">
        <v>784</v>
      </c>
      <c r="W208">
        <v>1</v>
      </c>
      <c r="X208" t="s">
        <v>46</v>
      </c>
      <c r="Y208">
        <v>3</v>
      </c>
      <c r="Z208" t="s">
        <v>50</v>
      </c>
      <c r="AA208">
        <v>0</v>
      </c>
      <c r="AB208" t="s">
        <v>47</v>
      </c>
      <c r="AC208" t="s">
        <v>62</v>
      </c>
      <c r="AD208">
        <v>23.5</v>
      </c>
      <c r="AE208">
        <v>7.5</v>
      </c>
      <c r="AF208">
        <v>8</v>
      </c>
      <c r="AG208" t="s">
        <v>52</v>
      </c>
      <c r="AH208" t="s">
        <v>57</v>
      </c>
      <c r="AI208" t="s">
        <v>57</v>
      </c>
      <c r="AJ208">
        <v>3</v>
      </c>
      <c r="AK208">
        <v>4</v>
      </c>
      <c r="AL208">
        <v>0</v>
      </c>
      <c r="AM208">
        <v>7</v>
      </c>
      <c r="AN208" t="s">
        <v>61</v>
      </c>
      <c r="AO208">
        <v>0</v>
      </c>
      <c r="AP208">
        <v>3</v>
      </c>
      <c r="AR208" s="9">
        <v>43905.521481481483</v>
      </c>
      <c r="AS208">
        <v>100</v>
      </c>
      <c r="AT208" t="s">
        <v>514</v>
      </c>
      <c r="AU208" t="s">
        <v>49</v>
      </c>
      <c r="AV208">
        <v>2</v>
      </c>
      <c r="AW208" t="s">
        <v>52</v>
      </c>
      <c r="AX208">
        <v>3</v>
      </c>
      <c r="AY208" t="s">
        <v>52</v>
      </c>
      <c r="AZ208">
        <v>1</v>
      </c>
      <c r="BA208">
        <v>6</v>
      </c>
      <c r="BB208" t="s">
        <v>64</v>
      </c>
      <c r="BC208">
        <v>-2</v>
      </c>
      <c r="BD208">
        <v>1</v>
      </c>
      <c r="BE208" t="s">
        <v>39</v>
      </c>
      <c r="BF208">
        <v>1</v>
      </c>
      <c r="BG208">
        <v>0</v>
      </c>
      <c r="BH208">
        <v>0</v>
      </c>
      <c r="BI208">
        <v>2</v>
      </c>
      <c r="BJ208" t="s">
        <v>566</v>
      </c>
      <c r="BK208" t="s">
        <v>567</v>
      </c>
      <c r="BL208" t="s">
        <v>566</v>
      </c>
      <c r="BM208" t="s">
        <v>567</v>
      </c>
      <c r="BN208" t="s">
        <v>41</v>
      </c>
      <c r="BO208" t="s">
        <v>560</v>
      </c>
      <c r="BP208">
        <v>24.5</v>
      </c>
      <c r="BQ208">
        <v>3.5</v>
      </c>
      <c r="BR208">
        <v>70</v>
      </c>
      <c r="BS208">
        <v>0</v>
      </c>
      <c r="BT208">
        <v>0</v>
      </c>
      <c r="BU208" t="s">
        <v>542</v>
      </c>
      <c r="BV208">
        <v>1994</v>
      </c>
      <c r="BW208">
        <v>1</v>
      </c>
      <c r="BX208">
        <v>26</v>
      </c>
      <c r="BY208" t="s">
        <v>569</v>
      </c>
      <c r="BZ208" t="s">
        <v>553</v>
      </c>
      <c r="CA208" t="s">
        <v>601</v>
      </c>
      <c r="CB208" t="s">
        <v>571</v>
      </c>
      <c r="CC208" t="s">
        <v>556</v>
      </c>
      <c r="CD208">
        <v>2</v>
      </c>
      <c r="CE208" t="s">
        <v>691</v>
      </c>
      <c r="CF208" t="s">
        <v>578</v>
      </c>
      <c r="CG208">
        <v>1</v>
      </c>
      <c r="CH208" t="s">
        <v>521</v>
      </c>
      <c r="CI208">
        <v>7.5</v>
      </c>
      <c r="CJ208">
        <v>7</v>
      </c>
      <c r="CK208" t="s">
        <v>518</v>
      </c>
      <c r="CL208" t="s">
        <v>579</v>
      </c>
      <c r="CM208" t="s">
        <v>39</v>
      </c>
    </row>
    <row r="209" spans="1:91" x14ac:dyDescent="0.35">
      <c r="A209" t="s">
        <v>603</v>
      </c>
      <c r="B209" t="s">
        <v>90</v>
      </c>
      <c r="C209" t="s">
        <v>329</v>
      </c>
      <c r="D209">
        <v>401</v>
      </c>
      <c r="E209" s="5">
        <v>400</v>
      </c>
      <c r="F209">
        <v>1</v>
      </c>
      <c r="G209" s="1">
        <v>43910.166875000003</v>
      </c>
      <c r="H209" s="1">
        <v>43910.167546296296</v>
      </c>
      <c r="I209">
        <v>100</v>
      </c>
      <c r="J209">
        <v>57</v>
      </c>
      <c r="K209" t="b">
        <v>1</v>
      </c>
      <c r="L209">
        <v>5</v>
      </c>
      <c r="M209">
        <v>5</v>
      </c>
      <c r="N209" t="s">
        <v>108</v>
      </c>
      <c r="O209">
        <v>1</v>
      </c>
      <c r="P209">
        <f>VLOOKUP(N209,Randomization!$A$2:$E$57,5,0)</f>
        <v>0</v>
      </c>
      <c r="Q209">
        <v>5</v>
      </c>
      <c r="R209">
        <v>0</v>
      </c>
      <c r="S209" t="s">
        <v>39</v>
      </c>
      <c r="T209">
        <v>1</v>
      </c>
      <c r="U209" t="s">
        <v>39</v>
      </c>
      <c r="V209" t="s">
        <v>784</v>
      </c>
      <c r="W209">
        <v>1</v>
      </c>
      <c r="X209" t="s">
        <v>46</v>
      </c>
      <c r="Y209">
        <v>3</v>
      </c>
      <c r="Z209" t="s">
        <v>39</v>
      </c>
      <c r="AA209">
        <v>1</v>
      </c>
      <c r="AB209" t="s">
        <v>60</v>
      </c>
      <c r="AC209" t="s">
        <v>56</v>
      </c>
      <c r="AD209">
        <v>22.5</v>
      </c>
      <c r="AE209">
        <v>4.5</v>
      </c>
      <c r="AF209">
        <v>6</v>
      </c>
      <c r="AG209" t="s">
        <v>52</v>
      </c>
      <c r="AH209" t="s">
        <v>43</v>
      </c>
      <c r="AI209" t="s">
        <v>49</v>
      </c>
      <c r="AJ209">
        <v>3</v>
      </c>
      <c r="AK209">
        <v>0</v>
      </c>
      <c r="AL209">
        <v>2</v>
      </c>
      <c r="AM209">
        <v>5</v>
      </c>
      <c r="AN209" t="s">
        <v>64</v>
      </c>
      <c r="AO209">
        <v>-2</v>
      </c>
      <c r="AP209">
        <v>1</v>
      </c>
      <c r="AR209" s="9">
        <v>43904.777986111112</v>
      </c>
      <c r="AS209">
        <v>100</v>
      </c>
      <c r="AT209" t="s">
        <v>514</v>
      </c>
      <c r="AU209" t="s">
        <v>52</v>
      </c>
      <c r="AV209">
        <v>3</v>
      </c>
      <c r="AW209" t="s">
        <v>57</v>
      </c>
      <c r="AX209">
        <v>4</v>
      </c>
      <c r="AY209" t="s">
        <v>57</v>
      </c>
      <c r="AZ209">
        <v>0</v>
      </c>
      <c r="BA209">
        <v>7</v>
      </c>
      <c r="BB209" t="s">
        <v>65</v>
      </c>
      <c r="BC209">
        <v>1</v>
      </c>
      <c r="BD209">
        <v>4</v>
      </c>
      <c r="BE209" t="s">
        <v>39</v>
      </c>
      <c r="BF209">
        <v>1</v>
      </c>
      <c r="BG209">
        <v>0</v>
      </c>
      <c r="BH209">
        <v>0</v>
      </c>
      <c r="BI209">
        <v>3</v>
      </c>
      <c r="BJ209" t="s">
        <v>581</v>
      </c>
      <c r="BK209" t="s">
        <v>582</v>
      </c>
      <c r="BL209" t="s">
        <v>581</v>
      </c>
      <c r="BM209" t="s">
        <v>582</v>
      </c>
      <c r="BN209" t="s">
        <v>559</v>
      </c>
      <c r="BO209" t="s">
        <v>583</v>
      </c>
      <c r="BP209">
        <v>22.5</v>
      </c>
      <c r="BQ209">
        <v>1.5</v>
      </c>
      <c r="BR209">
        <v>42</v>
      </c>
      <c r="BS209">
        <v>0</v>
      </c>
      <c r="BT209">
        <v>0</v>
      </c>
      <c r="BU209" t="s">
        <v>542</v>
      </c>
      <c r="BV209">
        <v>1995</v>
      </c>
      <c r="BW209">
        <v>1</v>
      </c>
      <c r="BX209">
        <v>25</v>
      </c>
      <c r="BY209" t="s">
        <v>569</v>
      </c>
      <c r="BZ209" t="s">
        <v>553</v>
      </c>
      <c r="CA209" t="s">
        <v>601</v>
      </c>
      <c r="CB209" t="s">
        <v>576</v>
      </c>
      <c r="CC209" t="s">
        <v>556</v>
      </c>
      <c r="CD209">
        <v>2</v>
      </c>
      <c r="CE209" t="s">
        <v>604</v>
      </c>
      <c r="CF209" t="s">
        <v>578</v>
      </c>
      <c r="CG209">
        <v>1</v>
      </c>
      <c r="CH209" t="s">
        <v>522</v>
      </c>
      <c r="CI209">
        <v>5.5</v>
      </c>
      <c r="CJ209">
        <v>7</v>
      </c>
      <c r="CK209" t="s">
        <v>523</v>
      </c>
      <c r="CL209" t="s">
        <v>585</v>
      </c>
      <c r="CM209" t="s">
        <v>39</v>
      </c>
    </row>
    <row r="210" spans="1:91" x14ac:dyDescent="0.35">
      <c r="A210" t="s">
        <v>698</v>
      </c>
      <c r="B210" t="s">
        <v>90</v>
      </c>
      <c r="C210" t="s">
        <v>330</v>
      </c>
      <c r="D210">
        <v>422</v>
      </c>
      <c r="E210" s="5">
        <v>421</v>
      </c>
      <c r="F210">
        <v>1</v>
      </c>
      <c r="G210" s="1">
        <v>43910.181388888886</v>
      </c>
      <c r="H210" s="1">
        <v>43910.182141203702</v>
      </c>
      <c r="I210">
        <v>100</v>
      </c>
      <c r="J210">
        <v>65</v>
      </c>
      <c r="K210" t="b">
        <v>1</v>
      </c>
      <c r="L210">
        <v>5</v>
      </c>
      <c r="M210">
        <v>4</v>
      </c>
      <c r="N210" t="s">
        <v>151</v>
      </c>
      <c r="O210">
        <v>2</v>
      </c>
      <c r="P210">
        <f>VLOOKUP(N210,Randomization!$A$2:$E$57,5,0)</f>
        <v>1</v>
      </c>
      <c r="Q210">
        <v>5</v>
      </c>
      <c r="R210">
        <v>0</v>
      </c>
      <c r="S210" t="s">
        <v>50</v>
      </c>
      <c r="T210">
        <v>0</v>
      </c>
      <c r="V210" t="s">
        <v>785</v>
      </c>
      <c r="W210">
        <v>0</v>
      </c>
      <c r="Z210" t="s">
        <v>50</v>
      </c>
      <c r="AA210">
        <v>0</v>
      </c>
      <c r="AB210" t="s">
        <v>55</v>
      </c>
      <c r="AC210" t="s">
        <v>51</v>
      </c>
      <c r="AD210">
        <v>21.5</v>
      </c>
      <c r="AE210">
        <v>6.5</v>
      </c>
      <c r="AF210">
        <v>9</v>
      </c>
      <c r="AG210" t="s">
        <v>57</v>
      </c>
      <c r="AH210" t="s">
        <v>57</v>
      </c>
      <c r="AI210" t="s">
        <v>57</v>
      </c>
      <c r="AJ210">
        <v>4</v>
      </c>
      <c r="AK210">
        <v>4</v>
      </c>
      <c r="AL210">
        <v>0</v>
      </c>
      <c r="AM210">
        <v>8</v>
      </c>
      <c r="AN210" t="s">
        <v>61</v>
      </c>
      <c r="AO210">
        <v>0</v>
      </c>
      <c r="AP210">
        <v>3</v>
      </c>
      <c r="AQ210">
        <v>0.83</v>
      </c>
      <c r="AR210" s="9">
        <v>43905.751284722224</v>
      </c>
      <c r="AS210">
        <v>100</v>
      </c>
      <c r="AT210" t="s">
        <v>514</v>
      </c>
      <c r="AU210" t="s">
        <v>57</v>
      </c>
      <c r="AV210">
        <v>4</v>
      </c>
      <c r="AW210" t="s">
        <v>57</v>
      </c>
      <c r="AX210">
        <v>4</v>
      </c>
      <c r="AY210" t="s">
        <v>43</v>
      </c>
      <c r="AZ210">
        <v>4</v>
      </c>
      <c r="BA210">
        <v>12</v>
      </c>
      <c r="BB210" t="s">
        <v>58</v>
      </c>
      <c r="BC210">
        <v>-1</v>
      </c>
      <c r="BD210">
        <v>2</v>
      </c>
      <c r="BE210" t="s">
        <v>39</v>
      </c>
      <c r="BF210">
        <v>1</v>
      </c>
      <c r="BG210">
        <v>0</v>
      </c>
      <c r="BH210">
        <v>0</v>
      </c>
      <c r="BI210">
        <v>1</v>
      </c>
      <c r="BJ210" t="s">
        <v>562</v>
      </c>
      <c r="BK210" t="s">
        <v>563</v>
      </c>
      <c r="BL210" t="s">
        <v>562</v>
      </c>
      <c r="BM210" t="s">
        <v>563</v>
      </c>
      <c r="BN210" t="s">
        <v>594</v>
      </c>
      <c r="BO210" t="s">
        <v>606</v>
      </c>
      <c r="BP210">
        <v>23.5</v>
      </c>
      <c r="BQ210">
        <v>5.5</v>
      </c>
      <c r="BR210">
        <v>100</v>
      </c>
      <c r="BS210">
        <v>0</v>
      </c>
      <c r="BT210">
        <v>0</v>
      </c>
      <c r="BU210" t="s">
        <v>542</v>
      </c>
      <c r="BV210">
        <v>1993</v>
      </c>
      <c r="BW210">
        <v>1</v>
      </c>
      <c r="BX210">
        <v>27</v>
      </c>
      <c r="BY210" t="s">
        <v>569</v>
      </c>
      <c r="BZ210" t="s">
        <v>553</v>
      </c>
      <c r="CA210" t="s">
        <v>570</v>
      </c>
      <c r="CB210" t="s">
        <v>571</v>
      </c>
      <c r="CC210" t="s">
        <v>556</v>
      </c>
      <c r="CD210">
        <v>2</v>
      </c>
      <c r="CE210" t="s">
        <v>699</v>
      </c>
      <c r="CF210" t="s">
        <v>558</v>
      </c>
      <c r="CG210">
        <v>1</v>
      </c>
      <c r="CH210" t="s">
        <v>522</v>
      </c>
      <c r="CI210">
        <v>5.5</v>
      </c>
      <c r="CJ210">
        <v>6</v>
      </c>
      <c r="CK210" t="s">
        <v>523</v>
      </c>
      <c r="CL210" t="s">
        <v>561</v>
      </c>
      <c r="CM210" t="s">
        <v>39</v>
      </c>
    </row>
    <row r="211" spans="1:91" x14ac:dyDescent="0.35">
      <c r="A211" t="s">
        <v>565</v>
      </c>
      <c r="B211" t="s">
        <v>90</v>
      </c>
      <c r="C211" t="s">
        <v>171</v>
      </c>
      <c r="D211">
        <v>457</v>
      </c>
      <c r="E211" s="5">
        <v>456</v>
      </c>
      <c r="F211">
        <v>1</v>
      </c>
      <c r="G211" s="1">
        <v>43910.206064814818</v>
      </c>
      <c r="H211" s="1">
        <v>43910.20684027778</v>
      </c>
      <c r="I211">
        <v>100</v>
      </c>
      <c r="J211">
        <v>66</v>
      </c>
      <c r="K211" t="b">
        <v>1</v>
      </c>
      <c r="L211">
        <v>5</v>
      </c>
      <c r="M211">
        <v>5</v>
      </c>
      <c r="N211" t="s">
        <v>101</v>
      </c>
      <c r="O211">
        <v>2</v>
      </c>
      <c r="P211">
        <f>VLOOKUP(N211,Randomization!$A$2:$E$57,5,0)</f>
        <v>1</v>
      </c>
      <c r="Q211">
        <v>5</v>
      </c>
      <c r="R211">
        <v>0</v>
      </c>
      <c r="S211" t="s">
        <v>39</v>
      </c>
      <c r="T211">
        <v>1</v>
      </c>
      <c r="U211" t="s">
        <v>39</v>
      </c>
      <c r="V211" t="s">
        <v>784</v>
      </c>
      <c r="W211">
        <v>1</v>
      </c>
      <c r="X211" t="s">
        <v>46</v>
      </c>
      <c r="Y211">
        <v>3</v>
      </c>
      <c r="Z211" t="s">
        <v>39</v>
      </c>
      <c r="AA211">
        <v>1</v>
      </c>
      <c r="AB211" t="s">
        <v>55</v>
      </c>
      <c r="AC211" t="s">
        <v>51</v>
      </c>
      <c r="AD211">
        <v>21.5</v>
      </c>
      <c r="AE211">
        <v>6.5</v>
      </c>
      <c r="AF211">
        <v>9</v>
      </c>
      <c r="AG211" t="s">
        <v>57</v>
      </c>
      <c r="AH211" t="s">
        <v>57</v>
      </c>
      <c r="AI211" t="s">
        <v>57</v>
      </c>
      <c r="AJ211">
        <v>4</v>
      </c>
      <c r="AK211">
        <v>4</v>
      </c>
      <c r="AL211">
        <v>0</v>
      </c>
      <c r="AM211">
        <v>8</v>
      </c>
      <c r="AN211" t="s">
        <v>61</v>
      </c>
      <c r="AO211">
        <v>0</v>
      </c>
      <c r="AP211">
        <v>3</v>
      </c>
      <c r="AQ211">
        <v>0.8</v>
      </c>
      <c r="AR211" s="9">
        <v>43904.720069444447</v>
      </c>
      <c r="AS211">
        <v>100</v>
      </c>
      <c r="AT211" t="s">
        <v>514</v>
      </c>
      <c r="AU211" t="s">
        <v>52</v>
      </c>
      <c r="AV211">
        <v>3</v>
      </c>
      <c r="AW211" t="s">
        <v>57</v>
      </c>
      <c r="AX211">
        <v>4</v>
      </c>
      <c r="AY211" t="s">
        <v>57</v>
      </c>
      <c r="AZ211">
        <v>0</v>
      </c>
      <c r="BA211">
        <v>7</v>
      </c>
      <c r="BB211" t="s">
        <v>58</v>
      </c>
      <c r="BC211">
        <v>-1</v>
      </c>
      <c r="BD211">
        <v>2</v>
      </c>
      <c r="BE211" t="s">
        <v>39</v>
      </c>
      <c r="BF211">
        <v>1</v>
      </c>
      <c r="BG211">
        <v>0</v>
      </c>
      <c r="BH211">
        <v>0</v>
      </c>
      <c r="BI211">
        <v>2</v>
      </c>
      <c r="BJ211" t="s">
        <v>566</v>
      </c>
      <c r="BK211" t="s">
        <v>567</v>
      </c>
      <c r="BL211" t="s">
        <v>566</v>
      </c>
      <c r="BM211" t="s">
        <v>567</v>
      </c>
      <c r="BN211" t="s">
        <v>41</v>
      </c>
      <c r="BO211" t="s">
        <v>560</v>
      </c>
      <c r="BP211">
        <v>24.5</v>
      </c>
      <c r="BQ211">
        <v>3.5</v>
      </c>
      <c r="BR211">
        <v>70</v>
      </c>
      <c r="BS211">
        <v>0</v>
      </c>
      <c r="BT211">
        <v>0</v>
      </c>
      <c r="BU211" t="s">
        <v>568</v>
      </c>
      <c r="BV211">
        <v>1990</v>
      </c>
      <c r="BW211">
        <v>0</v>
      </c>
      <c r="BX211">
        <v>30</v>
      </c>
      <c r="BY211" t="s">
        <v>569</v>
      </c>
      <c r="BZ211" t="s">
        <v>553</v>
      </c>
      <c r="CA211" t="s">
        <v>570</v>
      </c>
      <c r="CB211" t="s">
        <v>571</v>
      </c>
      <c r="CC211" t="s">
        <v>556</v>
      </c>
      <c r="CD211">
        <v>2</v>
      </c>
      <c r="CE211" t="s">
        <v>572</v>
      </c>
      <c r="CF211" t="s">
        <v>573</v>
      </c>
      <c r="CG211">
        <v>0</v>
      </c>
      <c r="CH211" t="s">
        <v>521</v>
      </c>
      <c r="CI211">
        <v>7.5</v>
      </c>
      <c r="CJ211">
        <v>7</v>
      </c>
      <c r="CK211" t="s">
        <v>518</v>
      </c>
      <c r="CL211" t="s">
        <v>574</v>
      </c>
      <c r="CM211" t="s">
        <v>39</v>
      </c>
    </row>
    <row r="212" spans="1:91" x14ac:dyDescent="0.35">
      <c r="A212" t="s">
        <v>649</v>
      </c>
      <c r="B212" t="s">
        <v>90</v>
      </c>
      <c r="C212" t="s">
        <v>225</v>
      </c>
      <c r="D212">
        <v>531</v>
      </c>
      <c r="E212" s="5">
        <v>530</v>
      </c>
      <c r="F212">
        <v>1</v>
      </c>
      <c r="G212" s="1">
        <v>43910.229571759257</v>
      </c>
      <c r="H212" s="1">
        <v>43910.23028935185</v>
      </c>
      <c r="I212">
        <v>100</v>
      </c>
      <c r="J212">
        <v>61</v>
      </c>
      <c r="K212" t="b">
        <v>1</v>
      </c>
      <c r="L212">
        <v>5</v>
      </c>
      <c r="M212">
        <v>5</v>
      </c>
      <c r="N212" t="s">
        <v>126</v>
      </c>
      <c r="O212">
        <v>1</v>
      </c>
      <c r="P212">
        <f>VLOOKUP(N212,Randomization!$A$2:$E$57,5,0)</f>
        <v>0</v>
      </c>
      <c r="Q212">
        <v>5</v>
      </c>
      <c r="R212">
        <v>0</v>
      </c>
      <c r="S212" t="s">
        <v>39</v>
      </c>
      <c r="T212">
        <v>1</v>
      </c>
      <c r="U212" t="s">
        <v>39</v>
      </c>
      <c r="V212" t="s">
        <v>784</v>
      </c>
      <c r="W212">
        <v>1</v>
      </c>
      <c r="X212" t="s">
        <v>59</v>
      </c>
      <c r="Y212">
        <v>2</v>
      </c>
      <c r="Z212" t="s">
        <v>50</v>
      </c>
      <c r="AA212">
        <v>0</v>
      </c>
      <c r="AB212" t="s">
        <v>41</v>
      </c>
      <c r="AC212" t="s">
        <v>62</v>
      </c>
      <c r="AD212">
        <v>24.5</v>
      </c>
      <c r="AE212">
        <v>7.5</v>
      </c>
      <c r="AF212">
        <v>7</v>
      </c>
      <c r="AG212" t="s">
        <v>52</v>
      </c>
      <c r="AH212" t="s">
        <v>57</v>
      </c>
      <c r="AI212" t="s">
        <v>57</v>
      </c>
      <c r="AJ212">
        <v>3</v>
      </c>
      <c r="AK212">
        <v>4</v>
      </c>
      <c r="AL212">
        <v>0</v>
      </c>
      <c r="AM212">
        <v>7</v>
      </c>
      <c r="AN212" t="s">
        <v>58</v>
      </c>
      <c r="AO212">
        <v>-1</v>
      </c>
      <c r="AP212">
        <v>2</v>
      </c>
      <c r="AR212" s="9">
        <v>43904.731435185182</v>
      </c>
      <c r="AS212">
        <v>100</v>
      </c>
      <c r="AT212" t="s">
        <v>514</v>
      </c>
      <c r="AU212" t="s">
        <v>57</v>
      </c>
      <c r="AV212">
        <v>4</v>
      </c>
      <c r="AW212" t="s">
        <v>57</v>
      </c>
      <c r="AX212">
        <v>4</v>
      </c>
      <c r="AY212" t="s">
        <v>57</v>
      </c>
      <c r="AZ212">
        <v>0</v>
      </c>
      <c r="BA212">
        <v>8</v>
      </c>
      <c r="BB212" t="s">
        <v>65</v>
      </c>
      <c r="BC212">
        <v>1</v>
      </c>
      <c r="BD212">
        <v>4</v>
      </c>
      <c r="BE212" t="s">
        <v>39</v>
      </c>
      <c r="BF212">
        <v>1</v>
      </c>
      <c r="BG212">
        <v>0</v>
      </c>
      <c r="BH212">
        <v>0</v>
      </c>
      <c r="BI212">
        <v>1</v>
      </c>
      <c r="BJ212" t="s">
        <v>562</v>
      </c>
      <c r="BK212" t="s">
        <v>563</v>
      </c>
      <c r="BL212" t="s">
        <v>562</v>
      </c>
      <c r="BM212" t="s">
        <v>563</v>
      </c>
      <c r="BN212" t="s">
        <v>41</v>
      </c>
      <c r="BO212" t="s">
        <v>606</v>
      </c>
      <c r="BP212">
        <v>24.5</v>
      </c>
      <c r="BQ212">
        <v>5.5</v>
      </c>
      <c r="BR212">
        <v>100</v>
      </c>
      <c r="BS212">
        <v>0</v>
      </c>
      <c r="BT212">
        <v>0</v>
      </c>
      <c r="BU212" t="s">
        <v>542</v>
      </c>
      <c r="BV212">
        <v>1995</v>
      </c>
      <c r="BW212">
        <v>1</v>
      </c>
      <c r="BX212">
        <v>25</v>
      </c>
      <c r="BY212" t="s">
        <v>569</v>
      </c>
      <c r="BZ212" t="s">
        <v>590</v>
      </c>
      <c r="CA212" t="s">
        <v>554</v>
      </c>
      <c r="CB212" t="s">
        <v>571</v>
      </c>
      <c r="CC212" t="s">
        <v>556</v>
      </c>
      <c r="CD212">
        <v>2</v>
      </c>
      <c r="CE212" t="s">
        <v>650</v>
      </c>
      <c r="CF212" t="s">
        <v>578</v>
      </c>
      <c r="CG212">
        <v>1</v>
      </c>
      <c r="CH212" t="s">
        <v>521</v>
      </c>
      <c r="CI212">
        <v>7.5</v>
      </c>
      <c r="CJ212">
        <v>7</v>
      </c>
      <c r="CK212" t="s">
        <v>520</v>
      </c>
      <c r="CL212" t="s">
        <v>585</v>
      </c>
      <c r="CM212" t="s">
        <v>39</v>
      </c>
    </row>
    <row r="213" spans="1:91" x14ac:dyDescent="0.35">
      <c r="A213" t="s">
        <v>597</v>
      </c>
      <c r="B213" t="s">
        <v>90</v>
      </c>
      <c r="C213" t="s">
        <v>175</v>
      </c>
      <c r="D213">
        <v>534</v>
      </c>
      <c r="E213" s="5">
        <v>533</v>
      </c>
      <c r="F213">
        <v>1</v>
      </c>
      <c r="G213" s="1">
        <v>43910.231481481482</v>
      </c>
      <c r="H213" s="1">
        <v>43910.232499999998</v>
      </c>
      <c r="I213">
        <v>100</v>
      </c>
      <c r="J213">
        <v>87</v>
      </c>
      <c r="K213" t="b">
        <v>1</v>
      </c>
      <c r="L213">
        <v>5</v>
      </c>
      <c r="M213">
        <v>5</v>
      </c>
      <c r="N213" t="s">
        <v>106</v>
      </c>
      <c r="O213">
        <v>2</v>
      </c>
      <c r="P213">
        <f>VLOOKUP(N213,Randomization!$A$2:$E$57,5,0)</f>
        <v>1</v>
      </c>
      <c r="Q213">
        <v>5</v>
      </c>
      <c r="R213">
        <v>0</v>
      </c>
      <c r="S213" t="s">
        <v>39</v>
      </c>
      <c r="T213">
        <v>1</v>
      </c>
      <c r="U213" t="s">
        <v>39</v>
      </c>
      <c r="V213" t="s">
        <v>784</v>
      </c>
      <c r="W213">
        <v>1</v>
      </c>
      <c r="X213" t="s">
        <v>59</v>
      </c>
      <c r="Y213">
        <v>2</v>
      </c>
      <c r="Z213" t="s">
        <v>39</v>
      </c>
      <c r="AA213">
        <v>1</v>
      </c>
      <c r="AB213" t="s">
        <v>41</v>
      </c>
      <c r="AC213" t="s">
        <v>62</v>
      </c>
      <c r="AD213">
        <v>24.5</v>
      </c>
      <c r="AE213">
        <v>7.5</v>
      </c>
      <c r="AF213">
        <v>7</v>
      </c>
      <c r="AG213" t="s">
        <v>44</v>
      </c>
      <c r="AH213" t="s">
        <v>52</v>
      </c>
      <c r="AI213" t="s">
        <v>57</v>
      </c>
      <c r="AJ213">
        <v>1</v>
      </c>
      <c r="AK213">
        <v>3</v>
      </c>
      <c r="AL213">
        <v>0</v>
      </c>
      <c r="AM213">
        <v>4</v>
      </c>
      <c r="AN213" t="s">
        <v>58</v>
      </c>
      <c r="AO213">
        <v>-1</v>
      </c>
      <c r="AP213">
        <v>2</v>
      </c>
      <c r="AR213" s="9">
        <v>43905.763043981482</v>
      </c>
      <c r="AS213">
        <v>100</v>
      </c>
      <c r="AT213" t="s">
        <v>514</v>
      </c>
      <c r="AU213" t="s">
        <v>52</v>
      </c>
      <c r="AV213">
        <v>3</v>
      </c>
      <c r="AW213" t="s">
        <v>44</v>
      </c>
      <c r="AX213">
        <v>1</v>
      </c>
      <c r="AY213" t="s">
        <v>57</v>
      </c>
      <c r="AZ213">
        <v>0</v>
      </c>
      <c r="BA213">
        <v>4</v>
      </c>
      <c r="BB213" t="s">
        <v>61</v>
      </c>
      <c r="BC213">
        <v>0</v>
      </c>
      <c r="BD213">
        <v>3</v>
      </c>
      <c r="BE213" t="s">
        <v>39</v>
      </c>
      <c r="BF213">
        <v>1</v>
      </c>
      <c r="BG213">
        <v>0</v>
      </c>
      <c r="BH213">
        <v>0</v>
      </c>
      <c r="BI213">
        <v>3</v>
      </c>
      <c r="BJ213" t="s">
        <v>581</v>
      </c>
      <c r="BK213" t="s">
        <v>582</v>
      </c>
      <c r="BL213" t="s">
        <v>581</v>
      </c>
      <c r="BM213" t="s">
        <v>582</v>
      </c>
      <c r="BN213" t="s">
        <v>559</v>
      </c>
      <c r="BO213" t="s">
        <v>583</v>
      </c>
      <c r="BP213">
        <v>22.5</v>
      </c>
      <c r="BQ213">
        <v>1.5</v>
      </c>
      <c r="BR213">
        <v>42</v>
      </c>
      <c r="BS213">
        <v>0</v>
      </c>
      <c r="BT213">
        <v>0</v>
      </c>
      <c r="BU213" t="s">
        <v>542</v>
      </c>
      <c r="BV213">
        <v>1986</v>
      </c>
      <c r="BW213">
        <v>1</v>
      </c>
      <c r="BX213">
        <v>34</v>
      </c>
      <c r="BY213" t="s">
        <v>569</v>
      </c>
      <c r="BZ213" t="s">
        <v>590</v>
      </c>
      <c r="CA213" t="s">
        <v>570</v>
      </c>
      <c r="CB213" t="s">
        <v>571</v>
      </c>
      <c r="CC213" t="s">
        <v>598</v>
      </c>
      <c r="CD213">
        <v>1</v>
      </c>
      <c r="CE213" t="s">
        <v>599</v>
      </c>
      <c r="CF213" t="s">
        <v>558</v>
      </c>
      <c r="CG213">
        <v>1</v>
      </c>
      <c r="CH213" t="s">
        <v>521</v>
      </c>
      <c r="CI213">
        <v>7.5</v>
      </c>
      <c r="CJ213">
        <v>9</v>
      </c>
      <c r="CK213" t="s">
        <v>525</v>
      </c>
      <c r="CL213" t="s">
        <v>574</v>
      </c>
      <c r="CM213" t="s">
        <v>39</v>
      </c>
    </row>
    <row r="214" spans="1:91" x14ac:dyDescent="0.35">
      <c r="A214" t="s">
        <v>608</v>
      </c>
      <c r="B214" t="s">
        <v>90</v>
      </c>
      <c r="C214" t="s">
        <v>331</v>
      </c>
      <c r="D214">
        <v>557</v>
      </c>
      <c r="E214" s="5">
        <v>556</v>
      </c>
      <c r="F214">
        <v>1</v>
      </c>
      <c r="G214" s="1">
        <v>43910.24732638889</v>
      </c>
      <c r="H214" s="1">
        <v>43910.248495370368</v>
      </c>
      <c r="I214">
        <v>100</v>
      </c>
      <c r="J214">
        <v>101</v>
      </c>
      <c r="K214" t="b">
        <v>1</v>
      </c>
      <c r="L214">
        <v>5</v>
      </c>
      <c r="M214">
        <v>5</v>
      </c>
      <c r="N214" t="s">
        <v>109</v>
      </c>
      <c r="O214">
        <v>2</v>
      </c>
      <c r="P214">
        <f>VLOOKUP(N214,Randomization!$A$2:$E$57,5,0)</f>
        <v>1</v>
      </c>
      <c r="Q214">
        <v>5</v>
      </c>
      <c r="R214">
        <v>0</v>
      </c>
      <c r="S214" t="s">
        <v>39</v>
      </c>
      <c r="T214">
        <v>1</v>
      </c>
      <c r="U214" t="s">
        <v>39</v>
      </c>
      <c r="V214" t="s">
        <v>784</v>
      </c>
      <c r="W214">
        <v>1</v>
      </c>
      <c r="X214" t="s">
        <v>59</v>
      </c>
      <c r="Y214">
        <v>2</v>
      </c>
      <c r="Z214" t="s">
        <v>39</v>
      </c>
      <c r="AA214">
        <v>1</v>
      </c>
      <c r="AB214" t="s">
        <v>41</v>
      </c>
      <c r="AC214" t="s">
        <v>62</v>
      </c>
      <c r="AD214">
        <v>24.5</v>
      </c>
      <c r="AE214">
        <v>7.5</v>
      </c>
      <c r="AF214">
        <v>7</v>
      </c>
      <c r="AG214" t="s">
        <v>57</v>
      </c>
      <c r="AH214" t="s">
        <v>57</v>
      </c>
      <c r="AI214" t="s">
        <v>57</v>
      </c>
      <c r="AJ214">
        <v>4</v>
      </c>
      <c r="AK214">
        <v>4</v>
      </c>
      <c r="AL214">
        <v>0</v>
      </c>
      <c r="AM214">
        <v>8</v>
      </c>
      <c r="AN214" t="s">
        <v>61</v>
      </c>
      <c r="AO214">
        <v>0</v>
      </c>
      <c r="AP214">
        <v>3</v>
      </c>
      <c r="AR214" s="9">
        <v>43904.794409722221</v>
      </c>
      <c r="AS214">
        <v>100</v>
      </c>
      <c r="AT214" t="s">
        <v>514</v>
      </c>
      <c r="AU214" t="s">
        <v>52</v>
      </c>
      <c r="AV214">
        <v>3</v>
      </c>
      <c r="AW214" t="s">
        <v>57</v>
      </c>
      <c r="AX214">
        <v>4</v>
      </c>
      <c r="AY214" t="s">
        <v>57</v>
      </c>
      <c r="AZ214">
        <v>0</v>
      </c>
      <c r="BA214">
        <v>7</v>
      </c>
      <c r="BB214" t="s">
        <v>65</v>
      </c>
      <c r="BC214">
        <v>1</v>
      </c>
      <c r="BD214">
        <v>4</v>
      </c>
      <c r="BE214" t="s">
        <v>39</v>
      </c>
      <c r="BF214">
        <v>1</v>
      </c>
      <c r="BG214">
        <v>0</v>
      </c>
      <c r="BH214">
        <v>0</v>
      </c>
      <c r="BI214">
        <v>3</v>
      </c>
      <c r="BJ214" t="s">
        <v>581</v>
      </c>
      <c r="BK214" t="s">
        <v>582</v>
      </c>
      <c r="BL214" t="s">
        <v>581</v>
      </c>
      <c r="BM214" t="s">
        <v>582</v>
      </c>
      <c r="BN214" t="s">
        <v>594</v>
      </c>
      <c r="BO214" t="s">
        <v>583</v>
      </c>
      <c r="BP214">
        <v>23.5</v>
      </c>
      <c r="BQ214">
        <v>1.5</v>
      </c>
      <c r="BR214">
        <v>33</v>
      </c>
      <c r="BS214">
        <v>0</v>
      </c>
      <c r="BT214">
        <v>0</v>
      </c>
      <c r="BU214" t="s">
        <v>568</v>
      </c>
      <c r="BV214">
        <v>1995</v>
      </c>
      <c r="BW214">
        <v>0</v>
      </c>
      <c r="BX214">
        <v>25</v>
      </c>
      <c r="BY214" t="s">
        <v>569</v>
      </c>
      <c r="BZ214" t="s">
        <v>553</v>
      </c>
      <c r="CA214" t="s">
        <v>554</v>
      </c>
      <c r="CB214" t="s">
        <v>571</v>
      </c>
      <c r="CC214" t="s">
        <v>556</v>
      </c>
      <c r="CD214">
        <v>2</v>
      </c>
      <c r="CE214" t="s">
        <v>609</v>
      </c>
      <c r="CF214" t="s">
        <v>578</v>
      </c>
      <c r="CG214">
        <v>1</v>
      </c>
      <c r="CH214" t="s">
        <v>521</v>
      </c>
      <c r="CI214">
        <v>7.5</v>
      </c>
      <c r="CJ214">
        <v>8</v>
      </c>
      <c r="CK214" t="s">
        <v>520</v>
      </c>
      <c r="CL214" t="s">
        <v>579</v>
      </c>
      <c r="CM214" t="s">
        <v>39</v>
      </c>
    </row>
    <row r="215" spans="1:91" x14ac:dyDescent="0.35">
      <c r="A215" t="s">
        <v>600</v>
      </c>
      <c r="B215" t="s">
        <v>90</v>
      </c>
      <c r="C215" t="s">
        <v>332</v>
      </c>
      <c r="D215">
        <v>640</v>
      </c>
      <c r="E215" s="5">
        <v>639</v>
      </c>
      <c r="F215">
        <v>1</v>
      </c>
      <c r="G215" s="1">
        <v>43910.27721064815</v>
      </c>
      <c r="H215" s="1">
        <v>43910.27815972222</v>
      </c>
      <c r="I215">
        <v>100</v>
      </c>
      <c r="J215">
        <v>81</v>
      </c>
      <c r="K215" t="b">
        <v>1</v>
      </c>
      <c r="L215">
        <v>5</v>
      </c>
      <c r="M215">
        <v>5</v>
      </c>
      <c r="N215" t="s">
        <v>107</v>
      </c>
      <c r="O215">
        <v>2</v>
      </c>
      <c r="P215">
        <f>VLOOKUP(N215,Randomization!$A$2:$E$57,5,0)</f>
        <v>1</v>
      </c>
      <c r="Q215">
        <v>5</v>
      </c>
      <c r="R215">
        <v>0</v>
      </c>
      <c r="S215" t="s">
        <v>39</v>
      </c>
      <c r="T215">
        <v>1</v>
      </c>
      <c r="U215" t="s">
        <v>39</v>
      </c>
      <c r="V215" t="s">
        <v>784</v>
      </c>
      <c r="W215">
        <v>1</v>
      </c>
      <c r="X215" t="s">
        <v>54</v>
      </c>
      <c r="Y215">
        <v>1</v>
      </c>
      <c r="Z215" t="s">
        <v>39</v>
      </c>
      <c r="AA215">
        <v>1</v>
      </c>
      <c r="AB215" t="s">
        <v>47</v>
      </c>
      <c r="AC215" t="s">
        <v>48</v>
      </c>
      <c r="AD215">
        <v>23.5</v>
      </c>
      <c r="AE215">
        <v>8.5</v>
      </c>
      <c r="AF215">
        <v>9</v>
      </c>
      <c r="AG215" t="s">
        <v>57</v>
      </c>
      <c r="AH215" t="s">
        <v>57</v>
      </c>
      <c r="AI215" t="s">
        <v>57</v>
      </c>
      <c r="AJ215">
        <v>4</v>
      </c>
      <c r="AK215">
        <v>4</v>
      </c>
      <c r="AL215">
        <v>0</v>
      </c>
      <c r="AM215">
        <v>8</v>
      </c>
      <c r="AN215" t="s">
        <v>61</v>
      </c>
      <c r="AO215">
        <v>0</v>
      </c>
      <c r="AP215">
        <v>3</v>
      </c>
      <c r="AR215" s="9">
        <v>43904.795185185183</v>
      </c>
      <c r="AS215">
        <v>100</v>
      </c>
      <c r="AT215" t="s">
        <v>514</v>
      </c>
      <c r="AU215" t="s">
        <v>57</v>
      </c>
      <c r="AV215">
        <v>4</v>
      </c>
      <c r="AW215" t="s">
        <v>57</v>
      </c>
      <c r="AX215">
        <v>4</v>
      </c>
      <c r="AY215" t="s">
        <v>49</v>
      </c>
      <c r="AZ215">
        <v>2</v>
      </c>
      <c r="BA215">
        <v>10</v>
      </c>
      <c r="BB215" t="s">
        <v>45</v>
      </c>
      <c r="BC215">
        <v>2</v>
      </c>
      <c r="BD215">
        <v>5</v>
      </c>
      <c r="BE215" t="s">
        <v>39</v>
      </c>
      <c r="BF215">
        <v>1</v>
      </c>
      <c r="BG215">
        <v>0</v>
      </c>
      <c r="BH215">
        <v>0</v>
      </c>
      <c r="BI215">
        <v>3</v>
      </c>
      <c r="BJ215" t="s">
        <v>581</v>
      </c>
      <c r="BK215" t="s">
        <v>582</v>
      </c>
      <c r="BL215" t="s">
        <v>581</v>
      </c>
      <c r="BM215" t="s">
        <v>582</v>
      </c>
      <c r="BN215" t="s">
        <v>594</v>
      </c>
      <c r="BO215" t="s">
        <v>583</v>
      </c>
      <c r="BP215">
        <v>23.5</v>
      </c>
      <c r="BQ215">
        <v>1.5</v>
      </c>
      <c r="BR215">
        <v>33</v>
      </c>
      <c r="BS215">
        <v>0</v>
      </c>
      <c r="BT215">
        <v>0</v>
      </c>
      <c r="BU215" t="s">
        <v>568</v>
      </c>
      <c r="BV215">
        <v>1996</v>
      </c>
      <c r="BW215">
        <v>0</v>
      </c>
      <c r="BX215">
        <v>24</v>
      </c>
      <c r="BY215" t="s">
        <v>569</v>
      </c>
      <c r="BZ215" t="s">
        <v>553</v>
      </c>
      <c r="CA215" t="s">
        <v>601</v>
      </c>
      <c r="CB215" t="s">
        <v>576</v>
      </c>
      <c r="CC215" t="s">
        <v>556</v>
      </c>
      <c r="CD215">
        <v>2</v>
      </c>
      <c r="CE215" t="s">
        <v>602</v>
      </c>
      <c r="CF215" t="s">
        <v>558</v>
      </c>
      <c r="CG215">
        <v>1</v>
      </c>
      <c r="CH215" t="s">
        <v>521</v>
      </c>
      <c r="CI215">
        <v>7.5</v>
      </c>
      <c r="CJ215">
        <v>8</v>
      </c>
      <c r="CK215" t="s">
        <v>525</v>
      </c>
      <c r="CL215" t="s">
        <v>561</v>
      </c>
      <c r="CM215" t="s">
        <v>39</v>
      </c>
    </row>
    <row r="216" spans="1:91" x14ac:dyDescent="0.35">
      <c r="A216" t="s">
        <v>580</v>
      </c>
      <c r="B216" t="s">
        <v>90</v>
      </c>
      <c r="C216" t="s">
        <v>179</v>
      </c>
      <c r="D216">
        <v>643</v>
      </c>
      <c r="E216" s="5">
        <v>642</v>
      </c>
      <c r="F216">
        <v>1</v>
      </c>
      <c r="G216" s="1">
        <v>43910.27957175926</v>
      </c>
      <c r="H216" s="1">
        <v>43910.279930555553</v>
      </c>
      <c r="I216">
        <v>100</v>
      </c>
      <c r="J216">
        <v>30</v>
      </c>
      <c r="K216" t="b">
        <v>1</v>
      </c>
      <c r="L216">
        <v>5</v>
      </c>
      <c r="M216">
        <v>5</v>
      </c>
      <c r="N216" t="s">
        <v>103</v>
      </c>
      <c r="O216">
        <v>1</v>
      </c>
      <c r="P216">
        <f>VLOOKUP(N216,Randomization!$A$2:$E$57,5,0)</f>
        <v>0</v>
      </c>
      <c r="Q216">
        <v>5</v>
      </c>
      <c r="R216">
        <v>0</v>
      </c>
      <c r="S216" t="s">
        <v>39</v>
      </c>
      <c r="T216">
        <v>1</v>
      </c>
      <c r="U216" t="s">
        <v>39</v>
      </c>
      <c r="V216" t="s">
        <v>784</v>
      </c>
      <c r="W216">
        <v>1</v>
      </c>
      <c r="X216" t="s">
        <v>46</v>
      </c>
      <c r="Y216">
        <v>3</v>
      </c>
      <c r="Z216" t="s">
        <v>50</v>
      </c>
      <c r="AA216">
        <v>0</v>
      </c>
      <c r="AB216" t="s">
        <v>41</v>
      </c>
      <c r="AC216" t="s">
        <v>48</v>
      </c>
      <c r="AD216">
        <v>24.5</v>
      </c>
      <c r="AE216">
        <v>8.5</v>
      </c>
      <c r="AF216">
        <v>8</v>
      </c>
      <c r="AG216" t="s">
        <v>57</v>
      </c>
      <c r="AH216" t="s">
        <v>57</v>
      </c>
      <c r="AI216" t="s">
        <v>57</v>
      </c>
      <c r="AJ216">
        <v>4</v>
      </c>
      <c r="AK216">
        <v>4</v>
      </c>
      <c r="AL216">
        <v>0</v>
      </c>
      <c r="AM216">
        <v>8</v>
      </c>
      <c r="AN216" t="s">
        <v>58</v>
      </c>
      <c r="AO216">
        <v>-1</v>
      </c>
      <c r="AP216">
        <v>2</v>
      </c>
      <c r="AR216" s="9">
        <v>43904.754548611112</v>
      </c>
      <c r="AS216">
        <v>100</v>
      </c>
      <c r="AT216" t="s">
        <v>514</v>
      </c>
      <c r="AU216" t="s">
        <v>57</v>
      </c>
      <c r="AV216">
        <v>4</v>
      </c>
      <c r="AW216" t="s">
        <v>57</v>
      </c>
      <c r="AX216">
        <v>4</v>
      </c>
      <c r="AY216" t="s">
        <v>49</v>
      </c>
      <c r="AZ216">
        <v>2</v>
      </c>
      <c r="BA216">
        <v>10</v>
      </c>
      <c r="BB216" t="s">
        <v>45</v>
      </c>
      <c r="BC216">
        <v>2</v>
      </c>
      <c r="BD216">
        <v>5</v>
      </c>
      <c r="BE216" t="s">
        <v>39</v>
      </c>
      <c r="BF216">
        <v>1</v>
      </c>
      <c r="BG216">
        <v>0</v>
      </c>
      <c r="BH216">
        <v>0</v>
      </c>
      <c r="BI216">
        <v>3</v>
      </c>
      <c r="BJ216" t="s">
        <v>581</v>
      </c>
      <c r="BK216" t="s">
        <v>582</v>
      </c>
      <c r="BL216" t="s">
        <v>581</v>
      </c>
      <c r="BM216" t="s">
        <v>582</v>
      </c>
      <c r="BN216" t="s">
        <v>559</v>
      </c>
      <c r="BO216" t="s">
        <v>583</v>
      </c>
      <c r="BP216">
        <v>22.5</v>
      </c>
      <c r="BQ216">
        <v>1.5</v>
      </c>
      <c r="BR216">
        <v>42</v>
      </c>
      <c r="BS216">
        <v>0</v>
      </c>
      <c r="BT216">
        <v>0</v>
      </c>
      <c r="BU216" t="s">
        <v>542</v>
      </c>
      <c r="BV216">
        <v>1996</v>
      </c>
      <c r="BW216">
        <v>1</v>
      </c>
      <c r="BX216">
        <v>24</v>
      </c>
      <c r="BY216" t="s">
        <v>569</v>
      </c>
      <c r="BZ216" t="s">
        <v>553</v>
      </c>
      <c r="CA216" t="s">
        <v>570</v>
      </c>
      <c r="CB216" t="s">
        <v>576</v>
      </c>
      <c r="CC216" t="s">
        <v>556</v>
      </c>
      <c r="CD216">
        <v>2</v>
      </c>
      <c r="CE216" t="s">
        <v>584</v>
      </c>
      <c r="CF216" t="s">
        <v>558</v>
      </c>
      <c r="CG216">
        <v>1</v>
      </c>
      <c r="CH216" t="s">
        <v>521</v>
      </c>
      <c r="CI216">
        <v>7.5</v>
      </c>
      <c r="CJ216">
        <v>9</v>
      </c>
      <c r="CK216" t="s">
        <v>525</v>
      </c>
      <c r="CL216" t="s">
        <v>585</v>
      </c>
      <c r="CM216" t="s">
        <v>39</v>
      </c>
    </row>
    <row r="217" spans="1:91" x14ac:dyDescent="0.35">
      <c r="A217" t="s">
        <v>613</v>
      </c>
      <c r="B217" t="s">
        <v>90</v>
      </c>
      <c r="C217" t="s">
        <v>181</v>
      </c>
      <c r="D217">
        <v>701</v>
      </c>
      <c r="E217" s="5">
        <v>700</v>
      </c>
      <c r="F217">
        <v>1</v>
      </c>
      <c r="G217" s="1">
        <v>43910.292025462964</v>
      </c>
      <c r="H217" s="1">
        <v>43910.29246527778</v>
      </c>
      <c r="I217">
        <v>100</v>
      </c>
      <c r="J217">
        <v>37</v>
      </c>
      <c r="K217" t="b">
        <v>1</v>
      </c>
      <c r="L217">
        <v>5</v>
      </c>
      <c r="M217">
        <v>5</v>
      </c>
      <c r="N217" t="s">
        <v>111</v>
      </c>
      <c r="O217">
        <v>2</v>
      </c>
      <c r="P217">
        <f>VLOOKUP(N217,Randomization!$A$2:$E$57,5,0)</f>
        <v>1</v>
      </c>
      <c r="Q217">
        <v>5</v>
      </c>
      <c r="R217">
        <v>0</v>
      </c>
      <c r="S217" t="s">
        <v>50</v>
      </c>
      <c r="T217">
        <v>0</v>
      </c>
      <c r="V217" t="s">
        <v>785</v>
      </c>
      <c r="W217">
        <v>0</v>
      </c>
      <c r="Z217" t="s">
        <v>39</v>
      </c>
      <c r="AA217">
        <v>1</v>
      </c>
      <c r="AB217" t="s">
        <v>55</v>
      </c>
      <c r="AC217" t="s">
        <v>63</v>
      </c>
      <c r="AD217">
        <v>21.5</v>
      </c>
      <c r="AE217">
        <v>5.5</v>
      </c>
      <c r="AF217">
        <v>8</v>
      </c>
      <c r="AG217" t="s">
        <v>57</v>
      </c>
      <c r="AH217" t="s">
        <v>57</v>
      </c>
      <c r="AI217" t="s">
        <v>57</v>
      </c>
      <c r="AJ217">
        <v>4</v>
      </c>
      <c r="AK217">
        <v>4</v>
      </c>
      <c r="AL217">
        <v>0</v>
      </c>
      <c r="AM217">
        <v>8</v>
      </c>
      <c r="AN217" t="s">
        <v>58</v>
      </c>
      <c r="AO217">
        <v>-1</v>
      </c>
      <c r="AP217">
        <v>2</v>
      </c>
      <c r="AR217" s="9">
        <v>43904.719004629631</v>
      </c>
      <c r="AS217">
        <v>100</v>
      </c>
      <c r="AT217" t="s">
        <v>514</v>
      </c>
      <c r="AU217" t="s">
        <v>57</v>
      </c>
      <c r="AV217">
        <v>4</v>
      </c>
      <c r="AW217" t="s">
        <v>57</v>
      </c>
      <c r="AX217">
        <v>4</v>
      </c>
      <c r="AY217" t="s">
        <v>52</v>
      </c>
      <c r="AZ217">
        <v>1</v>
      </c>
      <c r="BA217">
        <v>9</v>
      </c>
      <c r="BB217" t="s">
        <v>45</v>
      </c>
      <c r="BC217">
        <v>2</v>
      </c>
      <c r="BD217">
        <v>5</v>
      </c>
      <c r="BE217" t="s">
        <v>39</v>
      </c>
      <c r="BF217">
        <v>1</v>
      </c>
      <c r="BG217">
        <v>0</v>
      </c>
      <c r="BH217">
        <v>0</v>
      </c>
      <c r="BI217">
        <v>2</v>
      </c>
      <c r="BJ217" t="s">
        <v>566</v>
      </c>
      <c r="BK217" t="s">
        <v>567</v>
      </c>
      <c r="BL217" t="s">
        <v>566</v>
      </c>
      <c r="BM217" t="s">
        <v>567</v>
      </c>
      <c r="BN217" t="s">
        <v>611</v>
      </c>
      <c r="BO217" t="s">
        <v>583</v>
      </c>
      <c r="BP217">
        <v>21.5</v>
      </c>
      <c r="BQ217">
        <v>1.5</v>
      </c>
      <c r="BR217">
        <v>60</v>
      </c>
      <c r="BS217">
        <v>0</v>
      </c>
      <c r="BT217">
        <v>0</v>
      </c>
      <c r="BU217" t="s">
        <v>542</v>
      </c>
      <c r="BV217">
        <v>1982</v>
      </c>
      <c r="BW217">
        <v>1</v>
      </c>
      <c r="BX217">
        <v>38</v>
      </c>
      <c r="BY217" t="s">
        <v>552</v>
      </c>
      <c r="BZ217" t="s">
        <v>590</v>
      </c>
      <c r="CA217" t="s">
        <v>554</v>
      </c>
      <c r="CB217" t="s">
        <v>571</v>
      </c>
      <c r="CC217" t="s">
        <v>556</v>
      </c>
      <c r="CD217">
        <v>2</v>
      </c>
      <c r="CE217" t="s">
        <v>614</v>
      </c>
      <c r="CF217" t="s">
        <v>573</v>
      </c>
      <c r="CG217">
        <v>0</v>
      </c>
      <c r="CH217" t="s">
        <v>522</v>
      </c>
      <c r="CI217">
        <v>5.5</v>
      </c>
      <c r="CJ217">
        <v>8</v>
      </c>
      <c r="CK217" t="s">
        <v>520</v>
      </c>
      <c r="CL217" t="s">
        <v>561</v>
      </c>
      <c r="CM217" t="s">
        <v>39</v>
      </c>
    </row>
    <row r="218" spans="1:91" x14ac:dyDescent="0.35">
      <c r="A218" t="s">
        <v>628</v>
      </c>
      <c r="B218" t="s">
        <v>90</v>
      </c>
      <c r="C218" t="s">
        <v>333</v>
      </c>
      <c r="D218">
        <v>705</v>
      </c>
      <c r="E218" s="5">
        <v>704</v>
      </c>
      <c r="F218">
        <v>1</v>
      </c>
      <c r="G218" s="1">
        <v>43910.29483796296</v>
      </c>
      <c r="H218" s="1">
        <v>43910.295474537037</v>
      </c>
      <c r="I218">
        <v>100</v>
      </c>
      <c r="J218">
        <v>54</v>
      </c>
      <c r="K218" t="b">
        <v>1</v>
      </c>
      <c r="L218">
        <v>5</v>
      </c>
      <c r="M218">
        <v>4</v>
      </c>
      <c r="N218" t="s">
        <v>118</v>
      </c>
      <c r="O218">
        <v>2</v>
      </c>
      <c r="P218">
        <f>VLOOKUP(N218,Randomization!$A$2:$E$57,5,0)</f>
        <v>1</v>
      </c>
      <c r="Q218">
        <v>5</v>
      </c>
      <c r="R218">
        <v>0</v>
      </c>
      <c r="S218" t="s">
        <v>39</v>
      </c>
      <c r="T218">
        <v>1</v>
      </c>
      <c r="U218" t="s">
        <v>39</v>
      </c>
      <c r="V218" t="s">
        <v>784</v>
      </c>
      <c r="W218">
        <v>1</v>
      </c>
      <c r="X218" t="s">
        <v>59</v>
      </c>
      <c r="Y218">
        <v>2</v>
      </c>
      <c r="Z218" t="s">
        <v>50</v>
      </c>
      <c r="AA218">
        <v>0</v>
      </c>
      <c r="AB218" t="s">
        <v>41</v>
      </c>
      <c r="AC218" t="s">
        <v>42</v>
      </c>
      <c r="AD218">
        <v>24.5</v>
      </c>
      <c r="AE218">
        <v>9.5</v>
      </c>
      <c r="AF218">
        <v>9</v>
      </c>
      <c r="AG218" t="s">
        <v>57</v>
      </c>
      <c r="AH218" t="s">
        <v>57</v>
      </c>
      <c r="AI218" t="s">
        <v>52</v>
      </c>
      <c r="AJ218">
        <v>4</v>
      </c>
      <c r="AK218">
        <v>4</v>
      </c>
      <c r="AL218">
        <v>1</v>
      </c>
      <c r="AM218">
        <v>9</v>
      </c>
      <c r="AN218" t="s">
        <v>58</v>
      </c>
      <c r="AO218">
        <v>-1</v>
      </c>
      <c r="AP218">
        <v>2</v>
      </c>
      <c r="AR218" s="9">
        <v>43904.751527777778</v>
      </c>
      <c r="AS218">
        <v>100</v>
      </c>
      <c r="AT218" t="s">
        <v>514</v>
      </c>
      <c r="AU218" t="s">
        <v>49</v>
      </c>
      <c r="AV218">
        <v>2</v>
      </c>
      <c r="AW218" t="s">
        <v>57</v>
      </c>
      <c r="AX218">
        <v>4</v>
      </c>
      <c r="AY218" t="s">
        <v>57</v>
      </c>
      <c r="AZ218">
        <v>0</v>
      </c>
      <c r="BA218">
        <v>6</v>
      </c>
      <c r="BB218" t="s">
        <v>61</v>
      </c>
      <c r="BC218">
        <v>0</v>
      </c>
      <c r="BD218">
        <v>3</v>
      </c>
      <c r="BE218" t="s">
        <v>50</v>
      </c>
      <c r="BF218">
        <v>0</v>
      </c>
      <c r="BG218">
        <v>0</v>
      </c>
      <c r="BH218">
        <v>0</v>
      </c>
      <c r="BI218">
        <v>2</v>
      </c>
      <c r="BJ218" t="s">
        <v>566</v>
      </c>
      <c r="BK218" t="s">
        <v>567</v>
      </c>
      <c r="BL218" t="s">
        <v>566</v>
      </c>
      <c r="BM218" t="s">
        <v>567</v>
      </c>
      <c r="BN218" t="s">
        <v>594</v>
      </c>
      <c r="BO218" t="s">
        <v>560</v>
      </c>
      <c r="BP218">
        <v>23.5</v>
      </c>
      <c r="BQ218">
        <v>3.5</v>
      </c>
      <c r="BR218">
        <v>77</v>
      </c>
      <c r="BS218">
        <v>0</v>
      </c>
      <c r="BT218">
        <v>0</v>
      </c>
      <c r="BU218" t="s">
        <v>542</v>
      </c>
      <c r="BV218">
        <v>1993</v>
      </c>
      <c r="BW218">
        <v>1</v>
      </c>
      <c r="BX218">
        <v>27</v>
      </c>
      <c r="BY218" t="s">
        <v>569</v>
      </c>
      <c r="BZ218" t="s">
        <v>590</v>
      </c>
      <c r="CA218" t="s">
        <v>570</v>
      </c>
      <c r="CB218" t="s">
        <v>571</v>
      </c>
      <c r="CC218" t="s">
        <v>556</v>
      </c>
      <c r="CD218">
        <v>2</v>
      </c>
      <c r="CE218" t="s">
        <v>621</v>
      </c>
      <c r="CF218" t="s">
        <v>578</v>
      </c>
      <c r="CG218">
        <v>1</v>
      </c>
      <c r="CH218" t="s">
        <v>521</v>
      </c>
      <c r="CI218">
        <v>7.5</v>
      </c>
      <c r="CJ218">
        <v>8</v>
      </c>
      <c r="CK218" t="s">
        <v>518</v>
      </c>
      <c r="CL218" t="s">
        <v>574</v>
      </c>
      <c r="CM218" t="s">
        <v>39</v>
      </c>
    </row>
    <row r="219" spans="1:91" x14ac:dyDescent="0.35">
      <c r="A219" t="s">
        <v>617</v>
      </c>
      <c r="B219" t="s">
        <v>90</v>
      </c>
      <c r="C219" t="s">
        <v>334</v>
      </c>
      <c r="D219">
        <v>708</v>
      </c>
      <c r="E219" s="5">
        <v>707</v>
      </c>
      <c r="F219">
        <v>1</v>
      </c>
      <c r="G219" s="1">
        <v>43910.297175925924</v>
      </c>
      <c r="H219" s="1">
        <v>43910.297789351855</v>
      </c>
      <c r="I219">
        <v>100</v>
      </c>
      <c r="J219">
        <v>53</v>
      </c>
      <c r="K219" t="b">
        <v>1</v>
      </c>
      <c r="L219">
        <v>5</v>
      </c>
      <c r="M219">
        <v>5</v>
      </c>
      <c r="N219" t="s">
        <v>113</v>
      </c>
      <c r="O219">
        <v>1</v>
      </c>
      <c r="P219">
        <f>VLOOKUP(N219,Randomization!$A$2:$E$57,5,0)</f>
        <v>0</v>
      </c>
      <c r="Q219">
        <v>5</v>
      </c>
      <c r="R219">
        <v>0</v>
      </c>
      <c r="S219" t="s">
        <v>39</v>
      </c>
      <c r="T219">
        <v>1</v>
      </c>
      <c r="U219" t="s">
        <v>39</v>
      </c>
      <c r="V219" t="s">
        <v>784</v>
      </c>
      <c r="W219">
        <v>1</v>
      </c>
      <c r="X219" t="s">
        <v>40</v>
      </c>
      <c r="Y219">
        <v>4</v>
      </c>
      <c r="Z219" t="s">
        <v>39</v>
      </c>
      <c r="AA219">
        <v>1</v>
      </c>
      <c r="AB219" t="s">
        <v>55</v>
      </c>
      <c r="AC219" t="s">
        <v>51</v>
      </c>
      <c r="AD219">
        <v>21.5</v>
      </c>
      <c r="AE219">
        <v>6.5</v>
      </c>
      <c r="AF219">
        <v>9</v>
      </c>
      <c r="AG219" t="s">
        <v>57</v>
      </c>
      <c r="AH219" t="s">
        <v>57</v>
      </c>
      <c r="AI219" t="s">
        <v>57</v>
      </c>
      <c r="AJ219">
        <v>4</v>
      </c>
      <c r="AK219">
        <v>4</v>
      </c>
      <c r="AL219">
        <v>0</v>
      </c>
      <c r="AM219">
        <v>8</v>
      </c>
      <c r="AN219" t="s">
        <v>61</v>
      </c>
      <c r="AO219">
        <v>0</v>
      </c>
      <c r="AP219">
        <v>3</v>
      </c>
      <c r="AR219" s="9">
        <v>43904.719687500001</v>
      </c>
      <c r="AS219">
        <v>100</v>
      </c>
      <c r="AT219" t="s">
        <v>514</v>
      </c>
      <c r="AU219" t="s">
        <v>57</v>
      </c>
      <c r="AV219">
        <v>4</v>
      </c>
      <c r="AW219" t="s">
        <v>57</v>
      </c>
      <c r="AX219">
        <v>4</v>
      </c>
      <c r="AY219" t="s">
        <v>52</v>
      </c>
      <c r="AZ219">
        <v>1</v>
      </c>
      <c r="BA219">
        <v>9</v>
      </c>
      <c r="BB219" t="s">
        <v>65</v>
      </c>
      <c r="BC219">
        <v>1</v>
      </c>
      <c r="BD219">
        <v>4</v>
      </c>
      <c r="BE219" t="s">
        <v>39</v>
      </c>
      <c r="BF219">
        <v>1</v>
      </c>
      <c r="BG219">
        <v>0</v>
      </c>
      <c r="BH219">
        <v>0</v>
      </c>
      <c r="BI219">
        <v>3</v>
      </c>
      <c r="BJ219" t="s">
        <v>581</v>
      </c>
      <c r="BK219" t="s">
        <v>582</v>
      </c>
      <c r="BL219" t="s">
        <v>581</v>
      </c>
      <c r="BM219" t="s">
        <v>582</v>
      </c>
      <c r="BN219" t="s">
        <v>559</v>
      </c>
      <c r="BO219" t="s">
        <v>583</v>
      </c>
      <c r="BP219">
        <v>22.5</v>
      </c>
      <c r="BQ219">
        <v>1.5</v>
      </c>
      <c r="BR219">
        <v>42</v>
      </c>
      <c r="BS219">
        <v>0</v>
      </c>
      <c r="BT219">
        <v>0</v>
      </c>
      <c r="BU219" t="s">
        <v>542</v>
      </c>
      <c r="BV219">
        <v>1986</v>
      </c>
      <c r="BW219">
        <v>1</v>
      </c>
      <c r="BX219">
        <v>34</v>
      </c>
      <c r="BY219" t="s">
        <v>552</v>
      </c>
      <c r="BZ219" t="s">
        <v>553</v>
      </c>
      <c r="CA219" t="s">
        <v>570</v>
      </c>
      <c r="CB219" t="s">
        <v>555</v>
      </c>
      <c r="CC219" t="s">
        <v>556</v>
      </c>
      <c r="CD219">
        <v>2</v>
      </c>
      <c r="CE219" t="s">
        <v>618</v>
      </c>
      <c r="CF219" t="s">
        <v>573</v>
      </c>
      <c r="CG219">
        <v>0</v>
      </c>
      <c r="CH219" t="s">
        <v>522</v>
      </c>
      <c r="CI219">
        <v>5.5</v>
      </c>
      <c r="CJ219">
        <v>7</v>
      </c>
      <c r="CK219" t="s">
        <v>520</v>
      </c>
      <c r="CL219" t="s">
        <v>585</v>
      </c>
      <c r="CM219" t="s">
        <v>39</v>
      </c>
    </row>
    <row r="220" spans="1:91" x14ac:dyDescent="0.35">
      <c r="A220" t="s">
        <v>605</v>
      </c>
      <c r="B220" t="s">
        <v>90</v>
      </c>
      <c r="C220" t="s">
        <v>189</v>
      </c>
      <c r="D220">
        <v>720</v>
      </c>
      <c r="E220" s="5">
        <v>719</v>
      </c>
      <c r="F220">
        <v>1</v>
      </c>
      <c r="G220" s="1">
        <v>43910.304942129631</v>
      </c>
      <c r="H220" s="1">
        <v>43910.305659722224</v>
      </c>
      <c r="I220">
        <v>100</v>
      </c>
      <c r="J220">
        <v>61</v>
      </c>
      <c r="K220" t="b">
        <v>1</v>
      </c>
      <c r="L220">
        <v>5</v>
      </c>
      <c r="M220">
        <v>2</v>
      </c>
      <c r="N220" t="s">
        <v>155</v>
      </c>
      <c r="O220">
        <v>1</v>
      </c>
      <c r="P220">
        <f>VLOOKUP(N220,Randomization!$A$2:$E$57,5,0)</f>
        <v>0</v>
      </c>
      <c r="Q220">
        <v>5</v>
      </c>
      <c r="R220">
        <v>0</v>
      </c>
      <c r="S220" t="s">
        <v>39</v>
      </c>
      <c r="T220">
        <v>1</v>
      </c>
      <c r="U220" t="s">
        <v>39</v>
      </c>
      <c r="V220" t="s">
        <v>784</v>
      </c>
      <c r="W220">
        <v>1</v>
      </c>
      <c r="X220" t="s">
        <v>54</v>
      </c>
      <c r="Y220">
        <v>1</v>
      </c>
      <c r="Z220" t="s">
        <v>39</v>
      </c>
      <c r="AA220">
        <v>1</v>
      </c>
      <c r="AB220" t="s">
        <v>41</v>
      </c>
      <c r="AC220" t="s">
        <v>42</v>
      </c>
      <c r="AD220">
        <v>24.5</v>
      </c>
      <c r="AE220">
        <v>9.5</v>
      </c>
      <c r="AF220">
        <v>9</v>
      </c>
      <c r="AG220" t="s">
        <v>52</v>
      </c>
      <c r="AH220" t="s">
        <v>57</v>
      </c>
      <c r="AI220" t="s">
        <v>57</v>
      </c>
      <c r="AJ220">
        <v>3</v>
      </c>
      <c r="AK220">
        <v>4</v>
      </c>
      <c r="AL220">
        <v>0</v>
      </c>
      <c r="AM220">
        <v>7</v>
      </c>
      <c r="AN220" t="s">
        <v>58</v>
      </c>
      <c r="AO220">
        <v>-1</v>
      </c>
      <c r="AP220">
        <v>2</v>
      </c>
      <c r="AR220" s="9">
        <v>43905.750648148147</v>
      </c>
      <c r="AS220">
        <v>100</v>
      </c>
      <c r="AT220" t="s">
        <v>514</v>
      </c>
      <c r="AU220" t="s">
        <v>52</v>
      </c>
      <c r="AV220">
        <v>3</v>
      </c>
      <c r="AW220" t="s">
        <v>57</v>
      </c>
      <c r="AX220">
        <v>4</v>
      </c>
      <c r="AY220" t="s">
        <v>49</v>
      </c>
      <c r="AZ220">
        <v>2</v>
      </c>
      <c r="BA220">
        <v>9</v>
      </c>
      <c r="BB220" t="s">
        <v>58</v>
      </c>
      <c r="BC220">
        <v>-1</v>
      </c>
      <c r="BD220">
        <v>2</v>
      </c>
      <c r="BE220" t="s">
        <v>39</v>
      </c>
      <c r="BF220">
        <v>1</v>
      </c>
      <c r="BG220">
        <v>0</v>
      </c>
      <c r="BH220">
        <v>0</v>
      </c>
      <c r="BI220">
        <v>1</v>
      </c>
      <c r="BJ220" t="s">
        <v>562</v>
      </c>
      <c r="BK220" t="s">
        <v>563</v>
      </c>
      <c r="BL220" t="s">
        <v>562</v>
      </c>
      <c r="BM220" t="s">
        <v>563</v>
      </c>
      <c r="BN220" t="s">
        <v>594</v>
      </c>
      <c r="BO220" t="s">
        <v>606</v>
      </c>
      <c r="BP220">
        <v>23.5</v>
      </c>
      <c r="BQ220">
        <v>5.5</v>
      </c>
      <c r="BR220">
        <v>100</v>
      </c>
      <c r="BS220">
        <v>0</v>
      </c>
      <c r="BT220">
        <v>0</v>
      </c>
      <c r="BU220" t="s">
        <v>542</v>
      </c>
      <c r="BV220">
        <v>1991</v>
      </c>
      <c r="BW220">
        <v>1</v>
      </c>
      <c r="BX220">
        <v>29</v>
      </c>
      <c r="BY220" t="s">
        <v>569</v>
      </c>
      <c r="BZ220" t="s">
        <v>553</v>
      </c>
      <c r="CA220" t="s">
        <v>554</v>
      </c>
      <c r="CB220" t="s">
        <v>571</v>
      </c>
      <c r="CC220" t="s">
        <v>556</v>
      </c>
      <c r="CD220">
        <v>2</v>
      </c>
      <c r="CE220" t="s">
        <v>607</v>
      </c>
      <c r="CF220" t="s">
        <v>573</v>
      </c>
      <c r="CG220">
        <v>0</v>
      </c>
      <c r="CH220" t="s">
        <v>519</v>
      </c>
      <c r="CI220">
        <v>8.5</v>
      </c>
      <c r="CJ220">
        <v>9</v>
      </c>
      <c r="CK220" t="s">
        <v>520</v>
      </c>
      <c r="CL220" t="s">
        <v>579</v>
      </c>
      <c r="CM220" t="s">
        <v>39</v>
      </c>
    </row>
    <row r="221" spans="1:91" x14ac:dyDescent="0.35">
      <c r="A221" t="s">
        <v>626</v>
      </c>
      <c r="B221" t="s">
        <v>90</v>
      </c>
      <c r="C221" t="s">
        <v>191</v>
      </c>
      <c r="D221">
        <v>731</v>
      </c>
      <c r="E221" s="5">
        <v>730</v>
      </c>
      <c r="F221">
        <v>1</v>
      </c>
      <c r="G221" s="1">
        <v>43910.312615740739</v>
      </c>
      <c r="H221" s="1">
        <v>43910.313217592593</v>
      </c>
      <c r="I221">
        <v>100</v>
      </c>
      <c r="J221">
        <v>52</v>
      </c>
      <c r="K221" t="b">
        <v>1</v>
      </c>
      <c r="L221">
        <v>4</v>
      </c>
      <c r="M221">
        <v>4</v>
      </c>
      <c r="N221" t="s">
        <v>117</v>
      </c>
      <c r="O221">
        <v>1</v>
      </c>
      <c r="P221">
        <f>VLOOKUP(N221,Randomization!$A$2:$E$57,5,0)</f>
        <v>0</v>
      </c>
      <c r="Q221">
        <v>5</v>
      </c>
      <c r="R221">
        <v>0</v>
      </c>
      <c r="S221" t="s">
        <v>50</v>
      </c>
      <c r="T221">
        <v>0</v>
      </c>
      <c r="V221" t="s">
        <v>785</v>
      </c>
      <c r="W221">
        <v>0</v>
      </c>
      <c r="Z221" t="s">
        <v>50</v>
      </c>
      <c r="AA221">
        <v>0</v>
      </c>
      <c r="AB221" t="s">
        <v>47</v>
      </c>
      <c r="AC221" t="s">
        <v>51</v>
      </c>
      <c r="AD221">
        <v>23.5</v>
      </c>
      <c r="AE221">
        <v>6.5</v>
      </c>
      <c r="AF221">
        <v>7</v>
      </c>
      <c r="AG221" t="s">
        <v>57</v>
      </c>
      <c r="AH221" t="s">
        <v>57</v>
      </c>
      <c r="AI221" t="s">
        <v>44</v>
      </c>
      <c r="AJ221">
        <v>4</v>
      </c>
      <c r="AK221">
        <v>4</v>
      </c>
      <c r="AL221">
        <v>3</v>
      </c>
      <c r="AM221">
        <v>11</v>
      </c>
      <c r="AN221" t="s">
        <v>61</v>
      </c>
      <c r="AO221">
        <v>0</v>
      </c>
      <c r="AP221">
        <v>3</v>
      </c>
      <c r="AR221" s="9">
        <v>43904.768101851849</v>
      </c>
      <c r="AS221">
        <v>100</v>
      </c>
      <c r="AT221" t="s">
        <v>514</v>
      </c>
      <c r="AU221" t="s">
        <v>57</v>
      </c>
      <c r="AV221">
        <v>4</v>
      </c>
      <c r="AW221" t="s">
        <v>57</v>
      </c>
      <c r="AX221">
        <v>4</v>
      </c>
      <c r="AY221" t="s">
        <v>52</v>
      </c>
      <c r="AZ221">
        <v>1</v>
      </c>
      <c r="BA221">
        <v>9</v>
      </c>
      <c r="BB221" t="s">
        <v>45</v>
      </c>
      <c r="BC221">
        <v>2</v>
      </c>
      <c r="BD221">
        <v>5</v>
      </c>
      <c r="BE221" t="s">
        <v>39</v>
      </c>
      <c r="BF221">
        <v>1</v>
      </c>
      <c r="BG221">
        <v>0</v>
      </c>
      <c r="BH221">
        <v>0</v>
      </c>
      <c r="BI221">
        <v>1</v>
      </c>
      <c r="BJ221" t="s">
        <v>562</v>
      </c>
      <c r="BK221" t="s">
        <v>563</v>
      </c>
      <c r="BL221" t="s">
        <v>562</v>
      </c>
      <c r="BM221" t="s">
        <v>563</v>
      </c>
      <c r="BN221" t="s">
        <v>559</v>
      </c>
      <c r="BO221" t="s">
        <v>620</v>
      </c>
      <c r="BP221">
        <v>22.5</v>
      </c>
      <c r="BQ221">
        <v>4.5</v>
      </c>
      <c r="BR221">
        <v>100</v>
      </c>
      <c r="BS221">
        <v>0</v>
      </c>
      <c r="BT221">
        <v>0</v>
      </c>
      <c r="BU221" t="s">
        <v>542</v>
      </c>
      <c r="BV221">
        <v>1994</v>
      </c>
      <c r="BW221">
        <v>1</v>
      </c>
      <c r="BX221">
        <v>26</v>
      </c>
      <c r="BY221" t="s">
        <v>552</v>
      </c>
      <c r="BZ221" t="s">
        <v>553</v>
      </c>
      <c r="CA221" t="s">
        <v>601</v>
      </c>
      <c r="CB221" t="s">
        <v>576</v>
      </c>
      <c r="CC221" t="s">
        <v>556</v>
      </c>
      <c r="CD221">
        <v>2</v>
      </c>
      <c r="CE221" t="s">
        <v>627</v>
      </c>
      <c r="CF221" t="s">
        <v>578</v>
      </c>
      <c r="CG221">
        <v>1</v>
      </c>
      <c r="CH221" t="s">
        <v>522</v>
      </c>
      <c r="CI221">
        <v>5.5</v>
      </c>
      <c r="CJ221">
        <v>7</v>
      </c>
      <c r="CK221" t="s">
        <v>520</v>
      </c>
      <c r="CL221" t="s">
        <v>585</v>
      </c>
      <c r="CM221" t="s">
        <v>39</v>
      </c>
    </row>
    <row r="222" spans="1:91" x14ac:dyDescent="0.35">
      <c r="A222" t="s">
        <v>615</v>
      </c>
      <c r="B222" t="s">
        <v>90</v>
      </c>
      <c r="C222" t="s">
        <v>191</v>
      </c>
      <c r="D222">
        <v>731</v>
      </c>
      <c r="E222" s="5">
        <v>730</v>
      </c>
      <c r="F222">
        <v>1</v>
      </c>
      <c r="G222" s="1">
        <v>43910.312581018516</v>
      </c>
      <c r="H222" s="1">
        <v>43910.313217592593</v>
      </c>
      <c r="I222">
        <v>100</v>
      </c>
      <c r="J222">
        <v>55</v>
      </c>
      <c r="K222" t="b">
        <v>1</v>
      </c>
      <c r="L222">
        <v>5</v>
      </c>
      <c r="M222">
        <v>5</v>
      </c>
      <c r="N222" t="s">
        <v>112</v>
      </c>
      <c r="O222">
        <v>1</v>
      </c>
      <c r="P222">
        <f>VLOOKUP(N222,Randomization!$A$2:$E$57,5,0)</f>
        <v>0</v>
      </c>
      <c r="Q222">
        <v>5</v>
      </c>
      <c r="R222">
        <v>0</v>
      </c>
      <c r="S222" t="s">
        <v>39</v>
      </c>
      <c r="T222">
        <v>1</v>
      </c>
      <c r="U222" t="s">
        <v>39</v>
      </c>
      <c r="V222" t="s">
        <v>784</v>
      </c>
      <c r="W222">
        <v>1</v>
      </c>
      <c r="X222" t="s">
        <v>46</v>
      </c>
      <c r="Y222">
        <v>3</v>
      </c>
      <c r="Z222" t="s">
        <v>39</v>
      </c>
      <c r="AA222">
        <v>1</v>
      </c>
      <c r="AB222" t="s">
        <v>55</v>
      </c>
      <c r="AC222" t="s">
        <v>51</v>
      </c>
      <c r="AD222">
        <v>21.5</v>
      </c>
      <c r="AE222">
        <v>6.5</v>
      </c>
      <c r="AF222">
        <v>9</v>
      </c>
      <c r="AG222" t="s">
        <v>57</v>
      </c>
      <c r="AH222" t="s">
        <v>57</v>
      </c>
      <c r="AI222" t="s">
        <v>57</v>
      </c>
      <c r="AJ222">
        <v>4</v>
      </c>
      <c r="AK222">
        <v>4</v>
      </c>
      <c r="AL222">
        <v>0</v>
      </c>
      <c r="AM222">
        <v>8</v>
      </c>
      <c r="AN222" t="s">
        <v>45</v>
      </c>
      <c r="AO222">
        <v>2</v>
      </c>
      <c r="AP222">
        <v>5</v>
      </c>
      <c r="AQ222">
        <v>0.99</v>
      </c>
      <c r="AR222" s="9">
        <v>43905.881921296299</v>
      </c>
      <c r="AS222">
        <v>100</v>
      </c>
      <c r="AT222" t="s">
        <v>514</v>
      </c>
      <c r="AU222" t="s">
        <v>57</v>
      </c>
      <c r="AV222">
        <v>4</v>
      </c>
      <c r="AW222" t="s">
        <v>57</v>
      </c>
      <c r="AX222">
        <v>4</v>
      </c>
      <c r="AY222" t="s">
        <v>57</v>
      </c>
      <c r="AZ222">
        <v>0</v>
      </c>
      <c r="BA222">
        <v>8</v>
      </c>
      <c r="BB222" t="s">
        <v>45</v>
      </c>
      <c r="BC222">
        <v>2</v>
      </c>
      <c r="BD222">
        <v>5</v>
      </c>
      <c r="BE222" t="s">
        <v>39</v>
      </c>
      <c r="BF222">
        <v>1</v>
      </c>
      <c r="BG222">
        <v>0</v>
      </c>
      <c r="BH222">
        <v>0</v>
      </c>
      <c r="BI222">
        <v>2</v>
      </c>
      <c r="BJ222" t="s">
        <v>566</v>
      </c>
      <c r="BK222" t="s">
        <v>567</v>
      </c>
      <c r="BL222" t="s">
        <v>566</v>
      </c>
      <c r="BM222" t="s">
        <v>567</v>
      </c>
      <c r="BN222" t="s">
        <v>611</v>
      </c>
      <c r="BO222" t="s">
        <v>583</v>
      </c>
      <c r="BP222">
        <v>21.5</v>
      </c>
      <c r="BQ222">
        <v>1.5</v>
      </c>
      <c r="BR222">
        <v>60</v>
      </c>
      <c r="BS222">
        <v>0</v>
      </c>
      <c r="BT222">
        <v>0</v>
      </c>
      <c r="BU222" t="s">
        <v>568</v>
      </c>
      <c r="BV222">
        <v>1974</v>
      </c>
      <c r="BW222">
        <v>0</v>
      </c>
      <c r="BX222">
        <v>46</v>
      </c>
      <c r="BY222" t="s">
        <v>552</v>
      </c>
      <c r="BZ222" t="s">
        <v>590</v>
      </c>
      <c r="CA222" t="s">
        <v>554</v>
      </c>
      <c r="CB222" t="s">
        <v>571</v>
      </c>
      <c r="CC222" t="s">
        <v>556</v>
      </c>
      <c r="CD222">
        <v>2</v>
      </c>
      <c r="CE222" t="s">
        <v>616</v>
      </c>
      <c r="CF222" t="s">
        <v>573</v>
      </c>
      <c r="CG222">
        <v>0</v>
      </c>
      <c r="CH222" t="s">
        <v>522</v>
      </c>
      <c r="CI222">
        <v>5.5</v>
      </c>
      <c r="CJ222">
        <v>8</v>
      </c>
      <c r="CK222" t="s">
        <v>520</v>
      </c>
      <c r="CL222" t="s">
        <v>574</v>
      </c>
      <c r="CM222" t="s">
        <v>39</v>
      </c>
    </row>
    <row r="223" spans="1:91" x14ac:dyDescent="0.35">
      <c r="A223" t="s">
        <v>586</v>
      </c>
      <c r="B223" t="s">
        <v>90</v>
      </c>
      <c r="C223" t="s">
        <v>335</v>
      </c>
      <c r="D223">
        <v>732</v>
      </c>
      <c r="E223" s="5">
        <v>731</v>
      </c>
      <c r="F223">
        <v>1</v>
      </c>
      <c r="G223" s="1">
        <v>43910.313750000001</v>
      </c>
      <c r="H223" s="1">
        <v>43910.314386574071</v>
      </c>
      <c r="I223">
        <v>100</v>
      </c>
      <c r="J223">
        <v>55</v>
      </c>
      <c r="K223" t="b">
        <v>1</v>
      </c>
      <c r="L223">
        <v>5</v>
      </c>
      <c r="M223">
        <v>5</v>
      </c>
      <c r="N223" t="s">
        <v>104</v>
      </c>
      <c r="O223">
        <v>2</v>
      </c>
      <c r="P223">
        <f>VLOOKUP(N223,Randomization!$A$2:$E$57,5,0)</f>
        <v>1</v>
      </c>
      <c r="Q223">
        <v>5</v>
      </c>
      <c r="R223">
        <v>0</v>
      </c>
      <c r="S223" t="s">
        <v>39</v>
      </c>
      <c r="T223">
        <v>1</v>
      </c>
      <c r="U223" t="s">
        <v>39</v>
      </c>
      <c r="V223" t="s">
        <v>784</v>
      </c>
      <c r="W223">
        <v>1</v>
      </c>
      <c r="X223" t="s">
        <v>40</v>
      </c>
      <c r="Y223">
        <v>4</v>
      </c>
      <c r="Z223" t="s">
        <v>39</v>
      </c>
      <c r="AA223">
        <v>1</v>
      </c>
      <c r="AB223" t="s">
        <v>41</v>
      </c>
      <c r="AC223" t="s">
        <v>48</v>
      </c>
      <c r="AD223">
        <v>24.5</v>
      </c>
      <c r="AE223">
        <v>8.5</v>
      </c>
      <c r="AF223">
        <v>8</v>
      </c>
      <c r="AG223" t="s">
        <v>52</v>
      </c>
      <c r="AH223" t="s">
        <v>49</v>
      </c>
      <c r="AI223" t="s">
        <v>49</v>
      </c>
      <c r="AJ223">
        <v>3</v>
      </c>
      <c r="AK223">
        <v>2</v>
      </c>
      <c r="AL223">
        <v>2</v>
      </c>
      <c r="AM223">
        <v>7</v>
      </c>
      <c r="AN223" t="s">
        <v>58</v>
      </c>
      <c r="AO223">
        <v>-1</v>
      </c>
      <c r="AP223">
        <v>2</v>
      </c>
      <c r="AR223" s="9" t="s">
        <v>515</v>
      </c>
      <c r="AS223" t="s">
        <v>515</v>
      </c>
      <c r="AT223" t="s">
        <v>515</v>
      </c>
      <c r="AU223" t="s">
        <v>49</v>
      </c>
      <c r="AV223">
        <v>2</v>
      </c>
      <c r="AW223" t="s">
        <v>57</v>
      </c>
      <c r="AX223">
        <v>4</v>
      </c>
      <c r="AY223" t="s">
        <v>43</v>
      </c>
      <c r="AZ223">
        <v>0</v>
      </c>
      <c r="BA223">
        <v>6</v>
      </c>
      <c r="BB223" t="s">
        <v>64</v>
      </c>
      <c r="BC223">
        <v>-2</v>
      </c>
      <c r="BD223">
        <v>1</v>
      </c>
      <c r="BE223" t="s">
        <v>39</v>
      </c>
      <c r="BF223">
        <v>1</v>
      </c>
      <c r="BG223">
        <v>1</v>
      </c>
      <c r="BH223">
        <v>1</v>
      </c>
      <c r="BI223">
        <v>3</v>
      </c>
      <c r="BJ223" t="s">
        <v>587</v>
      </c>
      <c r="BK223" t="s">
        <v>588</v>
      </c>
      <c r="BL223" t="s">
        <v>587</v>
      </c>
      <c r="BM223" t="s">
        <v>588</v>
      </c>
      <c r="BN223" t="s">
        <v>41</v>
      </c>
      <c r="BO223" t="s">
        <v>583</v>
      </c>
      <c r="BP223">
        <v>24.5</v>
      </c>
      <c r="BQ223">
        <v>1.5</v>
      </c>
      <c r="BR223">
        <v>30</v>
      </c>
      <c r="BS223">
        <v>1</v>
      </c>
      <c r="BT223">
        <v>1</v>
      </c>
      <c r="BU223" t="s">
        <v>542</v>
      </c>
      <c r="BV223">
        <v>1983</v>
      </c>
      <c r="BW223">
        <v>1</v>
      </c>
      <c r="BX223">
        <v>37</v>
      </c>
      <c r="BY223" t="s">
        <v>589</v>
      </c>
      <c r="BZ223" t="s">
        <v>590</v>
      </c>
      <c r="CA223" t="s">
        <v>554</v>
      </c>
      <c r="CB223" t="s">
        <v>555</v>
      </c>
      <c r="CC223" t="s">
        <v>556</v>
      </c>
      <c r="CD223">
        <v>2</v>
      </c>
      <c r="CE223" t="s">
        <v>591</v>
      </c>
      <c r="CF223" t="s">
        <v>592</v>
      </c>
      <c r="CG223">
        <v>3</v>
      </c>
      <c r="CH223" t="s">
        <v>56</v>
      </c>
      <c r="CI223">
        <v>4.5</v>
      </c>
      <c r="CJ223">
        <v>4</v>
      </c>
      <c r="CK223" t="s">
        <v>523</v>
      </c>
      <c r="CL223" t="s">
        <v>561</v>
      </c>
      <c r="CM223" t="s">
        <v>39</v>
      </c>
    </row>
    <row r="224" spans="1:91" x14ac:dyDescent="0.35">
      <c r="A224" t="s">
        <v>610</v>
      </c>
      <c r="B224" t="s">
        <v>90</v>
      </c>
      <c r="C224" t="s">
        <v>336</v>
      </c>
      <c r="D224">
        <v>744</v>
      </c>
      <c r="E224" s="5">
        <v>744</v>
      </c>
      <c r="F224">
        <v>1</v>
      </c>
      <c r="G224" s="1">
        <v>43910.322453703702</v>
      </c>
      <c r="H224" s="1">
        <v>43910.322893518518</v>
      </c>
      <c r="I224">
        <v>100</v>
      </c>
      <c r="J224">
        <v>38</v>
      </c>
      <c r="K224" t="b">
        <v>1</v>
      </c>
      <c r="L224">
        <v>5</v>
      </c>
      <c r="M224">
        <v>5</v>
      </c>
      <c r="N224" t="s">
        <v>110</v>
      </c>
      <c r="O224">
        <v>2</v>
      </c>
      <c r="P224">
        <f>VLOOKUP(N224,Randomization!$A$2:$E$57,5,0)</f>
        <v>1</v>
      </c>
      <c r="Q224">
        <v>5</v>
      </c>
      <c r="R224">
        <v>0</v>
      </c>
      <c r="S224" t="s">
        <v>39</v>
      </c>
      <c r="T224">
        <v>1</v>
      </c>
      <c r="U224" t="s">
        <v>39</v>
      </c>
      <c r="V224" t="s">
        <v>784</v>
      </c>
      <c r="W224">
        <v>1</v>
      </c>
      <c r="X224" t="s">
        <v>59</v>
      </c>
      <c r="Y224">
        <v>2</v>
      </c>
      <c r="Z224" t="s">
        <v>50</v>
      </c>
      <c r="AA224">
        <v>0</v>
      </c>
      <c r="AB224" t="s">
        <v>60</v>
      </c>
      <c r="AC224" t="s">
        <v>51</v>
      </c>
      <c r="AD224">
        <v>22.5</v>
      </c>
      <c r="AE224">
        <v>6.5</v>
      </c>
      <c r="AF224">
        <v>8</v>
      </c>
      <c r="AG224" t="s">
        <v>57</v>
      </c>
      <c r="AH224" t="s">
        <v>57</v>
      </c>
      <c r="AI224" t="s">
        <v>52</v>
      </c>
      <c r="AJ224">
        <v>4</v>
      </c>
      <c r="AK224">
        <v>4</v>
      </c>
      <c r="AL224">
        <v>1</v>
      </c>
      <c r="AM224">
        <v>9</v>
      </c>
      <c r="AN224" t="s">
        <v>45</v>
      </c>
      <c r="AO224">
        <v>2</v>
      </c>
      <c r="AP224">
        <v>5</v>
      </c>
      <c r="AR224" s="9">
        <v>43904.757916666669</v>
      </c>
      <c r="AS224">
        <v>100</v>
      </c>
      <c r="AT224" t="s">
        <v>514</v>
      </c>
      <c r="AU224" t="s">
        <v>57</v>
      </c>
      <c r="AV224">
        <v>4</v>
      </c>
      <c r="AW224" t="s">
        <v>52</v>
      </c>
      <c r="AX224">
        <v>3</v>
      </c>
      <c r="AY224" t="s">
        <v>52</v>
      </c>
      <c r="AZ224">
        <v>1</v>
      </c>
      <c r="BA224">
        <v>8</v>
      </c>
      <c r="BB224" t="s">
        <v>45</v>
      </c>
      <c r="BC224">
        <v>2</v>
      </c>
      <c r="BD224">
        <v>5</v>
      </c>
      <c r="BE224" t="s">
        <v>39</v>
      </c>
      <c r="BF224">
        <v>1</v>
      </c>
      <c r="BG224">
        <v>0</v>
      </c>
      <c r="BH224">
        <v>0</v>
      </c>
      <c r="BI224">
        <v>2</v>
      </c>
      <c r="BJ224" t="s">
        <v>566</v>
      </c>
      <c r="BK224" t="s">
        <v>567</v>
      </c>
      <c r="BL224" t="s">
        <v>566</v>
      </c>
      <c r="BM224" t="s">
        <v>567</v>
      </c>
      <c r="BN224" t="s">
        <v>611</v>
      </c>
      <c r="BO224" t="s">
        <v>583</v>
      </c>
      <c r="BP224">
        <v>21.5</v>
      </c>
      <c r="BQ224">
        <v>1.5</v>
      </c>
      <c r="BR224">
        <v>60</v>
      </c>
      <c r="BS224">
        <v>0</v>
      </c>
      <c r="BT224">
        <v>0</v>
      </c>
      <c r="BU224" t="s">
        <v>542</v>
      </c>
      <c r="BV224">
        <v>1996</v>
      </c>
      <c r="BW224">
        <v>1</v>
      </c>
      <c r="BX224">
        <v>24</v>
      </c>
      <c r="BY224" t="s">
        <v>569</v>
      </c>
      <c r="BZ224" t="s">
        <v>590</v>
      </c>
      <c r="CA224" t="s">
        <v>554</v>
      </c>
      <c r="CB224" t="s">
        <v>576</v>
      </c>
      <c r="CC224" t="s">
        <v>556</v>
      </c>
      <c r="CD224">
        <v>2</v>
      </c>
      <c r="CE224" t="s">
        <v>612</v>
      </c>
      <c r="CF224" t="s">
        <v>573</v>
      </c>
      <c r="CG224">
        <v>0</v>
      </c>
      <c r="CH224" t="s">
        <v>522</v>
      </c>
      <c r="CI224">
        <v>5.5</v>
      </c>
      <c r="CJ224">
        <v>8</v>
      </c>
      <c r="CK224" t="s">
        <v>520</v>
      </c>
      <c r="CL224" t="s">
        <v>561</v>
      </c>
      <c r="CM224" t="s">
        <v>39</v>
      </c>
    </row>
    <row r="225" spans="1:91" x14ac:dyDescent="0.35">
      <c r="A225" t="s">
        <v>593</v>
      </c>
      <c r="B225" t="s">
        <v>90</v>
      </c>
      <c r="C225" t="s">
        <v>337</v>
      </c>
      <c r="D225">
        <v>745</v>
      </c>
      <c r="E225" s="5">
        <v>744</v>
      </c>
      <c r="F225">
        <v>1</v>
      </c>
      <c r="G225" s="1">
        <v>43910.322893518518</v>
      </c>
      <c r="H225" s="1">
        <v>43910.323275462964</v>
      </c>
      <c r="I225">
        <v>100</v>
      </c>
      <c r="J225">
        <v>33</v>
      </c>
      <c r="K225" t="b">
        <v>1</v>
      </c>
      <c r="L225">
        <v>5</v>
      </c>
      <c r="M225">
        <v>3</v>
      </c>
      <c r="N225" t="s">
        <v>105</v>
      </c>
      <c r="O225">
        <v>1</v>
      </c>
      <c r="P225">
        <f>VLOOKUP(N225,Randomization!$A$2:$E$57,5,0)</f>
        <v>0</v>
      </c>
      <c r="Q225">
        <v>5</v>
      </c>
      <c r="R225">
        <v>0</v>
      </c>
      <c r="S225" t="s">
        <v>50</v>
      </c>
      <c r="T225">
        <v>0</v>
      </c>
      <c r="V225" t="s">
        <v>785</v>
      </c>
      <c r="W225">
        <v>0</v>
      </c>
      <c r="Z225" t="s">
        <v>50</v>
      </c>
      <c r="AA225">
        <v>0</v>
      </c>
      <c r="AB225" t="s">
        <v>41</v>
      </c>
      <c r="AC225" t="s">
        <v>48</v>
      </c>
      <c r="AD225">
        <v>24.5</v>
      </c>
      <c r="AE225">
        <v>8.5</v>
      </c>
      <c r="AF225">
        <v>8</v>
      </c>
      <c r="AG225" t="s">
        <v>57</v>
      </c>
      <c r="AH225" t="s">
        <v>57</v>
      </c>
      <c r="AI225" t="s">
        <v>57</v>
      </c>
      <c r="AJ225">
        <v>4</v>
      </c>
      <c r="AK225">
        <v>4</v>
      </c>
      <c r="AL225">
        <v>0</v>
      </c>
      <c r="AM225">
        <v>8</v>
      </c>
      <c r="AN225" t="s">
        <v>58</v>
      </c>
      <c r="AO225">
        <v>-1</v>
      </c>
      <c r="AP225">
        <v>2</v>
      </c>
      <c r="AR225" s="9">
        <v>43904.720567129632</v>
      </c>
      <c r="AS225">
        <v>100</v>
      </c>
      <c r="AT225" t="s">
        <v>514</v>
      </c>
      <c r="AU225" t="s">
        <v>57</v>
      </c>
      <c r="AV225">
        <v>4</v>
      </c>
      <c r="AW225" t="s">
        <v>57</v>
      </c>
      <c r="AX225">
        <v>4</v>
      </c>
      <c r="AY225" t="s">
        <v>52</v>
      </c>
      <c r="AZ225">
        <v>1</v>
      </c>
      <c r="BA225">
        <v>9</v>
      </c>
      <c r="BB225" t="s">
        <v>45</v>
      </c>
      <c r="BC225">
        <v>2</v>
      </c>
      <c r="BD225">
        <v>5</v>
      </c>
      <c r="BE225" t="s">
        <v>39</v>
      </c>
      <c r="BF225">
        <v>1</v>
      </c>
      <c r="BG225">
        <v>0</v>
      </c>
      <c r="BH225">
        <v>0</v>
      </c>
      <c r="BI225">
        <v>3</v>
      </c>
      <c r="BJ225" t="s">
        <v>581</v>
      </c>
      <c r="BK225" t="s">
        <v>582</v>
      </c>
      <c r="BL225" t="s">
        <v>581</v>
      </c>
      <c r="BM225" t="s">
        <v>582</v>
      </c>
      <c r="BN225" t="s">
        <v>594</v>
      </c>
      <c r="BO225" t="s">
        <v>583</v>
      </c>
      <c r="BP225">
        <v>23.5</v>
      </c>
      <c r="BQ225">
        <v>1.5</v>
      </c>
      <c r="BR225">
        <v>33</v>
      </c>
      <c r="BS225">
        <v>0</v>
      </c>
      <c r="BT225">
        <v>0</v>
      </c>
      <c r="BU225" t="s">
        <v>568</v>
      </c>
      <c r="BV225">
        <v>1988</v>
      </c>
      <c r="BW225">
        <v>0</v>
      </c>
      <c r="BX225">
        <v>32</v>
      </c>
      <c r="BY225" t="s">
        <v>595</v>
      </c>
      <c r="BZ225" t="s">
        <v>553</v>
      </c>
      <c r="CA225" t="s">
        <v>554</v>
      </c>
      <c r="CB225" t="s">
        <v>576</v>
      </c>
      <c r="CC225" t="s">
        <v>556</v>
      </c>
      <c r="CD225">
        <v>2</v>
      </c>
      <c r="CE225" t="s">
        <v>596</v>
      </c>
      <c r="CF225" t="s">
        <v>573</v>
      </c>
      <c r="CG225">
        <v>0</v>
      </c>
      <c r="CH225" t="s">
        <v>521</v>
      </c>
      <c r="CI225">
        <v>7.5</v>
      </c>
      <c r="CJ225">
        <v>8</v>
      </c>
      <c r="CK225" t="s">
        <v>525</v>
      </c>
      <c r="CL225" t="s">
        <v>574</v>
      </c>
      <c r="CM225" t="s">
        <v>39</v>
      </c>
    </row>
    <row r="226" spans="1:91" x14ac:dyDescent="0.35">
      <c r="A226" t="s">
        <v>632</v>
      </c>
      <c r="B226" t="s">
        <v>90</v>
      </c>
      <c r="C226" t="s">
        <v>238</v>
      </c>
      <c r="D226">
        <v>746</v>
      </c>
      <c r="E226" s="5">
        <v>745</v>
      </c>
      <c r="F226">
        <v>1</v>
      </c>
      <c r="G226" s="1">
        <v>43910.323171296295</v>
      </c>
      <c r="H226" s="1">
        <v>43910.323969907404</v>
      </c>
      <c r="I226">
        <v>100</v>
      </c>
      <c r="J226">
        <v>69</v>
      </c>
      <c r="K226" t="b">
        <v>1</v>
      </c>
      <c r="L226">
        <v>5</v>
      </c>
      <c r="M226">
        <v>5</v>
      </c>
      <c r="N226" t="s">
        <v>120</v>
      </c>
      <c r="O226">
        <v>1</v>
      </c>
      <c r="P226">
        <f>VLOOKUP(N226,Randomization!$A$2:$E$57,5,0)</f>
        <v>0</v>
      </c>
      <c r="Q226">
        <v>5</v>
      </c>
      <c r="R226">
        <v>0</v>
      </c>
      <c r="S226" t="s">
        <v>39</v>
      </c>
      <c r="T226">
        <v>1</v>
      </c>
      <c r="U226" t="s">
        <v>39</v>
      </c>
      <c r="V226" t="s">
        <v>784</v>
      </c>
      <c r="W226">
        <v>1</v>
      </c>
      <c r="X226" t="s">
        <v>59</v>
      </c>
      <c r="Y226">
        <v>2</v>
      </c>
      <c r="Z226" t="s">
        <v>39</v>
      </c>
      <c r="AA226">
        <v>1</v>
      </c>
      <c r="AB226" t="s">
        <v>60</v>
      </c>
      <c r="AC226" t="s">
        <v>51</v>
      </c>
      <c r="AD226">
        <v>22.5</v>
      </c>
      <c r="AE226">
        <v>6.5</v>
      </c>
      <c r="AF226">
        <v>8</v>
      </c>
      <c r="AG226" t="s">
        <v>52</v>
      </c>
      <c r="AH226" t="s">
        <v>57</v>
      </c>
      <c r="AI226" t="s">
        <v>57</v>
      </c>
      <c r="AJ226">
        <v>3</v>
      </c>
      <c r="AK226">
        <v>4</v>
      </c>
      <c r="AL226">
        <v>0</v>
      </c>
      <c r="AM226">
        <v>7</v>
      </c>
      <c r="AN226" t="s">
        <v>65</v>
      </c>
      <c r="AO226">
        <v>1</v>
      </c>
      <c r="AP226">
        <v>4</v>
      </c>
      <c r="AR226" s="9">
        <v>43905.389189814814</v>
      </c>
      <c r="AS226">
        <v>100</v>
      </c>
      <c r="AT226" t="s">
        <v>514</v>
      </c>
      <c r="AU226" t="s">
        <v>52</v>
      </c>
      <c r="AV226">
        <v>3</v>
      </c>
      <c r="AW226" t="s">
        <v>49</v>
      </c>
      <c r="AX226">
        <v>2</v>
      </c>
      <c r="AY226" t="s">
        <v>43</v>
      </c>
      <c r="AZ226">
        <v>4</v>
      </c>
      <c r="BA226">
        <v>9</v>
      </c>
      <c r="BB226" t="s">
        <v>61</v>
      </c>
      <c r="BC226">
        <v>0</v>
      </c>
      <c r="BD226">
        <v>3</v>
      </c>
      <c r="BE226" t="s">
        <v>39</v>
      </c>
      <c r="BF226">
        <v>1</v>
      </c>
      <c r="BG226">
        <v>0</v>
      </c>
      <c r="BH226">
        <v>0</v>
      </c>
      <c r="BI226">
        <v>3</v>
      </c>
      <c r="BJ226" t="s">
        <v>581</v>
      </c>
      <c r="BK226" t="s">
        <v>582</v>
      </c>
      <c r="BL226" t="s">
        <v>581</v>
      </c>
      <c r="BM226" t="s">
        <v>582</v>
      </c>
      <c r="BN226" t="s">
        <v>559</v>
      </c>
      <c r="BO226" t="s">
        <v>583</v>
      </c>
      <c r="BP226">
        <v>22.5</v>
      </c>
      <c r="BQ226">
        <v>1.5</v>
      </c>
      <c r="BR226">
        <v>42</v>
      </c>
      <c r="BS226">
        <v>0</v>
      </c>
      <c r="BT226">
        <v>0</v>
      </c>
      <c r="BU226" t="s">
        <v>568</v>
      </c>
      <c r="BV226">
        <v>1977</v>
      </c>
      <c r="BW226">
        <v>0</v>
      </c>
      <c r="BX226">
        <v>43</v>
      </c>
      <c r="BY226" t="s">
        <v>589</v>
      </c>
      <c r="BZ226" t="s">
        <v>553</v>
      </c>
      <c r="CA226" t="s">
        <v>554</v>
      </c>
      <c r="CB226" t="s">
        <v>571</v>
      </c>
      <c r="CC226" t="s">
        <v>556</v>
      </c>
      <c r="CD226">
        <v>2</v>
      </c>
      <c r="CE226" t="s">
        <v>633</v>
      </c>
      <c r="CF226" t="s">
        <v>558</v>
      </c>
      <c r="CG226">
        <v>1</v>
      </c>
      <c r="CH226" t="s">
        <v>517</v>
      </c>
      <c r="CI226">
        <v>6.5</v>
      </c>
      <c r="CJ226">
        <v>8</v>
      </c>
      <c r="CK226" t="s">
        <v>520</v>
      </c>
      <c r="CL226" t="s">
        <v>574</v>
      </c>
      <c r="CM226" t="s">
        <v>39</v>
      </c>
    </row>
    <row r="227" spans="1:91" x14ac:dyDescent="0.35">
      <c r="A227" t="s">
        <v>629</v>
      </c>
      <c r="B227" t="s">
        <v>90</v>
      </c>
      <c r="C227" t="s">
        <v>338</v>
      </c>
      <c r="D227">
        <v>747</v>
      </c>
      <c r="E227" s="5">
        <v>746</v>
      </c>
      <c r="F227">
        <v>1</v>
      </c>
      <c r="G227" s="1">
        <v>43910.324189814812</v>
      </c>
      <c r="H227" s="1">
        <v>43910.324791666666</v>
      </c>
      <c r="I227">
        <v>100</v>
      </c>
      <c r="J227">
        <v>52</v>
      </c>
      <c r="K227" t="b">
        <v>1</v>
      </c>
      <c r="L227">
        <v>5</v>
      </c>
      <c r="M227">
        <v>1</v>
      </c>
      <c r="N227" t="s">
        <v>119</v>
      </c>
      <c r="O227">
        <v>1</v>
      </c>
      <c r="P227">
        <f>VLOOKUP(N227,Randomization!$A$2:$E$57,5,0)</f>
        <v>0</v>
      </c>
      <c r="Q227">
        <v>5</v>
      </c>
      <c r="R227">
        <v>0</v>
      </c>
      <c r="S227" t="s">
        <v>50</v>
      </c>
      <c r="T227">
        <v>0</v>
      </c>
      <c r="V227" t="s">
        <v>785</v>
      </c>
      <c r="W227">
        <v>0</v>
      </c>
      <c r="Z227" t="s">
        <v>50</v>
      </c>
      <c r="AA227">
        <v>0</v>
      </c>
      <c r="AB227" t="s">
        <v>55</v>
      </c>
      <c r="AC227" t="s">
        <v>56</v>
      </c>
      <c r="AD227">
        <v>21.5</v>
      </c>
      <c r="AE227">
        <v>4.5</v>
      </c>
      <c r="AF227">
        <v>7</v>
      </c>
      <c r="AG227" t="s">
        <v>57</v>
      </c>
      <c r="AH227" t="s">
        <v>57</v>
      </c>
      <c r="AI227" t="s">
        <v>57</v>
      </c>
      <c r="AJ227">
        <v>4</v>
      </c>
      <c r="AK227">
        <v>4</v>
      </c>
      <c r="AL227">
        <v>0</v>
      </c>
      <c r="AM227">
        <v>8</v>
      </c>
      <c r="AN227" t="s">
        <v>61</v>
      </c>
      <c r="AO227">
        <v>0</v>
      </c>
      <c r="AP227">
        <v>3</v>
      </c>
      <c r="AR227" s="9">
        <v>43904.906215277777</v>
      </c>
      <c r="AS227">
        <v>40</v>
      </c>
      <c r="AT227" t="s">
        <v>516</v>
      </c>
      <c r="AU227" t="s">
        <v>57</v>
      </c>
      <c r="AV227">
        <v>4</v>
      </c>
      <c r="AW227" t="s">
        <v>57</v>
      </c>
      <c r="AX227">
        <v>4</v>
      </c>
      <c r="AY227" t="s">
        <v>57</v>
      </c>
      <c r="AZ227">
        <v>4</v>
      </c>
      <c r="BA227">
        <v>12</v>
      </c>
      <c r="BB227" t="s">
        <v>61</v>
      </c>
      <c r="BC227">
        <v>0</v>
      </c>
      <c r="BD227">
        <v>3</v>
      </c>
      <c r="BE227" t="s">
        <v>50</v>
      </c>
      <c r="BF227">
        <v>0</v>
      </c>
      <c r="BG227">
        <v>1</v>
      </c>
      <c r="BH227">
        <v>0</v>
      </c>
      <c r="BI227">
        <v>3</v>
      </c>
      <c r="BJ227" t="s">
        <v>630</v>
      </c>
      <c r="BK227" t="s">
        <v>582</v>
      </c>
      <c r="BL227" t="s">
        <v>630</v>
      </c>
      <c r="BM227" t="s">
        <v>582</v>
      </c>
      <c r="BN227" t="s">
        <v>594</v>
      </c>
      <c r="BO227" t="s">
        <v>583</v>
      </c>
      <c r="BP227">
        <v>23.5</v>
      </c>
      <c r="BQ227">
        <v>1.5</v>
      </c>
      <c r="BR227">
        <v>33</v>
      </c>
      <c r="BS227">
        <v>2</v>
      </c>
      <c r="BT227">
        <v>0</v>
      </c>
      <c r="BU227" t="s">
        <v>542</v>
      </c>
      <c r="BV227">
        <v>1973</v>
      </c>
      <c r="BW227">
        <v>1</v>
      </c>
      <c r="BX227">
        <v>47</v>
      </c>
      <c r="BY227" t="s">
        <v>552</v>
      </c>
      <c r="BZ227" t="s">
        <v>590</v>
      </c>
      <c r="CA227" t="s">
        <v>554</v>
      </c>
      <c r="CB227" t="s">
        <v>576</v>
      </c>
      <c r="CC227" t="s">
        <v>556</v>
      </c>
      <c r="CD227">
        <v>2</v>
      </c>
      <c r="CE227" t="s">
        <v>631</v>
      </c>
      <c r="CF227" t="s">
        <v>592</v>
      </c>
      <c r="CG227">
        <v>3</v>
      </c>
      <c r="CH227" t="s">
        <v>522</v>
      </c>
      <c r="CI227">
        <v>5.5</v>
      </c>
      <c r="CJ227">
        <v>6</v>
      </c>
      <c r="CK227" t="s">
        <v>523</v>
      </c>
      <c r="CL227" t="s">
        <v>585</v>
      </c>
      <c r="CM227" t="s">
        <v>39</v>
      </c>
    </row>
    <row r="228" spans="1:91" x14ac:dyDescent="0.35">
      <c r="A228" t="s">
        <v>666</v>
      </c>
      <c r="B228" t="s">
        <v>90</v>
      </c>
      <c r="C228" t="s">
        <v>274</v>
      </c>
      <c r="D228">
        <v>751</v>
      </c>
      <c r="E228" s="5">
        <v>750</v>
      </c>
      <c r="F228">
        <v>1</v>
      </c>
      <c r="G228" s="1">
        <v>43910.326898148145</v>
      </c>
      <c r="H228" s="1">
        <v>43910.327696759261</v>
      </c>
      <c r="I228">
        <v>100</v>
      </c>
      <c r="J228">
        <v>68</v>
      </c>
      <c r="K228" t="b">
        <v>1</v>
      </c>
      <c r="L228">
        <v>5</v>
      </c>
      <c r="M228">
        <v>4</v>
      </c>
      <c r="N228" t="s">
        <v>133</v>
      </c>
      <c r="O228">
        <v>1</v>
      </c>
      <c r="P228">
        <f>VLOOKUP(N228,Randomization!$A$2:$E$57,5,0)</f>
        <v>0</v>
      </c>
      <c r="Q228">
        <v>5</v>
      </c>
      <c r="R228">
        <v>0</v>
      </c>
      <c r="S228" t="s">
        <v>39</v>
      </c>
      <c r="T228">
        <v>1</v>
      </c>
      <c r="U228" t="s">
        <v>39</v>
      </c>
      <c r="V228" t="s">
        <v>784</v>
      </c>
      <c r="W228">
        <v>1</v>
      </c>
      <c r="X228" t="s">
        <v>59</v>
      </c>
      <c r="Y228">
        <v>2</v>
      </c>
      <c r="Z228" t="s">
        <v>39</v>
      </c>
      <c r="AA228">
        <v>1</v>
      </c>
      <c r="AB228" t="s">
        <v>60</v>
      </c>
      <c r="AC228" t="s">
        <v>51</v>
      </c>
      <c r="AD228">
        <v>22.5</v>
      </c>
      <c r="AE228">
        <v>6.5</v>
      </c>
      <c r="AF228">
        <v>8</v>
      </c>
      <c r="AG228" t="s">
        <v>57</v>
      </c>
      <c r="AH228" t="s">
        <v>57</v>
      </c>
      <c r="AI228" t="s">
        <v>57</v>
      </c>
      <c r="AJ228">
        <v>4</v>
      </c>
      <c r="AK228">
        <v>4</v>
      </c>
      <c r="AL228">
        <v>0</v>
      </c>
      <c r="AM228">
        <v>8</v>
      </c>
      <c r="AN228" t="s">
        <v>58</v>
      </c>
      <c r="AO228">
        <v>-1</v>
      </c>
      <c r="AP228">
        <v>2</v>
      </c>
      <c r="AR228" s="9">
        <v>43904.737326388888</v>
      </c>
      <c r="AS228">
        <v>100</v>
      </c>
      <c r="AT228" t="s">
        <v>514</v>
      </c>
      <c r="AU228" t="s">
        <v>52</v>
      </c>
      <c r="AV228">
        <v>3</v>
      </c>
      <c r="AW228" t="s">
        <v>57</v>
      </c>
      <c r="AX228">
        <v>4</v>
      </c>
      <c r="AY228" t="s">
        <v>52</v>
      </c>
      <c r="AZ228">
        <v>1</v>
      </c>
      <c r="BA228">
        <v>8</v>
      </c>
      <c r="BB228" t="s">
        <v>58</v>
      </c>
      <c r="BC228">
        <v>-1</v>
      </c>
      <c r="BD228">
        <v>2</v>
      </c>
      <c r="BE228" t="s">
        <v>39</v>
      </c>
      <c r="BF228">
        <v>1</v>
      </c>
      <c r="BG228">
        <v>0</v>
      </c>
      <c r="BH228">
        <v>0</v>
      </c>
      <c r="BI228">
        <v>2</v>
      </c>
      <c r="BJ228" t="s">
        <v>566</v>
      </c>
      <c r="BK228" t="s">
        <v>567</v>
      </c>
      <c r="BL228" t="s">
        <v>566</v>
      </c>
      <c r="BM228" t="s">
        <v>567</v>
      </c>
      <c r="BN228" t="s">
        <v>611</v>
      </c>
      <c r="BO228" t="s">
        <v>583</v>
      </c>
      <c r="BP228">
        <v>21.5</v>
      </c>
      <c r="BQ228">
        <v>1.5</v>
      </c>
      <c r="BR228">
        <v>60</v>
      </c>
      <c r="BS228">
        <v>0</v>
      </c>
      <c r="BT228">
        <v>0</v>
      </c>
      <c r="BU228" t="s">
        <v>542</v>
      </c>
      <c r="BV228">
        <v>1994</v>
      </c>
      <c r="BW228">
        <v>1</v>
      </c>
      <c r="BX228">
        <v>26</v>
      </c>
      <c r="BY228" t="s">
        <v>569</v>
      </c>
      <c r="BZ228" t="s">
        <v>553</v>
      </c>
      <c r="CA228" t="s">
        <v>601</v>
      </c>
      <c r="CB228" t="s">
        <v>576</v>
      </c>
      <c r="CC228" t="s">
        <v>556</v>
      </c>
      <c r="CD228">
        <v>2</v>
      </c>
      <c r="CE228" t="s">
        <v>667</v>
      </c>
      <c r="CF228" t="s">
        <v>578</v>
      </c>
      <c r="CG228">
        <v>1</v>
      </c>
      <c r="CH228" t="s">
        <v>522</v>
      </c>
      <c r="CI228">
        <v>5.5</v>
      </c>
      <c r="CJ228">
        <v>8</v>
      </c>
      <c r="CK228" t="s">
        <v>520</v>
      </c>
      <c r="CL228" t="s">
        <v>574</v>
      </c>
      <c r="CM228" t="s">
        <v>39</v>
      </c>
    </row>
    <row r="229" spans="1:91" x14ac:dyDescent="0.35">
      <c r="A229" t="s">
        <v>624</v>
      </c>
      <c r="B229" t="s">
        <v>90</v>
      </c>
      <c r="C229" t="s">
        <v>339</v>
      </c>
      <c r="D229">
        <v>753</v>
      </c>
      <c r="E229" s="5">
        <v>752</v>
      </c>
      <c r="F229">
        <v>1</v>
      </c>
      <c r="G229" s="1">
        <v>43910.328252314815</v>
      </c>
      <c r="H229" s="1">
        <v>43910.328958333332</v>
      </c>
      <c r="I229">
        <v>100</v>
      </c>
      <c r="J229">
        <v>60</v>
      </c>
      <c r="K229" t="b">
        <v>1</v>
      </c>
      <c r="L229">
        <v>5</v>
      </c>
      <c r="M229">
        <v>3</v>
      </c>
      <c r="N229" t="s">
        <v>116</v>
      </c>
      <c r="O229">
        <v>2</v>
      </c>
      <c r="P229">
        <f>VLOOKUP(N229,Randomization!$A$2:$E$57,5,0)</f>
        <v>1</v>
      </c>
      <c r="Q229">
        <v>5</v>
      </c>
      <c r="R229">
        <v>0</v>
      </c>
      <c r="S229" t="s">
        <v>39</v>
      </c>
      <c r="T229">
        <v>1</v>
      </c>
      <c r="U229" t="s">
        <v>39</v>
      </c>
      <c r="V229" t="s">
        <v>784</v>
      </c>
      <c r="W229">
        <v>1</v>
      </c>
      <c r="X229" t="s">
        <v>59</v>
      </c>
      <c r="Y229">
        <v>2</v>
      </c>
      <c r="Z229" t="s">
        <v>39</v>
      </c>
      <c r="AA229">
        <v>1</v>
      </c>
      <c r="AB229" t="s">
        <v>47</v>
      </c>
      <c r="AC229" t="s">
        <v>51</v>
      </c>
      <c r="AD229">
        <v>23.5</v>
      </c>
      <c r="AE229">
        <v>6.5</v>
      </c>
      <c r="AF229">
        <v>7</v>
      </c>
      <c r="AG229" t="s">
        <v>57</v>
      </c>
      <c r="AH229" t="s">
        <v>57</v>
      </c>
      <c r="AI229" t="s">
        <v>57</v>
      </c>
      <c r="AJ229">
        <v>4</v>
      </c>
      <c r="AK229">
        <v>4</v>
      </c>
      <c r="AL229">
        <v>0</v>
      </c>
      <c r="AM229">
        <v>8</v>
      </c>
      <c r="AN229" t="s">
        <v>58</v>
      </c>
      <c r="AO229">
        <v>-1</v>
      </c>
      <c r="AP229">
        <v>2</v>
      </c>
      <c r="AR229" s="9">
        <v>43906.030914351853</v>
      </c>
      <c r="AS229">
        <v>100</v>
      </c>
      <c r="AT229" t="s">
        <v>514</v>
      </c>
      <c r="AU229" t="s">
        <v>52</v>
      </c>
      <c r="AV229">
        <v>3</v>
      </c>
      <c r="AW229" t="s">
        <v>57</v>
      </c>
      <c r="AX229">
        <v>4</v>
      </c>
      <c r="AY229" t="s">
        <v>57</v>
      </c>
      <c r="AZ229">
        <v>0</v>
      </c>
      <c r="BA229">
        <v>7</v>
      </c>
      <c r="BB229" t="s">
        <v>61</v>
      </c>
      <c r="BC229">
        <v>0</v>
      </c>
      <c r="BD229">
        <v>3</v>
      </c>
      <c r="BE229" t="s">
        <v>39</v>
      </c>
      <c r="BF229">
        <v>1</v>
      </c>
      <c r="BG229">
        <v>0</v>
      </c>
      <c r="BH229">
        <v>0</v>
      </c>
      <c r="BI229">
        <v>1</v>
      </c>
      <c r="BJ229" t="s">
        <v>562</v>
      </c>
      <c r="BK229" t="s">
        <v>563</v>
      </c>
      <c r="BL229" t="s">
        <v>562</v>
      </c>
      <c r="BM229" t="s">
        <v>563</v>
      </c>
      <c r="BN229" t="s">
        <v>594</v>
      </c>
      <c r="BO229" t="s">
        <v>620</v>
      </c>
      <c r="BP229">
        <v>23.5</v>
      </c>
      <c r="BQ229">
        <v>4.5</v>
      </c>
      <c r="BR229">
        <v>100</v>
      </c>
      <c r="BS229">
        <v>0</v>
      </c>
      <c r="BT229">
        <v>0</v>
      </c>
      <c r="BU229" t="s">
        <v>542</v>
      </c>
      <c r="BV229">
        <v>1995</v>
      </c>
      <c r="BW229">
        <v>1</v>
      </c>
      <c r="BX229">
        <v>25</v>
      </c>
      <c r="BY229" t="s">
        <v>569</v>
      </c>
      <c r="BZ229" t="s">
        <v>553</v>
      </c>
      <c r="CA229" t="s">
        <v>570</v>
      </c>
      <c r="CB229" t="s">
        <v>576</v>
      </c>
      <c r="CC229" t="s">
        <v>556</v>
      </c>
      <c r="CD229">
        <v>2</v>
      </c>
      <c r="CE229" t="s">
        <v>625</v>
      </c>
      <c r="CF229" t="s">
        <v>578</v>
      </c>
      <c r="CG229">
        <v>1</v>
      </c>
      <c r="CH229" t="s">
        <v>517</v>
      </c>
      <c r="CI229">
        <v>6.5</v>
      </c>
      <c r="CJ229">
        <v>7</v>
      </c>
      <c r="CK229" t="s">
        <v>518</v>
      </c>
      <c r="CL229" t="s">
        <v>585</v>
      </c>
      <c r="CM229" t="s">
        <v>39</v>
      </c>
    </row>
    <row r="230" spans="1:91" x14ac:dyDescent="0.35">
      <c r="A230" t="s">
        <v>638</v>
      </c>
      <c r="B230" t="s">
        <v>90</v>
      </c>
      <c r="C230" t="s">
        <v>194</v>
      </c>
      <c r="D230">
        <v>758</v>
      </c>
      <c r="E230" s="5">
        <v>756</v>
      </c>
      <c r="F230">
        <v>1</v>
      </c>
      <c r="G230" s="1">
        <v>43910.331238425926</v>
      </c>
      <c r="H230" s="1">
        <v>43910.332291666666</v>
      </c>
      <c r="I230">
        <v>100</v>
      </c>
      <c r="J230">
        <v>90</v>
      </c>
      <c r="K230" t="b">
        <v>1</v>
      </c>
      <c r="L230">
        <v>5</v>
      </c>
      <c r="M230">
        <v>5</v>
      </c>
      <c r="N230" t="s">
        <v>123</v>
      </c>
      <c r="O230">
        <v>2</v>
      </c>
      <c r="P230">
        <f>VLOOKUP(N230,Randomization!$A$2:$E$57,5,0)</f>
        <v>1</v>
      </c>
      <c r="Q230">
        <v>5</v>
      </c>
      <c r="R230">
        <v>0</v>
      </c>
      <c r="S230" t="s">
        <v>39</v>
      </c>
      <c r="T230">
        <v>1</v>
      </c>
      <c r="U230" t="s">
        <v>50</v>
      </c>
      <c r="V230" t="s">
        <v>785</v>
      </c>
      <c r="W230">
        <v>0</v>
      </c>
      <c r="X230" t="s">
        <v>40</v>
      </c>
      <c r="Y230">
        <v>4</v>
      </c>
      <c r="Z230" t="s">
        <v>39</v>
      </c>
      <c r="AA230">
        <v>1</v>
      </c>
      <c r="AB230" t="s">
        <v>41</v>
      </c>
      <c r="AC230" t="s">
        <v>51</v>
      </c>
      <c r="AD230">
        <v>24.5</v>
      </c>
      <c r="AE230">
        <v>6.5</v>
      </c>
      <c r="AF230">
        <v>6</v>
      </c>
      <c r="AG230" t="s">
        <v>43</v>
      </c>
      <c r="AH230" t="s">
        <v>57</v>
      </c>
      <c r="AI230" t="s">
        <v>57</v>
      </c>
      <c r="AJ230">
        <v>0</v>
      </c>
      <c r="AK230">
        <v>4</v>
      </c>
      <c r="AL230">
        <v>0</v>
      </c>
      <c r="AM230">
        <v>4</v>
      </c>
      <c r="AN230" t="s">
        <v>61</v>
      </c>
      <c r="AO230">
        <v>0</v>
      </c>
      <c r="AP230">
        <v>3</v>
      </c>
      <c r="AR230" s="9">
        <v>43904.721585648149</v>
      </c>
      <c r="AS230">
        <v>100</v>
      </c>
      <c r="AT230" t="s">
        <v>514</v>
      </c>
      <c r="AU230" t="s">
        <v>43</v>
      </c>
      <c r="AV230">
        <v>0</v>
      </c>
      <c r="AW230" t="s">
        <v>57</v>
      </c>
      <c r="AX230">
        <v>4</v>
      </c>
      <c r="AY230" t="s">
        <v>43</v>
      </c>
      <c r="AZ230">
        <v>4</v>
      </c>
      <c r="BA230">
        <v>8</v>
      </c>
      <c r="BB230" t="s">
        <v>53</v>
      </c>
      <c r="BC230">
        <v>-3</v>
      </c>
      <c r="BD230">
        <v>0</v>
      </c>
      <c r="BE230" t="s">
        <v>39</v>
      </c>
      <c r="BF230">
        <v>1</v>
      </c>
      <c r="BG230">
        <v>1</v>
      </c>
      <c r="BH230">
        <v>0</v>
      </c>
      <c r="BI230">
        <v>3</v>
      </c>
      <c r="BJ230" t="s">
        <v>630</v>
      </c>
      <c r="BK230" t="s">
        <v>582</v>
      </c>
      <c r="BL230" t="s">
        <v>630</v>
      </c>
      <c r="BM230" t="s">
        <v>582</v>
      </c>
      <c r="BN230" t="s">
        <v>41</v>
      </c>
      <c r="BO230" t="s">
        <v>583</v>
      </c>
      <c r="BP230">
        <v>24.5</v>
      </c>
      <c r="BQ230">
        <v>1.5</v>
      </c>
      <c r="BR230">
        <v>30</v>
      </c>
      <c r="BS230">
        <v>1</v>
      </c>
      <c r="BT230">
        <v>0</v>
      </c>
      <c r="BU230" t="s">
        <v>542</v>
      </c>
      <c r="BV230">
        <v>1979</v>
      </c>
      <c r="BW230">
        <v>1</v>
      </c>
      <c r="BX230">
        <v>41</v>
      </c>
      <c r="BY230" t="s">
        <v>552</v>
      </c>
      <c r="BZ230" t="s">
        <v>553</v>
      </c>
      <c r="CA230" t="s">
        <v>554</v>
      </c>
      <c r="CB230" t="s">
        <v>555</v>
      </c>
      <c r="CC230" t="s">
        <v>556</v>
      </c>
      <c r="CD230">
        <v>2</v>
      </c>
      <c r="CE230" t="s">
        <v>639</v>
      </c>
      <c r="CF230" t="s">
        <v>640</v>
      </c>
      <c r="CG230">
        <v>4</v>
      </c>
      <c r="CH230" t="s">
        <v>521</v>
      </c>
      <c r="CI230">
        <v>7.5</v>
      </c>
      <c r="CJ230">
        <v>7</v>
      </c>
      <c r="CK230" t="s">
        <v>523</v>
      </c>
      <c r="CL230" t="s">
        <v>641</v>
      </c>
      <c r="CM230" t="s">
        <v>39</v>
      </c>
    </row>
    <row r="231" spans="1:91" x14ac:dyDescent="0.35">
      <c r="A231" t="s">
        <v>653</v>
      </c>
      <c r="B231" t="s">
        <v>90</v>
      </c>
      <c r="C231" t="s">
        <v>311</v>
      </c>
      <c r="D231">
        <v>806</v>
      </c>
      <c r="E231" s="5">
        <v>805</v>
      </c>
      <c r="F231">
        <v>1</v>
      </c>
      <c r="G231" s="1">
        <v>43910.336828703701</v>
      </c>
      <c r="H231" s="1">
        <v>43910.337511574071</v>
      </c>
      <c r="I231">
        <v>100</v>
      </c>
      <c r="J231">
        <v>58</v>
      </c>
      <c r="K231" t="b">
        <v>1</v>
      </c>
      <c r="L231">
        <v>5</v>
      </c>
      <c r="M231">
        <v>4</v>
      </c>
      <c r="N231" t="s">
        <v>128</v>
      </c>
      <c r="O231">
        <v>2</v>
      </c>
      <c r="P231">
        <f>VLOOKUP(N231,Randomization!$A$2:$E$57,5,0)</f>
        <v>1</v>
      </c>
      <c r="Q231">
        <v>5</v>
      </c>
      <c r="R231">
        <v>0</v>
      </c>
      <c r="S231" t="s">
        <v>39</v>
      </c>
      <c r="T231">
        <v>1</v>
      </c>
      <c r="U231" t="s">
        <v>39</v>
      </c>
      <c r="V231" t="s">
        <v>784</v>
      </c>
      <c r="W231">
        <v>1</v>
      </c>
      <c r="X231" t="s">
        <v>59</v>
      </c>
      <c r="Y231">
        <v>2</v>
      </c>
      <c r="Z231" t="s">
        <v>39</v>
      </c>
      <c r="AA231">
        <v>1</v>
      </c>
      <c r="AB231" t="s">
        <v>55</v>
      </c>
      <c r="AC231" t="s">
        <v>63</v>
      </c>
      <c r="AD231">
        <v>21.5</v>
      </c>
      <c r="AE231">
        <v>5.5</v>
      </c>
      <c r="AF231">
        <v>8</v>
      </c>
      <c r="AG231" t="s">
        <v>57</v>
      </c>
      <c r="AH231" t="s">
        <v>52</v>
      </c>
      <c r="AI231" t="s">
        <v>57</v>
      </c>
      <c r="AJ231">
        <v>4</v>
      </c>
      <c r="AK231">
        <v>3</v>
      </c>
      <c r="AL231">
        <v>0</v>
      </c>
      <c r="AM231">
        <v>7</v>
      </c>
      <c r="AN231" t="s">
        <v>61</v>
      </c>
      <c r="AO231">
        <v>0</v>
      </c>
      <c r="AP231">
        <v>3</v>
      </c>
      <c r="AR231" s="9">
        <v>43905.970451388886</v>
      </c>
      <c r="AS231">
        <v>100</v>
      </c>
      <c r="AT231" t="s">
        <v>514</v>
      </c>
      <c r="AU231" t="s">
        <v>57</v>
      </c>
      <c r="AV231">
        <v>4</v>
      </c>
      <c r="AW231" t="s">
        <v>52</v>
      </c>
      <c r="AX231">
        <v>3</v>
      </c>
      <c r="AY231" t="s">
        <v>44</v>
      </c>
      <c r="AZ231">
        <v>3</v>
      </c>
      <c r="BA231">
        <v>10</v>
      </c>
      <c r="BB231" t="s">
        <v>64</v>
      </c>
      <c r="BC231">
        <v>-2</v>
      </c>
      <c r="BD231">
        <v>1</v>
      </c>
      <c r="BE231" t="s">
        <v>39</v>
      </c>
      <c r="BF231">
        <v>1</v>
      </c>
      <c r="BG231">
        <v>0</v>
      </c>
      <c r="BH231">
        <v>0</v>
      </c>
      <c r="BI231">
        <v>2</v>
      </c>
      <c r="BJ231" t="s">
        <v>566</v>
      </c>
      <c r="BK231" t="s">
        <v>567</v>
      </c>
      <c r="BL231" t="s">
        <v>566</v>
      </c>
      <c r="BM231" t="s">
        <v>567</v>
      </c>
      <c r="BN231" t="s">
        <v>611</v>
      </c>
      <c r="BO231" t="s">
        <v>583</v>
      </c>
      <c r="BP231">
        <v>21.5</v>
      </c>
      <c r="BQ231">
        <v>1.5</v>
      </c>
      <c r="BR231">
        <v>60</v>
      </c>
      <c r="BS231">
        <v>0</v>
      </c>
      <c r="BT231">
        <v>0</v>
      </c>
      <c r="BU231" t="s">
        <v>568</v>
      </c>
      <c r="BV231">
        <v>1986</v>
      </c>
      <c r="BW231">
        <v>0</v>
      </c>
      <c r="BX231">
        <v>34</v>
      </c>
      <c r="BY231" t="s">
        <v>569</v>
      </c>
      <c r="BZ231" t="s">
        <v>553</v>
      </c>
      <c r="CA231" t="s">
        <v>554</v>
      </c>
      <c r="CB231" t="s">
        <v>571</v>
      </c>
      <c r="CC231" t="s">
        <v>556</v>
      </c>
      <c r="CD231">
        <v>2</v>
      </c>
      <c r="CE231" t="s">
        <v>654</v>
      </c>
      <c r="CF231" t="s">
        <v>573</v>
      </c>
      <c r="CG231">
        <v>0</v>
      </c>
      <c r="CH231" t="s">
        <v>56</v>
      </c>
      <c r="CI231">
        <v>4.5</v>
      </c>
      <c r="CJ231">
        <v>7</v>
      </c>
      <c r="CK231" t="s">
        <v>520</v>
      </c>
      <c r="CL231" t="s">
        <v>585</v>
      </c>
      <c r="CM231" t="s">
        <v>39</v>
      </c>
    </row>
    <row r="232" spans="1:91" x14ac:dyDescent="0.35">
      <c r="A232" t="s">
        <v>708</v>
      </c>
      <c r="B232" t="s">
        <v>90</v>
      </c>
      <c r="C232" t="s">
        <v>340</v>
      </c>
      <c r="D232">
        <v>808</v>
      </c>
      <c r="E232" s="5">
        <v>806</v>
      </c>
      <c r="F232">
        <v>1</v>
      </c>
      <c r="G232" s="1">
        <v>43910.33797453704</v>
      </c>
      <c r="H232" s="1">
        <v>43910.338877314818</v>
      </c>
      <c r="I232">
        <v>100</v>
      </c>
      <c r="J232">
        <v>78</v>
      </c>
      <c r="K232" t="b">
        <v>1</v>
      </c>
      <c r="L232">
        <v>2</v>
      </c>
      <c r="M232">
        <v>2</v>
      </c>
      <c r="N232" t="s">
        <v>157</v>
      </c>
      <c r="O232">
        <v>1</v>
      </c>
      <c r="P232">
        <f>VLOOKUP(N232,Randomization!$A$2:$E$57,5,0)</f>
        <v>0</v>
      </c>
      <c r="Q232">
        <v>5</v>
      </c>
      <c r="R232">
        <v>0</v>
      </c>
      <c r="S232" t="s">
        <v>39</v>
      </c>
      <c r="T232">
        <v>1</v>
      </c>
      <c r="U232" t="s">
        <v>39</v>
      </c>
      <c r="V232" t="s">
        <v>784</v>
      </c>
      <c r="W232">
        <v>1</v>
      </c>
      <c r="X232" t="s">
        <v>54</v>
      </c>
      <c r="Y232">
        <v>1</v>
      </c>
      <c r="Z232" t="s">
        <v>50</v>
      </c>
      <c r="AA232">
        <v>0</v>
      </c>
      <c r="AB232" t="s">
        <v>60</v>
      </c>
      <c r="AC232" t="s">
        <v>62</v>
      </c>
      <c r="AD232">
        <v>22.5</v>
      </c>
      <c r="AE232">
        <v>7.5</v>
      </c>
      <c r="AF232">
        <v>9</v>
      </c>
      <c r="AG232" t="s">
        <v>57</v>
      </c>
      <c r="AH232" t="s">
        <v>57</v>
      </c>
      <c r="AI232" t="s">
        <v>57</v>
      </c>
      <c r="AJ232">
        <v>4</v>
      </c>
      <c r="AK232">
        <v>4</v>
      </c>
      <c r="AL232">
        <v>0</v>
      </c>
      <c r="AM232">
        <v>8</v>
      </c>
      <c r="AN232" t="s">
        <v>61</v>
      </c>
      <c r="AO232">
        <v>0</v>
      </c>
      <c r="AP232">
        <v>3</v>
      </c>
      <c r="AR232" s="9" t="s">
        <v>515</v>
      </c>
      <c r="AS232" t="s">
        <v>515</v>
      </c>
      <c r="AT232" t="s">
        <v>515</v>
      </c>
      <c r="AU232" t="s">
        <v>57</v>
      </c>
      <c r="AV232">
        <v>4</v>
      </c>
      <c r="AW232" t="s">
        <v>57</v>
      </c>
      <c r="AX232">
        <v>4</v>
      </c>
      <c r="AY232" t="s">
        <v>57</v>
      </c>
      <c r="AZ232">
        <v>4</v>
      </c>
      <c r="BA232">
        <v>12</v>
      </c>
      <c r="BB232" t="s">
        <v>61</v>
      </c>
      <c r="BC232">
        <v>0</v>
      </c>
      <c r="BD232">
        <v>3</v>
      </c>
      <c r="BE232" t="s">
        <v>39</v>
      </c>
      <c r="BF232">
        <v>1</v>
      </c>
      <c r="BG232">
        <v>0</v>
      </c>
      <c r="BH232">
        <v>0</v>
      </c>
      <c r="BI232">
        <v>2</v>
      </c>
      <c r="BJ232" t="s">
        <v>566</v>
      </c>
      <c r="BK232" t="s">
        <v>567</v>
      </c>
      <c r="BL232" t="s">
        <v>566</v>
      </c>
      <c r="BM232" t="s">
        <v>567</v>
      </c>
      <c r="BN232" t="s">
        <v>594</v>
      </c>
      <c r="BO232" t="s">
        <v>560</v>
      </c>
      <c r="BP232">
        <v>23.5</v>
      </c>
      <c r="BQ232">
        <v>3.5</v>
      </c>
      <c r="BR232">
        <v>77</v>
      </c>
      <c r="BS232">
        <v>0</v>
      </c>
      <c r="BT232">
        <v>0</v>
      </c>
      <c r="BU232" t="s">
        <v>568</v>
      </c>
      <c r="BV232">
        <v>1989</v>
      </c>
      <c r="BW232">
        <v>0</v>
      </c>
      <c r="BX232">
        <v>31</v>
      </c>
      <c r="BY232" t="s">
        <v>569</v>
      </c>
      <c r="BZ232" t="s">
        <v>553</v>
      </c>
      <c r="CA232" t="s">
        <v>554</v>
      </c>
      <c r="CB232" t="s">
        <v>576</v>
      </c>
      <c r="CC232" t="s">
        <v>664</v>
      </c>
      <c r="CD232">
        <v>1</v>
      </c>
      <c r="CE232" t="s">
        <v>684</v>
      </c>
      <c r="CF232" t="s">
        <v>573</v>
      </c>
      <c r="CG232">
        <v>0</v>
      </c>
      <c r="CH232" t="s">
        <v>521</v>
      </c>
      <c r="CI232">
        <v>7.5</v>
      </c>
      <c r="CJ232">
        <v>8</v>
      </c>
      <c r="CK232" t="s">
        <v>518</v>
      </c>
      <c r="CL232" t="s">
        <v>574</v>
      </c>
      <c r="CM232" t="s">
        <v>39</v>
      </c>
    </row>
    <row r="233" spans="1:91" x14ac:dyDescent="0.35">
      <c r="A233" t="s">
        <v>644</v>
      </c>
      <c r="B233" t="s">
        <v>90</v>
      </c>
      <c r="C233" t="s">
        <v>198</v>
      </c>
      <c r="D233">
        <v>812</v>
      </c>
      <c r="E233" s="5">
        <v>811</v>
      </c>
      <c r="F233">
        <v>1</v>
      </c>
      <c r="G233" s="1">
        <v>43910.341168981482</v>
      </c>
      <c r="H233" s="1">
        <v>43910.341990740744</v>
      </c>
      <c r="I233">
        <v>100</v>
      </c>
      <c r="J233">
        <v>70</v>
      </c>
      <c r="K233" t="b">
        <v>1</v>
      </c>
      <c r="L233">
        <v>5</v>
      </c>
      <c r="M233">
        <v>5</v>
      </c>
      <c r="N233" t="s">
        <v>125</v>
      </c>
      <c r="O233">
        <v>1</v>
      </c>
      <c r="P233">
        <f>VLOOKUP(N233,Randomization!$A$2:$E$57,5,0)</f>
        <v>0</v>
      </c>
      <c r="Q233">
        <v>5</v>
      </c>
      <c r="R233">
        <v>0</v>
      </c>
      <c r="S233" t="s">
        <v>39</v>
      </c>
      <c r="T233">
        <v>1</v>
      </c>
      <c r="U233" t="s">
        <v>39</v>
      </c>
      <c r="V233" t="s">
        <v>784</v>
      </c>
      <c r="W233">
        <v>1</v>
      </c>
      <c r="X233" t="s">
        <v>46</v>
      </c>
      <c r="Y233">
        <v>3</v>
      </c>
      <c r="Z233" t="s">
        <v>39</v>
      </c>
      <c r="AA233">
        <v>1</v>
      </c>
      <c r="AB233" t="s">
        <v>47</v>
      </c>
      <c r="AC233" t="s">
        <v>62</v>
      </c>
      <c r="AD233">
        <v>23.5</v>
      </c>
      <c r="AE233">
        <v>7.5</v>
      </c>
      <c r="AF233">
        <v>8</v>
      </c>
      <c r="AG233" t="s">
        <v>57</v>
      </c>
      <c r="AH233" t="s">
        <v>52</v>
      </c>
      <c r="AI233" t="s">
        <v>57</v>
      </c>
      <c r="AJ233">
        <v>4</v>
      </c>
      <c r="AK233">
        <v>3</v>
      </c>
      <c r="AL233">
        <v>0</v>
      </c>
      <c r="AM233">
        <v>7</v>
      </c>
      <c r="AN233" t="s">
        <v>65</v>
      </c>
      <c r="AO233">
        <v>1</v>
      </c>
      <c r="AP233">
        <v>4</v>
      </c>
      <c r="AR233" s="9">
        <v>43905.413483796299</v>
      </c>
      <c r="AS233">
        <v>100</v>
      </c>
      <c r="AT233" t="s">
        <v>514</v>
      </c>
      <c r="AU233" t="s">
        <v>57</v>
      </c>
      <c r="AV233">
        <v>4</v>
      </c>
      <c r="AW233" t="s">
        <v>52</v>
      </c>
      <c r="AX233">
        <v>3</v>
      </c>
      <c r="AY233" t="s">
        <v>44</v>
      </c>
      <c r="AZ233">
        <v>3</v>
      </c>
      <c r="BA233">
        <v>10</v>
      </c>
      <c r="BB233" t="s">
        <v>61</v>
      </c>
      <c r="BC233">
        <v>0</v>
      </c>
      <c r="BD233">
        <v>3</v>
      </c>
      <c r="BE233" t="s">
        <v>50</v>
      </c>
      <c r="BF233">
        <v>0</v>
      </c>
      <c r="BG233">
        <v>0</v>
      </c>
      <c r="BH233">
        <v>0</v>
      </c>
      <c r="BI233">
        <v>4</v>
      </c>
      <c r="BJ233" t="s">
        <v>645</v>
      </c>
      <c r="BK233" t="s">
        <v>646</v>
      </c>
      <c r="BL233" t="s">
        <v>581</v>
      </c>
      <c r="BM233" t="s">
        <v>582</v>
      </c>
      <c r="BN233" t="s">
        <v>559</v>
      </c>
      <c r="BO233" t="s">
        <v>623</v>
      </c>
      <c r="BP233">
        <v>22.5</v>
      </c>
      <c r="BQ233">
        <v>0.5</v>
      </c>
      <c r="BR233">
        <v>14</v>
      </c>
      <c r="BS233">
        <v>0</v>
      </c>
      <c r="BT233">
        <v>0</v>
      </c>
      <c r="BU233" t="s">
        <v>542</v>
      </c>
      <c r="BV233">
        <v>1992</v>
      </c>
      <c r="BW233">
        <v>1</v>
      </c>
      <c r="BX233">
        <v>28</v>
      </c>
      <c r="BY233" t="s">
        <v>552</v>
      </c>
      <c r="BZ233" t="s">
        <v>553</v>
      </c>
      <c r="CA233" t="s">
        <v>570</v>
      </c>
      <c r="CB233" t="s">
        <v>576</v>
      </c>
      <c r="CC233" t="s">
        <v>556</v>
      </c>
      <c r="CD233">
        <v>2</v>
      </c>
      <c r="CE233" t="s">
        <v>647</v>
      </c>
      <c r="CF233" t="s">
        <v>648</v>
      </c>
      <c r="CG233">
        <v>2</v>
      </c>
      <c r="CH233" t="s">
        <v>522</v>
      </c>
      <c r="CI233">
        <v>5.5</v>
      </c>
      <c r="CJ233">
        <v>7</v>
      </c>
      <c r="CK233" t="s">
        <v>518</v>
      </c>
      <c r="CL233" t="s">
        <v>561</v>
      </c>
      <c r="CM233" t="s">
        <v>39</v>
      </c>
    </row>
    <row r="234" spans="1:91" x14ac:dyDescent="0.35">
      <c r="A234" t="s">
        <v>669</v>
      </c>
      <c r="B234" t="s">
        <v>90</v>
      </c>
      <c r="C234" t="s">
        <v>199</v>
      </c>
      <c r="D234">
        <v>818</v>
      </c>
      <c r="E234" s="5">
        <v>817</v>
      </c>
      <c r="F234">
        <v>1</v>
      </c>
      <c r="G234" s="1">
        <v>43910.34516203704</v>
      </c>
      <c r="H234" s="1">
        <v>43910.345925925925</v>
      </c>
      <c r="I234">
        <v>100</v>
      </c>
      <c r="J234">
        <v>65</v>
      </c>
      <c r="K234" t="b">
        <v>1</v>
      </c>
      <c r="L234">
        <v>5</v>
      </c>
      <c r="M234">
        <v>5</v>
      </c>
      <c r="N234" t="s">
        <v>135</v>
      </c>
      <c r="O234">
        <v>2</v>
      </c>
      <c r="P234">
        <v>1</v>
      </c>
      <c r="Q234">
        <v>5</v>
      </c>
      <c r="R234">
        <v>0</v>
      </c>
      <c r="S234" t="s">
        <v>39</v>
      </c>
      <c r="T234">
        <v>1</v>
      </c>
      <c r="U234" t="s">
        <v>39</v>
      </c>
      <c r="V234" t="s">
        <v>784</v>
      </c>
      <c r="W234">
        <v>1</v>
      </c>
      <c r="X234" t="s">
        <v>59</v>
      </c>
      <c r="Y234">
        <v>2</v>
      </c>
      <c r="Z234" t="s">
        <v>39</v>
      </c>
      <c r="AA234">
        <v>1</v>
      </c>
      <c r="AB234" t="s">
        <v>41</v>
      </c>
      <c r="AC234" t="s">
        <v>51</v>
      </c>
      <c r="AD234">
        <v>24.5</v>
      </c>
      <c r="AE234">
        <v>6.5</v>
      </c>
      <c r="AF234">
        <v>6</v>
      </c>
      <c r="AG234" t="s">
        <v>57</v>
      </c>
      <c r="AH234" t="s">
        <v>57</v>
      </c>
      <c r="AI234" t="s">
        <v>57</v>
      </c>
      <c r="AJ234">
        <v>4</v>
      </c>
      <c r="AK234">
        <v>4</v>
      </c>
      <c r="AL234">
        <v>0</v>
      </c>
      <c r="AM234">
        <v>8</v>
      </c>
      <c r="AN234" t="s">
        <v>58</v>
      </c>
      <c r="AO234">
        <v>-1</v>
      </c>
      <c r="AP234">
        <v>2</v>
      </c>
      <c r="AR234" s="9">
        <v>43904.797569444447</v>
      </c>
      <c r="AS234">
        <v>100</v>
      </c>
      <c r="AT234" t="s">
        <v>514</v>
      </c>
      <c r="AU234" t="s">
        <v>49</v>
      </c>
      <c r="AV234">
        <v>2</v>
      </c>
      <c r="AW234" t="s">
        <v>57</v>
      </c>
      <c r="AX234">
        <v>4</v>
      </c>
      <c r="AY234" t="s">
        <v>43</v>
      </c>
      <c r="AZ234">
        <v>4</v>
      </c>
      <c r="BA234">
        <v>10</v>
      </c>
      <c r="BB234" t="s">
        <v>45</v>
      </c>
      <c r="BC234">
        <v>2</v>
      </c>
      <c r="BD234">
        <v>5</v>
      </c>
      <c r="BE234" t="s">
        <v>39</v>
      </c>
      <c r="BF234">
        <v>1</v>
      </c>
      <c r="BG234">
        <v>0</v>
      </c>
      <c r="BH234">
        <v>0</v>
      </c>
      <c r="BI234">
        <v>1</v>
      </c>
      <c r="BJ234" t="s">
        <v>562</v>
      </c>
      <c r="BK234" t="s">
        <v>563</v>
      </c>
      <c r="BL234" t="s">
        <v>562</v>
      </c>
      <c r="BM234" t="s">
        <v>563</v>
      </c>
      <c r="BN234" s="14" t="s">
        <v>559</v>
      </c>
      <c r="BO234" s="14" t="s">
        <v>560</v>
      </c>
      <c r="BP234">
        <v>22.5</v>
      </c>
      <c r="BQ234">
        <v>3.5</v>
      </c>
      <c r="BR234">
        <v>100</v>
      </c>
      <c r="BS234">
        <v>0</v>
      </c>
      <c r="BT234">
        <v>0</v>
      </c>
      <c r="BU234" t="s">
        <v>542</v>
      </c>
      <c r="BV234">
        <v>1980</v>
      </c>
      <c r="BW234">
        <v>1</v>
      </c>
      <c r="BX234">
        <v>40</v>
      </c>
      <c r="BY234" s="15" t="s">
        <v>552</v>
      </c>
      <c r="BZ234" s="15" t="s">
        <v>553</v>
      </c>
      <c r="CA234" s="15" t="s">
        <v>554</v>
      </c>
      <c r="CB234" s="15" t="s">
        <v>555</v>
      </c>
      <c r="CC234" s="15" t="s">
        <v>556</v>
      </c>
      <c r="CD234">
        <v>2</v>
      </c>
      <c r="CE234" s="15" t="s">
        <v>557</v>
      </c>
      <c r="CF234" s="15" t="s">
        <v>558</v>
      </c>
      <c r="CG234">
        <v>1</v>
      </c>
      <c r="CH234" s="14" t="s">
        <v>521</v>
      </c>
      <c r="CI234">
        <v>7.5</v>
      </c>
      <c r="CJ234">
        <v>9</v>
      </c>
      <c r="CK234" t="s">
        <v>520</v>
      </c>
      <c r="CL234" s="15" t="s">
        <v>561</v>
      </c>
      <c r="CM234" s="15" t="s">
        <v>39</v>
      </c>
    </row>
    <row r="235" spans="1:91" x14ac:dyDescent="0.35">
      <c r="A235" t="s">
        <v>651</v>
      </c>
      <c r="B235" t="s">
        <v>90</v>
      </c>
      <c r="C235" t="s">
        <v>243</v>
      </c>
      <c r="D235">
        <v>828</v>
      </c>
      <c r="E235" s="5">
        <v>827</v>
      </c>
      <c r="F235">
        <v>1</v>
      </c>
      <c r="G235" s="1">
        <v>43910.352534722224</v>
      </c>
      <c r="H235" s="1">
        <v>43910.353275462963</v>
      </c>
      <c r="I235">
        <v>100</v>
      </c>
      <c r="J235">
        <v>63</v>
      </c>
      <c r="K235" t="b">
        <v>1</v>
      </c>
      <c r="L235">
        <v>5</v>
      </c>
      <c r="M235">
        <v>5</v>
      </c>
      <c r="N235" t="s">
        <v>127</v>
      </c>
      <c r="O235">
        <v>1</v>
      </c>
      <c r="P235">
        <f>VLOOKUP(N235,Randomization!$A$2:$E$57,5,0)</f>
        <v>0</v>
      </c>
      <c r="Q235">
        <v>5</v>
      </c>
      <c r="R235">
        <v>0</v>
      </c>
      <c r="S235" t="s">
        <v>39</v>
      </c>
      <c r="T235">
        <v>1</v>
      </c>
      <c r="U235" t="s">
        <v>39</v>
      </c>
      <c r="V235" t="s">
        <v>784</v>
      </c>
      <c r="W235">
        <v>1</v>
      </c>
      <c r="X235" t="s">
        <v>67</v>
      </c>
      <c r="Y235">
        <v>0</v>
      </c>
      <c r="Z235" t="s">
        <v>50</v>
      </c>
      <c r="AA235">
        <v>0</v>
      </c>
      <c r="AB235" t="s">
        <v>55</v>
      </c>
      <c r="AC235" t="s">
        <v>62</v>
      </c>
      <c r="AD235">
        <v>21.5</v>
      </c>
      <c r="AE235">
        <v>7.5</v>
      </c>
      <c r="AF235">
        <v>10</v>
      </c>
      <c r="AG235" t="s">
        <v>57</v>
      </c>
      <c r="AH235" t="s">
        <v>57</v>
      </c>
      <c r="AI235" t="s">
        <v>52</v>
      </c>
      <c r="AJ235">
        <v>4</v>
      </c>
      <c r="AK235">
        <v>4</v>
      </c>
      <c r="AL235">
        <v>1</v>
      </c>
      <c r="AM235">
        <v>9</v>
      </c>
      <c r="AN235" t="s">
        <v>61</v>
      </c>
      <c r="AO235">
        <v>0</v>
      </c>
      <c r="AP235">
        <v>3</v>
      </c>
      <c r="AR235" s="9">
        <v>43904.719074074077</v>
      </c>
      <c r="AS235">
        <v>100</v>
      </c>
      <c r="AT235" t="s">
        <v>514</v>
      </c>
      <c r="AU235" t="s">
        <v>57</v>
      </c>
      <c r="AV235">
        <v>4</v>
      </c>
      <c r="AW235" t="s">
        <v>57</v>
      </c>
      <c r="AX235">
        <v>4</v>
      </c>
      <c r="AY235" t="s">
        <v>52</v>
      </c>
      <c r="AZ235">
        <v>1</v>
      </c>
      <c r="BA235">
        <v>9</v>
      </c>
      <c r="BB235" t="s">
        <v>65</v>
      </c>
      <c r="BC235">
        <v>1</v>
      </c>
      <c r="BD235">
        <v>4</v>
      </c>
      <c r="BE235" t="s">
        <v>39</v>
      </c>
      <c r="BF235">
        <v>1</v>
      </c>
      <c r="BG235">
        <v>0</v>
      </c>
      <c r="BH235">
        <v>0</v>
      </c>
      <c r="BI235">
        <v>3</v>
      </c>
      <c r="BJ235" t="s">
        <v>581</v>
      </c>
      <c r="BK235" t="s">
        <v>582</v>
      </c>
      <c r="BL235" t="s">
        <v>581</v>
      </c>
      <c r="BM235" t="s">
        <v>582</v>
      </c>
      <c r="BN235" t="s">
        <v>559</v>
      </c>
      <c r="BO235" t="s">
        <v>583</v>
      </c>
      <c r="BP235">
        <v>22.5</v>
      </c>
      <c r="BQ235">
        <v>1.5</v>
      </c>
      <c r="BR235">
        <v>42</v>
      </c>
      <c r="BS235">
        <v>0</v>
      </c>
      <c r="BT235">
        <v>0</v>
      </c>
      <c r="BU235" t="s">
        <v>542</v>
      </c>
      <c r="BV235">
        <v>1997</v>
      </c>
      <c r="BW235">
        <v>1</v>
      </c>
      <c r="BX235">
        <v>23</v>
      </c>
      <c r="BY235" t="s">
        <v>569</v>
      </c>
      <c r="BZ235" t="s">
        <v>553</v>
      </c>
      <c r="CA235" t="s">
        <v>554</v>
      </c>
      <c r="CB235" t="s">
        <v>576</v>
      </c>
      <c r="CC235" t="s">
        <v>556</v>
      </c>
      <c r="CD235">
        <v>2</v>
      </c>
      <c r="CE235" t="s">
        <v>652</v>
      </c>
      <c r="CF235" t="s">
        <v>578</v>
      </c>
      <c r="CG235">
        <v>1</v>
      </c>
      <c r="CH235" t="s">
        <v>517</v>
      </c>
      <c r="CI235">
        <v>6.5</v>
      </c>
      <c r="CJ235">
        <v>8</v>
      </c>
      <c r="CK235" t="s">
        <v>520</v>
      </c>
      <c r="CL235" t="s">
        <v>641</v>
      </c>
      <c r="CM235" t="s">
        <v>39</v>
      </c>
    </row>
    <row r="236" spans="1:91" x14ac:dyDescent="0.35">
      <c r="A236" t="s">
        <v>636</v>
      </c>
      <c r="B236" t="s">
        <v>90</v>
      </c>
      <c r="C236" t="s">
        <v>341</v>
      </c>
      <c r="D236">
        <v>832</v>
      </c>
      <c r="E236" s="5">
        <v>831</v>
      </c>
      <c r="F236">
        <v>1</v>
      </c>
      <c r="G236" s="1">
        <v>43910.35491898148</v>
      </c>
      <c r="H236" s="1">
        <v>43910.356099537035</v>
      </c>
      <c r="I236">
        <v>100</v>
      </c>
      <c r="J236">
        <v>101</v>
      </c>
      <c r="K236" t="b">
        <v>1</v>
      </c>
      <c r="L236">
        <v>4</v>
      </c>
      <c r="M236">
        <v>2</v>
      </c>
      <c r="N236" t="s">
        <v>122</v>
      </c>
      <c r="O236">
        <v>2</v>
      </c>
      <c r="P236">
        <f>VLOOKUP(N236,Randomization!$A$2:$E$57,5,0)</f>
        <v>1</v>
      </c>
      <c r="Q236">
        <v>5</v>
      </c>
      <c r="R236">
        <v>0</v>
      </c>
      <c r="S236" t="s">
        <v>39</v>
      </c>
      <c r="T236">
        <v>1</v>
      </c>
      <c r="U236" t="s">
        <v>39</v>
      </c>
      <c r="V236" t="s">
        <v>784</v>
      </c>
      <c r="W236">
        <v>1</v>
      </c>
      <c r="X236" t="s">
        <v>54</v>
      </c>
      <c r="Y236">
        <v>1</v>
      </c>
      <c r="Z236" t="s">
        <v>39</v>
      </c>
      <c r="AA236">
        <v>1</v>
      </c>
      <c r="AB236" t="s">
        <v>55</v>
      </c>
      <c r="AC236" t="s">
        <v>62</v>
      </c>
      <c r="AD236">
        <v>21.5</v>
      </c>
      <c r="AE236">
        <v>7.5</v>
      </c>
      <c r="AF236">
        <v>10</v>
      </c>
      <c r="AG236" t="s">
        <v>49</v>
      </c>
      <c r="AH236" t="s">
        <v>57</v>
      </c>
      <c r="AI236" t="s">
        <v>57</v>
      </c>
      <c r="AJ236">
        <v>2</v>
      </c>
      <c r="AK236">
        <v>4</v>
      </c>
      <c r="AL236">
        <v>0</v>
      </c>
      <c r="AM236">
        <v>6</v>
      </c>
      <c r="AN236" t="s">
        <v>64</v>
      </c>
      <c r="AO236">
        <v>-2</v>
      </c>
      <c r="AP236">
        <v>1</v>
      </c>
      <c r="AR236" s="9" t="s">
        <v>515</v>
      </c>
      <c r="AS236" t="s">
        <v>515</v>
      </c>
      <c r="AT236" t="s">
        <v>515</v>
      </c>
      <c r="AU236" t="s">
        <v>52</v>
      </c>
      <c r="AV236">
        <v>3</v>
      </c>
      <c r="AW236" t="s">
        <v>57</v>
      </c>
      <c r="AX236">
        <v>4</v>
      </c>
      <c r="AY236" t="s">
        <v>57</v>
      </c>
      <c r="AZ236">
        <v>4</v>
      </c>
      <c r="BA236">
        <v>11</v>
      </c>
      <c r="BB236" t="s">
        <v>64</v>
      </c>
      <c r="BC236">
        <v>-2</v>
      </c>
      <c r="BD236">
        <v>1</v>
      </c>
      <c r="BE236" t="s">
        <v>39</v>
      </c>
      <c r="BF236">
        <v>1</v>
      </c>
      <c r="BG236">
        <v>1</v>
      </c>
      <c r="BH236">
        <v>1</v>
      </c>
      <c r="BI236">
        <v>3</v>
      </c>
      <c r="BJ236" t="s">
        <v>587</v>
      </c>
      <c r="BK236" t="s">
        <v>588</v>
      </c>
      <c r="BL236" t="s">
        <v>587</v>
      </c>
      <c r="BM236" t="s">
        <v>588</v>
      </c>
      <c r="BN236" t="s">
        <v>559</v>
      </c>
      <c r="BO236" t="s">
        <v>583</v>
      </c>
      <c r="BP236">
        <v>22.5</v>
      </c>
      <c r="BQ236">
        <v>1.5</v>
      </c>
      <c r="BR236">
        <v>42</v>
      </c>
      <c r="BS236">
        <v>2</v>
      </c>
      <c r="BT236">
        <v>1</v>
      </c>
      <c r="BU236" t="s">
        <v>568</v>
      </c>
      <c r="BV236">
        <v>1979</v>
      </c>
      <c r="BW236">
        <v>0</v>
      </c>
      <c r="BX236">
        <v>41</v>
      </c>
      <c r="BY236" t="s">
        <v>552</v>
      </c>
      <c r="BZ236" t="s">
        <v>590</v>
      </c>
      <c r="CA236" t="s">
        <v>570</v>
      </c>
      <c r="CB236" t="s">
        <v>555</v>
      </c>
      <c r="CC236" t="s">
        <v>556</v>
      </c>
      <c r="CD236">
        <v>2</v>
      </c>
      <c r="CE236" t="s">
        <v>637</v>
      </c>
      <c r="CF236" t="s">
        <v>592</v>
      </c>
      <c r="CG236">
        <v>3</v>
      </c>
      <c r="CH236" t="s">
        <v>522</v>
      </c>
      <c r="CI236">
        <v>5.5</v>
      </c>
      <c r="CJ236">
        <v>7</v>
      </c>
      <c r="CK236" t="s">
        <v>518</v>
      </c>
      <c r="CL236" t="s">
        <v>561</v>
      </c>
      <c r="CM236" t="s">
        <v>39</v>
      </c>
    </row>
    <row r="237" spans="1:91" x14ac:dyDescent="0.35">
      <c r="A237" t="s">
        <v>680</v>
      </c>
      <c r="B237" t="s">
        <v>90</v>
      </c>
      <c r="C237" t="s">
        <v>282</v>
      </c>
      <c r="D237">
        <v>842</v>
      </c>
      <c r="E237" s="5">
        <v>839</v>
      </c>
      <c r="F237">
        <v>1</v>
      </c>
      <c r="G237" s="1">
        <v>43910.361064814817</v>
      </c>
      <c r="H237" s="1">
        <v>43910.362916666665</v>
      </c>
      <c r="I237">
        <v>100</v>
      </c>
      <c r="J237">
        <v>159</v>
      </c>
      <c r="K237" t="b">
        <v>1</v>
      </c>
      <c r="L237">
        <v>5</v>
      </c>
      <c r="M237">
        <v>4</v>
      </c>
      <c r="N237" t="s">
        <v>141</v>
      </c>
      <c r="O237">
        <v>2</v>
      </c>
      <c r="P237">
        <f>VLOOKUP(N237,Randomization!$A$2:$E$57,5,0)</f>
        <v>1</v>
      </c>
      <c r="Q237">
        <v>5</v>
      </c>
      <c r="R237">
        <v>0</v>
      </c>
      <c r="S237" t="s">
        <v>39</v>
      </c>
      <c r="T237">
        <v>1</v>
      </c>
      <c r="U237" t="s">
        <v>39</v>
      </c>
      <c r="V237" t="s">
        <v>784</v>
      </c>
      <c r="W237">
        <v>1</v>
      </c>
      <c r="X237" t="s">
        <v>46</v>
      </c>
      <c r="Y237">
        <v>3</v>
      </c>
      <c r="Z237" t="s">
        <v>39</v>
      </c>
      <c r="AA237">
        <v>1</v>
      </c>
      <c r="AB237" t="s">
        <v>60</v>
      </c>
      <c r="AC237" t="s">
        <v>62</v>
      </c>
      <c r="AD237">
        <v>22.5</v>
      </c>
      <c r="AE237">
        <v>7.5</v>
      </c>
      <c r="AF237">
        <v>9</v>
      </c>
      <c r="AG237" t="s">
        <v>52</v>
      </c>
      <c r="AH237" t="s">
        <v>57</v>
      </c>
      <c r="AI237" t="s">
        <v>57</v>
      </c>
      <c r="AJ237">
        <v>3</v>
      </c>
      <c r="AK237">
        <v>4</v>
      </c>
      <c r="AL237">
        <v>0</v>
      </c>
      <c r="AM237">
        <v>7</v>
      </c>
      <c r="AN237" t="s">
        <v>61</v>
      </c>
      <c r="AO237">
        <v>0</v>
      </c>
      <c r="AP237">
        <v>3</v>
      </c>
      <c r="AR237" s="9">
        <v>43904.724803240744</v>
      </c>
      <c r="AS237">
        <v>100</v>
      </c>
      <c r="AT237" t="s">
        <v>514</v>
      </c>
      <c r="AU237" t="s">
        <v>52</v>
      </c>
      <c r="AV237">
        <v>3</v>
      </c>
      <c r="AW237" t="s">
        <v>57</v>
      </c>
      <c r="AX237">
        <v>4</v>
      </c>
      <c r="AY237" t="s">
        <v>43</v>
      </c>
      <c r="AZ237">
        <v>4</v>
      </c>
      <c r="BA237">
        <v>11</v>
      </c>
      <c r="BB237" t="s">
        <v>45</v>
      </c>
      <c r="BC237">
        <v>2</v>
      </c>
      <c r="BD237">
        <v>5</v>
      </c>
      <c r="BE237" t="s">
        <v>39</v>
      </c>
      <c r="BF237">
        <v>1</v>
      </c>
      <c r="BG237">
        <v>0</v>
      </c>
      <c r="BH237">
        <v>0</v>
      </c>
      <c r="BI237">
        <v>3</v>
      </c>
      <c r="BJ237" t="s">
        <v>581</v>
      </c>
      <c r="BK237" t="s">
        <v>582</v>
      </c>
      <c r="BL237" t="s">
        <v>581</v>
      </c>
      <c r="BM237" t="s">
        <v>582</v>
      </c>
      <c r="BN237" t="s">
        <v>594</v>
      </c>
      <c r="BO237" t="s">
        <v>583</v>
      </c>
      <c r="BP237">
        <v>23.5</v>
      </c>
      <c r="BQ237">
        <v>1.5</v>
      </c>
      <c r="BR237">
        <v>33</v>
      </c>
      <c r="BS237">
        <v>0</v>
      </c>
      <c r="BT237">
        <v>0</v>
      </c>
      <c r="BU237" t="s">
        <v>542</v>
      </c>
      <c r="BV237">
        <v>1980</v>
      </c>
      <c r="BW237">
        <v>1</v>
      </c>
      <c r="BX237">
        <v>40</v>
      </c>
      <c r="BY237" t="s">
        <v>552</v>
      </c>
      <c r="BZ237" t="s">
        <v>590</v>
      </c>
      <c r="CA237" t="s">
        <v>554</v>
      </c>
      <c r="CB237" t="s">
        <v>571</v>
      </c>
      <c r="CC237" t="s">
        <v>556</v>
      </c>
      <c r="CD237">
        <v>2</v>
      </c>
      <c r="CE237" t="s">
        <v>681</v>
      </c>
      <c r="CF237" t="s">
        <v>558</v>
      </c>
      <c r="CG237">
        <v>1</v>
      </c>
      <c r="CH237" t="s">
        <v>517</v>
      </c>
      <c r="CI237">
        <v>6.5</v>
      </c>
      <c r="CJ237">
        <v>7</v>
      </c>
      <c r="CK237" t="s">
        <v>518</v>
      </c>
      <c r="CL237" t="s">
        <v>579</v>
      </c>
      <c r="CM237" t="s">
        <v>39</v>
      </c>
    </row>
    <row r="238" spans="1:91" x14ac:dyDescent="0.35">
      <c r="A238" t="s">
        <v>685</v>
      </c>
      <c r="B238" t="s">
        <v>90</v>
      </c>
      <c r="C238" t="s">
        <v>342</v>
      </c>
      <c r="D238">
        <v>845</v>
      </c>
      <c r="E238" s="5">
        <v>844</v>
      </c>
      <c r="F238">
        <v>1</v>
      </c>
      <c r="G238" s="1">
        <v>43910.364062499997</v>
      </c>
      <c r="H238" s="1">
        <v>43910.364814814813</v>
      </c>
      <c r="I238">
        <v>100</v>
      </c>
      <c r="J238">
        <v>64</v>
      </c>
      <c r="K238" t="b">
        <v>1</v>
      </c>
      <c r="L238">
        <v>5</v>
      </c>
      <c r="M238">
        <v>5</v>
      </c>
      <c r="N238" t="s">
        <v>144</v>
      </c>
      <c r="O238">
        <v>2</v>
      </c>
      <c r="P238">
        <f>VLOOKUP(N238,Randomization!$A$2:$E$57,5,0)</f>
        <v>1</v>
      </c>
      <c r="Q238">
        <v>5</v>
      </c>
      <c r="R238">
        <v>0</v>
      </c>
      <c r="S238" t="s">
        <v>39</v>
      </c>
      <c r="T238">
        <v>1</v>
      </c>
      <c r="U238" t="s">
        <v>39</v>
      </c>
      <c r="V238" t="s">
        <v>784</v>
      </c>
      <c r="W238">
        <v>1</v>
      </c>
      <c r="X238" t="s">
        <v>54</v>
      </c>
      <c r="Y238">
        <v>1</v>
      </c>
      <c r="Z238" t="s">
        <v>39</v>
      </c>
      <c r="AA238">
        <v>1</v>
      </c>
      <c r="AB238" t="s">
        <v>41</v>
      </c>
      <c r="AC238" t="s">
        <v>62</v>
      </c>
      <c r="AD238">
        <v>24.5</v>
      </c>
      <c r="AE238">
        <v>7.5</v>
      </c>
      <c r="AF238">
        <v>7</v>
      </c>
      <c r="AG238" t="s">
        <v>52</v>
      </c>
      <c r="AH238" t="s">
        <v>57</v>
      </c>
      <c r="AI238" t="s">
        <v>52</v>
      </c>
      <c r="AJ238">
        <v>3</v>
      </c>
      <c r="AK238">
        <v>4</v>
      </c>
      <c r="AL238">
        <v>1</v>
      </c>
      <c r="AM238">
        <v>8</v>
      </c>
      <c r="AN238" t="s">
        <v>64</v>
      </c>
      <c r="AO238">
        <v>-2</v>
      </c>
      <c r="AP238">
        <v>1</v>
      </c>
      <c r="AR238" s="9">
        <v>43904.720659722225</v>
      </c>
      <c r="AS238">
        <v>100</v>
      </c>
      <c r="AT238" t="s">
        <v>514</v>
      </c>
      <c r="AU238" t="s">
        <v>52</v>
      </c>
      <c r="AV238">
        <v>3</v>
      </c>
      <c r="AW238" t="s">
        <v>52</v>
      </c>
      <c r="AX238">
        <v>3</v>
      </c>
      <c r="AY238" t="s">
        <v>43</v>
      </c>
      <c r="AZ238">
        <v>4</v>
      </c>
      <c r="BA238">
        <v>10</v>
      </c>
      <c r="BB238" t="s">
        <v>64</v>
      </c>
      <c r="BC238">
        <v>-2</v>
      </c>
      <c r="BD238">
        <v>1</v>
      </c>
      <c r="BE238" t="s">
        <v>39</v>
      </c>
      <c r="BF238">
        <v>1</v>
      </c>
      <c r="BG238">
        <v>0</v>
      </c>
      <c r="BH238">
        <v>0</v>
      </c>
      <c r="BI238">
        <v>2</v>
      </c>
      <c r="BJ238" t="s">
        <v>566</v>
      </c>
      <c r="BK238" t="s">
        <v>567</v>
      </c>
      <c r="BL238" t="s">
        <v>566</v>
      </c>
      <c r="BM238" t="s">
        <v>567</v>
      </c>
      <c r="BN238" t="s">
        <v>41</v>
      </c>
      <c r="BO238" t="s">
        <v>560</v>
      </c>
      <c r="BP238">
        <v>24.5</v>
      </c>
      <c r="BQ238">
        <v>3.5</v>
      </c>
      <c r="BR238">
        <v>70</v>
      </c>
      <c r="BS238">
        <v>0</v>
      </c>
      <c r="BT238">
        <v>0</v>
      </c>
      <c r="BU238" t="s">
        <v>568</v>
      </c>
      <c r="BV238">
        <v>1994</v>
      </c>
      <c r="BW238">
        <v>0</v>
      </c>
      <c r="BX238">
        <v>26</v>
      </c>
      <c r="BY238" t="s">
        <v>552</v>
      </c>
      <c r="BZ238" t="s">
        <v>553</v>
      </c>
      <c r="CA238" t="s">
        <v>554</v>
      </c>
      <c r="CB238" t="s">
        <v>571</v>
      </c>
      <c r="CC238" t="s">
        <v>556</v>
      </c>
      <c r="CD238">
        <v>2</v>
      </c>
      <c r="CE238" t="s">
        <v>686</v>
      </c>
      <c r="CF238" t="s">
        <v>648</v>
      </c>
      <c r="CG238">
        <v>2</v>
      </c>
      <c r="CH238" t="s">
        <v>521</v>
      </c>
      <c r="CI238">
        <v>7.5</v>
      </c>
      <c r="CJ238">
        <v>7</v>
      </c>
      <c r="CK238" t="s">
        <v>520</v>
      </c>
      <c r="CL238" t="s">
        <v>585</v>
      </c>
      <c r="CM238" t="s">
        <v>39</v>
      </c>
    </row>
    <row r="239" spans="1:91" x14ac:dyDescent="0.35">
      <c r="A239" t="s">
        <v>634</v>
      </c>
      <c r="B239" t="s">
        <v>90</v>
      </c>
      <c r="C239" t="s">
        <v>246</v>
      </c>
      <c r="D239">
        <v>853</v>
      </c>
      <c r="E239" s="5">
        <v>852</v>
      </c>
      <c r="F239">
        <v>1</v>
      </c>
      <c r="G239" s="1">
        <v>43910.369479166664</v>
      </c>
      <c r="H239" s="1">
        <v>43910.370138888888</v>
      </c>
      <c r="I239">
        <v>100</v>
      </c>
      <c r="J239">
        <v>56</v>
      </c>
      <c r="K239" t="b">
        <v>1</v>
      </c>
      <c r="L239">
        <v>5</v>
      </c>
      <c r="M239">
        <v>4</v>
      </c>
      <c r="N239" t="s">
        <v>121</v>
      </c>
      <c r="O239">
        <v>1</v>
      </c>
      <c r="P239">
        <f>VLOOKUP(N239,Randomization!$A$2:$E$57,5,0)</f>
        <v>0</v>
      </c>
      <c r="Q239">
        <v>5</v>
      </c>
      <c r="R239">
        <v>0</v>
      </c>
      <c r="S239" t="s">
        <v>39</v>
      </c>
      <c r="T239">
        <v>1</v>
      </c>
      <c r="U239" t="s">
        <v>39</v>
      </c>
      <c r="V239" t="s">
        <v>784</v>
      </c>
      <c r="W239">
        <v>1</v>
      </c>
      <c r="X239" t="s">
        <v>54</v>
      </c>
      <c r="Y239">
        <v>1</v>
      </c>
      <c r="Z239" t="s">
        <v>39</v>
      </c>
      <c r="AA239">
        <v>1</v>
      </c>
      <c r="AB239" t="s">
        <v>41</v>
      </c>
      <c r="AC239" t="s">
        <v>62</v>
      </c>
      <c r="AD239">
        <v>24.5</v>
      </c>
      <c r="AE239">
        <v>7.5</v>
      </c>
      <c r="AF239">
        <v>7</v>
      </c>
      <c r="AG239" t="s">
        <v>57</v>
      </c>
      <c r="AH239" t="s">
        <v>57</v>
      </c>
      <c r="AI239" t="s">
        <v>57</v>
      </c>
      <c r="AJ239">
        <v>4</v>
      </c>
      <c r="AK239">
        <v>4</v>
      </c>
      <c r="AL239">
        <v>0</v>
      </c>
      <c r="AM239">
        <v>8</v>
      </c>
      <c r="AN239" t="s">
        <v>61</v>
      </c>
      <c r="AO239">
        <v>0</v>
      </c>
      <c r="AP239">
        <v>3</v>
      </c>
      <c r="AR239" s="9">
        <v>43904.938680555555</v>
      </c>
      <c r="AS239">
        <v>100</v>
      </c>
      <c r="AT239" t="s">
        <v>514</v>
      </c>
      <c r="AU239" t="s">
        <v>52</v>
      </c>
      <c r="AV239">
        <v>3</v>
      </c>
      <c r="AW239" t="s">
        <v>52</v>
      </c>
      <c r="AX239">
        <v>3</v>
      </c>
      <c r="AY239" t="s">
        <v>57</v>
      </c>
      <c r="AZ239">
        <v>0</v>
      </c>
      <c r="BA239">
        <v>6</v>
      </c>
      <c r="BB239" t="s">
        <v>61</v>
      </c>
      <c r="BC239">
        <v>0</v>
      </c>
      <c r="BD239">
        <v>3</v>
      </c>
      <c r="BE239" t="s">
        <v>39</v>
      </c>
      <c r="BF239">
        <v>1</v>
      </c>
      <c r="BG239">
        <v>0</v>
      </c>
      <c r="BH239">
        <v>0</v>
      </c>
      <c r="BI239">
        <v>2</v>
      </c>
      <c r="BJ239" t="s">
        <v>566</v>
      </c>
      <c r="BK239" t="s">
        <v>567</v>
      </c>
      <c r="BL239" t="s">
        <v>566</v>
      </c>
      <c r="BM239" t="s">
        <v>567</v>
      </c>
      <c r="BN239" t="s">
        <v>594</v>
      </c>
      <c r="BO239" t="s">
        <v>560</v>
      </c>
      <c r="BP239">
        <v>23.5</v>
      </c>
      <c r="BQ239">
        <v>3.5</v>
      </c>
      <c r="BR239">
        <v>77</v>
      </c>
      <c r="BS239">
        <v>0</v>
      </c>
      <c r="BT239">
        <v>0</v>
      </c>
      <c r="BU239" t="s">
        <v>568</v>
      </c>
      <c r="BV239">
        <v>1995</v>
      </c>
      <c r="BW239">
        <v>0</v>
      </c>
      <c r="BX239">
        <v>25</v>
      </c>
      <c r="BY239" t="s">
        <v>569</v>
      </c>
      <c r="BZ239" t="s">
        <v>553</v>
      </c>
      <c r="CA239" t="s">
        <v>570</v>
      </c>
      <c r="CB239" t="s">
        <v>576</v>
      </c>
      <c r="CC239" t="s">
        <v>556</v>
      </c>
      <c r="CD239">
        <v>2</v>
      </c>
      <c r="CE239" t="s">
        <v>635</v>
      </c>
      <c r="CF239" t="s">
        <v>578</v>
      </c>
      <c r="CG239">
        <v>1</v>
      </c>
      <c r="CH239" t="s">
        <v>517</v>
      </c>
      <c r="CI239">
        <v>6.5</v>
      </c>
      <c r="CJ239">
        <v>7</v>
      </c>
      <c r="CK239" t="s">
        <v>518</v>
      </c>
      <c r="CL239" t="s">
        <v>561</v>
      </c>
      <c r="CM239" t="s">
        <v>39</v>
      </c>
    </row>
    <row r="240" spans="1:91" x14ac:dyDescent="0.35">
      <c r="A240" t="s">
        <v>663</v>
      </c>
      <c r="B240" t="s">
        <v>90</v>
      </c>
      <c r="C240" t="s">
        <v>343</v>
      </c>
      <c r="D240">
        <v>903</v>
      </c>
      <c r="E240" s="5">
        <v>901</v>
      </c>
      <c r="F240">
        <v>1</v>
      </c>
      <c r="G240" s="1">
        <v>43910.375868055555</v>
      </c>
      <c r="H240" s="1">
        <v>43910.377349537041</v>
      </c>
      <c r="I240">
        <v>100</v>
      </c>
      <c r="J240">
        <v>127</v>
      </c>
      <c r="K240" t="b">
        <v>1</v>
      </c>
      <c r="L240">
        <v>6</v>
      </c>
      <c r="M240">
        <v>5</v>
      </c>
      <c r="N240" t="s">
        <v>132</v>
      </c>
      <c r="O240">
        <v>1</v>
      </c>
      <c r="P240">
        <f>VLOOKUP(N240,Randomization!$A$2:$E$57,5,0)</f>
        <v>0</v>
      </c>
      <c r="Q240">
        <v>5</v>
      </c>
      <c r="R240">
        <v>0</v>
      </c>
      <c r="S240" t="s">
        <v>39</v>
      </c>
      <c r="T240">
        <v>1</v>
      </c>
      <c r="U240" t="s">
        <v>39</v>
      </c>
      <c r="V240" t="s">
        <v>784</v>
      </c>
      <c r="W240">
        <v>1</v>
      </c>
      <c r="X240" t="s">
        <v>46</v>
      </c>
      <c r="Y240">
        <v>3</v>
      </c>
      <c r="Z240" t="s">
        <v>39</v>
      </c>
      <c r="AA240">
        <v>1</v>
      </c>
      <c r="AB240" t="s">
        <v>60</v>
      </c>
      <c r="AC240" t="s">
        <v>56</v>
      </c>
      <c r="AD240">
        <v>22.5</v>
      </c>
      <c r="AE240">
        <v>4.5</v>
      </c>
      <c r="AF240">
        <v>6</v>
      </c>
      <c r="AG240" t="s">
        <v>57</v>
      </c>
      <c r="AH240" t="s">
        <v>57</v>
      </c>
      <c r="AI240" t="s">
        <v>57</v>
      </c>
      <c r="AJ240">
        <v>4</v>
      </c>
      <c r="AK240">
        <v>4</v>
      </c>
      <c r="AL240">
        <v>0</v>
      </c>
      <c r="AM240">
        <v>8</v>
      </c>
      <c r="AN240" t="s">
        <v>61</v>
      </c>
      <c r="AO240">
        <v>0</v>
      </c>
      <c r="AP240">
        <v>3</v>
      </c>
      <c r="AQ240">
        <v>0.81</v>
      </c>
      <c r="AR240" s="9">
        <v>43904.788159722222</v>
      </c>
      <c r="AS240">
        <v>100</v>
      </c>
      <c r="AT240" t="s">
        <v>514</v>
      </c>
      <c r="AU240" t="s">
        <v>57</v>
      </c>
      <c r="AV240">
        <v>4</v>
      </c>
      <c r="AW240" t="s">
        <v>57</v>
      </c>
      <c r="AX240">
        <v>4</v>
      </c>
      <c r="AY240" t="s">
        <v>57</v>
      </c>
      <c r="AZ240">
        <v>0</v>
      </c>
      <c r="BA240">
        <v>8</v>
      </c>
      <c r="BB240" t="s">
        <v>45</v>
      </c>
      <c r="BC240">
        <v>2</v>
      </c>
      <c r="BD240">
        <v>5</v>
      </c>
      <c r="BE240" t="s">
        <v>39</v>
      </c>
      <c r="BF240">
        <v>1</v>
      </c>
      <c r="BG240">
        <v>0</v>
      </c>
      <c r="BH240">
        <v>0</v>
      </c>
      <c r="BI240">
        <v>3</v>
      </c>
      <c r="BJ240" t="s">
        <v>581</v>
      </c>
      <c r="BK240" t="s">
        <v>582</v>
      </c>
      <c r="BL240" t="s">
        <v>581</v>
      </c>
      <c r="BM240" t="s">
        <v>582</v>
      </c>
      <c r="BN240" t="s">
        <v>594</v>
      </c>
      <c r="BO240" t="s">
        <v>583</v>
      </c>
      <c r="BP240">
        <v>23.5</v>
      </c>
      <c r="BQ240">
        <v>1.5</v>
      </c>
      <c r="BR240">
        <v>33</v>
      </c>
      <c r="BS240">
        <v>0</v>
      </c>
      <c r="BT240">
        <v>0</v>
      </c>
      <c r="BU240" t="s">
        <v>542</v>
      </c>
      <c r="BV240">
        <v>1993</v>
      </c>
      <c r="BW240">
        <v>1</v>
      </c>
      <c r="BX240">
        <v>27</v>
      </c>
      <c r="BY240" t="s">
        <v>589</v>
      </c>
      <c r="BZ240" t="s">
        <v>590</v>
      </c>
      <c r="CA240" t="s">
        <v>554</v>
      </c>
      <c r="CB240" t="s">
        <v>555</v>
      </c>
      <c r="CC240" t="s">
        <v>664</v>
      </c>
      <c r="CD240">
        <v>1</v>
      </c>
      <c r="CE240" t="s">
        <v>665</v>
      </c>
      <c r="CF240" t="s">
        <v>578</v>
      </c>
      <c r="CG240">
        <v>1</v>
      </c>
      <c r="CH240" t="s">
        <v>517</v>
      </c>
      <c r="CI240">
        <v>6.5</v>
      </c>
      <c r="CJ240">
        <v>7</v>
      </c>
      <c r="CK240" t="s">
        <v>518</v>
      </c>
      <c r="CL240" t="s">
        <v>585</v>
      </c>
      <c r="CM240" t="s">
        <v>39</v>
      </c>
    </row>
    <row r="241" spans="1:91" x14ac:dyDescent="0.35">
      <c r="A241" t="s">
        <v>619</v>
      </c>
      <c r="B241" t="s">
        <v>90</v>
      </c>
      <c r="C241" t="s">
        <v>344</v>
      </c>
      <c r="D241">
        <v>912</v>
      </c>
      <c r="E241" s="5">
        <v>911</v>
      </c>
      <c r="F241">
        <v>1</v>
      </c>
      <c r="G241" s="1">
        <v>43910.382685185185</v>
      </c>
      <c r="H241" s="1">
        <v>43910.383761574078</v>
      </c>
      <c r="I241">
        <v>100</v>
      </c>
      <c r="J241">
        <v>93</v>
      </c>
      <c r="K241" t="b">
        <v>1</v>
      </c>
      <c r="L241">
        <v>3</v>
      </c>
      <c r="M241">
        <v>4</v>
      </c>
      <c r="N241" t="s">
        <v>114</v>
      </c>
      <c r="O241">
        <v>1</v>
      </c>
      <c r="P241">
        <f>VLOOKUP(N241,Randomization!$A$2:$E$57,5,0)</f>
        <v>0</v>
      </c>
      <c r="Q241">
        <v>5</v>
      </c>
      <c r="R241">
        <v>0</v>
      </c>
      <c r="S241" t="s">
        <v>39</v>
      </c>
      <c r="T241">
        <v>1</v>
      </c>
      <c r="U241" t="s">
        <v>39</v>
      </c>
      <c r="V241" t="s">
        <v>784</v>
      </c>
      <c r="W241">
        <v>1</v>
      </c>
      <c r="X241" t="s">
        <v>46</v>
      </c>
      <c r="Y241">
        <v>3</v>
      </c>
      <c r="Z241" t="s">
        <v>39</v>
      </c>
      <c r="AA241">
        <v>1</v>
      </c>
      <c r="AB241" t="s">
        <v>41</v>
      </c>
      <c r="AC241" t="s">
        <v>42</v>
      </c>
      <c r="AD241">
        <v>24.5</v>
      </c>
      <c r="AE241">
        <v>9.5</v>
      </c>
      <c r="AF241">
        <v>9</v>
      </c>
      <c r="AG241" t="s">
        <v>57</v>
      </c>
      <c r="AH241" t="s">
        <v>57</v>
      </c>
      <c r="AI241" t="s">
        <v>57</v>
      </c>
      <c r="AJ241">
        <v>4</v>
      </c>
      <c r="AK241">
        <v>4</v>
      </c>
      <c r="AL241">
        <v>0</v>
      </c>
      <c r="AM241">
        <v>8</v>
      </c>
      <c r="AN241" t="s">
        <v>65</v>
      </c>
      <c r="AO241">
        <v>1</v>
      </c>
      <c r="AP241">
        <v>4</v>
      </c>
      <c r="AR241" s="9">
        <v>43904.719652777778</v>
      </c>
      <c r="AS241">
        <v>100</v>
      </c>
      <c r="AT241" t="s">
        <v>514</v>
      </c>
      <c r="AU241" t="s">
        <v>57</v>
      </c>
      <c r="AV241">
        <v>4</v>
      </c>
      <c r="AW241" t="s">
        <v>57</v>
      </c>
      <c r="AX241">
        <v>4</v>
      </c>
      <c r="AY241" t="s">
        <v>52</v>
      </c>
      <c r="AZ241">
        <v>1</v>
      </c>
      <c r="BA241">
        <v>9</v>
      </c>
      <c r="BB241" t="s">
        <v>61</v>
      </c>
      <c r="BC241">
        <v>0</v>
      </c>
      <c r="BD241">
        <v>3</v>
      </c>
      <c r="BE241" t="s">
        <v>39</v>
      </c>
      <c r="BF241">
        <v>1</v>
      </c>
      <c r="BG241">
        <v>0</v>
      </c>
      <c r="BH241">
        <v>0</v>
      </c>
      <c r="BI241">
        <v>1</v>
      </c>
      <c r="BJ241" t="s">
        <v>562</v>
      </c>
      <c r="BK241" t="s">
        <v>563</v>
      </c>
      <c r="BL241" t="s">
        <v>562</v>
      </c>
      <c r="BM241" t="s">
        <v>563</v>
      </c>
      <c r="BN241" t="s">
        <v>41</v>
      </c>
      <c r="BO241" t="s">
        <v>620</v>
      </c>
      <c r="BP241">
        <v>24.5</v>
      </c>
      <c r="BQ241">
        <v>4.5</v>
      </c>
      <c r="BR241">
        <v>90</v>
      </c>
      <c r="BS241">
        <v>0</v>
      </c>
      <c r="BT241">
        <v>0</v>
      </c>
      <c r="BU241" t="s">
        <v>568</v>
      </c>
      <c r="BV241">
        <v>1991</v>
      </c>
      <c r="BW241">
        <v>0</v>
      </c>
      <c r="BX241">
        <v>29</v>
      </c>
      <c r="BY241" t="s">
        <v>569</v>
      </c>
      <c r="BZ241" t="s">
        <v>590</v>
      </c>
      <c r="CA241" t="s">
        <v>554</v>
      </c>
      <c r="CB241" t="s">
        <v>571</v>
      </c>
      <c r="CC241" t="s">
        <v>556</v>
      </c>
      <c r="CD241">
        <v>2</v>
      </c>
      <c r="CE241" t="s">
        <v>621</v>
      </c>
      <c r="CF241" t="s">
        <v>578</v>
      </c>
      <c r="CG241">
        <v>1</v>
      </c>
      <c r="CH241" t="s">
        <v>519</v>
      </c>
      <c r="CI241">
        <v>8.5</v>
      </c>
      <c r="CJ241">
        <v>8</v>
      </c>
      <c r="CK241" t="s">
        <v>520</v>
      </c>
      <c r="CL241" t="s">
        <v>574</v>
      </c>
      <c r="CM241" t="s">
        <v>39</v>
      </c>
    </row>
    <row r="242" spans="1:91" x14ac:dyDescent="0.35">
      <c r="A242" t="s">
        <v>642</v>
      </c>
      <c r="B242" t="s">
        <v>90</v>
      </c>
      <c r="C242" t="s">
        <v>344</v>
      </c>
      <c r="D242">
        <v>912</v>
      </c>
      <c r="E242" s="5">
        <v>912</v>
      </c>
      <c r="F242">
        <v>1</v>
      </c>
      <c r="G242" s="1">
        <v>43910.383356481485</v>
      </c>
      <c r="H242" s="1">
        <v>43910.383935185186</v>
      </c>
      <c r="I242">
        <v>100</v>
      </c>
      <c r="J242">
        <v>49</v>
      </c>
      <c r="K242" t="b">
        <v>1</v>
      </c>
      <c r="L242">
        <v>4</v>
      </c>
      <c r="M242">
        <v>4</v>
      </c>
      <c r="N242" t="s">
        <v>124</v>
      </c>
      <c r="O242">
        <v>2</v>
      </c>
      <c r="P242">
        <f>VLOOKUP(N242,Randomization!$A$2:$E$57,5,0)</f>
        <v>1</v>
      </c>
      <c r="Q242">
        <v>5</v>
      </c>
      <c r="R242">
        <v>0</v>
      </c>
      <c r="S242" t="s">
        <v>39</v>
      </c>
      <c r="T242">
        <v>1</v>
      </c>
      <c r="U242" t="s">
        <v>39</v>
      </c>
      <c r="V242" t="s">
        <v>784</v>
      </c>
      <c r="W242">
        <v>1</v>
      </c>
      <c r="X242" t="s">
        <v>59</v>
      </c>
      <c r="Y242">
        <v>2</v>
      </c>
      <c r="Z242" t="s">
        <v>39</v>
      </c>
      <c r="AA242">
        <v>1</v>
      </c>
      <c r="AB242" t="s">
        <v>47</v>
      </c>
      <c r="AC242" t="s">
        <v>48</v>
      </c>
      <c r="AD242">
        <v>23.5</v>
      </c>
      <c r="AE242">
        <v>8.5</v>
      </c>
      <c r="AF242">
        <v>9</v>
      </c>
      <c r="AG242" t="s">
        <v>57</v>
      </c>
      <c r="AH242" t="s">
        <v>52</v>
      </c>
      <c r="AI242" t="s">
        <v>57</v>
      </c>
      <c r="AJ242">
        <v>4</v>
      </c>
      <c r="AK242">
        <v>3</v>
      </c>
      <c r="AL242">
        <v>0</v>
      </c>
      <c r="AM242">
        <v>7</v>
      </c>
      <c r="AN242" t="s">
        <v>61</v>
      </c>
      <c r="AO242">
        <v>0</v>
      </c>
      <c r="AP242">
        <v>3</v>
      </c>
      <c r="AR242" s="9" t="s">
        <v>515</v>
      </c>
      <c r="AS242" t="s">
        <v>515</v>
      </c>
      <c r="AT242" t="s">
        <v>515</v>
      </c>
      <c r="AU242" t="s">
        <v>57</v>
      </c>
      <c r="AV242">
        <v>4</v>
      </c>
      <c r="AW242" t="s">
        <v>57</v>
      </c>
      <c r="AX242">
        <v>4</v>
      </c>
      <c r="AY242" t="s">
        <v>57</v>
      </c>
      <c r="AZ242">
        <v>4</v>
      </c>
      <c r="BA242">
        <v>12</v>
      </c>
      <c r="BB242" t="s">
        <v>61</v>
      </c>
      <c r="BC242">
        <v>0</v>
      </c>
      <c r="BD242">
        <v>3</v>
      </c>
      <c r="BE242" t="s">
        <v>39</v>
      </c>
      <c r="BF242">
        <v>1</v>
      </c>
      <c r="BG242">
        <v>0</v>
      </c>
      <c r="BH242">
        <v>0</v>
      </c>
      <c r="BI242">
        <v>1</v>
      </c>
      <c r="BJ242" t="s">
        <v>562</v>
      </c>
      <c r="BK242" t="s">
        <v>563</v>
      </c>
      <c r="BL242" t="s">
        <v>562</v>
      </c>
      <c r="BM242" t="s">
        <v>563</v>
      </c>
      <c r="BN242" t="s">
        <v>559</v>
      </c>
      <c r="BO242" t="s">
        <v>560</v>
      </c>
      <c r="BP242">
        <v>22.5</v>
      </c>
      <c r="BQ242">
        <v>3.5</v>
      </c>
      <c r="BR242">
        <v>100</v>
      </c>
      <c r="BS242">
        <v>0</v>
      </c>
      <c r="BT242">
        <v>0</v>
      </c>
      <c r="BU242" t="s">
        <v>568</v>
      </c>
      <c r="BV242">
        <v>1994</v>
      </c>
      <c r="BW242">
        <v>0</v>
      </c>
      <c r="BX242">
        <v>26</v>
      </c>
      <c r="BY242" t="s">
        <v>552</v>
      </c>
      <c r="BZ242" t="s">
        <v>590</v>
      </c>
      <c r="CA242" t="s">
        <v>570</v>
      </c>
      <c r="CB242" t="s">
        <v>576</v>
      </c>
      <c r="CC242" t="s">
        <v>556</v>
      </c>
      <c r="CD242">
        <v>2</v>
      </c>
      <c r="CE242" t="s">
        <v>643</v>
      </c>
      <c r="CF242" t="s">
        <v>578</v>
      </c>
      <c r="CG242">
        <v>1</v>
      </c>
      <c r="CH242" t="s">
        <v>521</v>
      </c>
      <c r="CI242">
        <v>7.5</v>
      </c>
      <c r="CJ242">
        <v>9</v>
      </c>
      <c r="CK242" t="s">
        <v>524</v>
      </c>
      <c r="CL242" t="s">
        <v>574</v>
      </c>
      <c r="CM242" t="s">
        <v>39</v>
      </c>
    </row>
    <row r="243" spans="1:91" x14ac:dyDescent="0.35">
      <c r="A243" t="s">
        <v>622</v>
      </c>
      <c r="B243" t="s">
        <v>90</v>
      </c>
      <c r="C243" t="s">
        <v>345</v>
      </c>
      <c r="D243">
        <v>935</v>
      </c>
      <c r="E243" s="5">
        <v>933</v>
      </c>
      <c r="F243">
        <v>1</v>
      </c>
      <c r="G243" s="1">
        <v>43910.3984837963</v>
      </c>
      <c r="H243" s="1">
        <v>43910.399837962963</v>
      </c>
      <c r="I243">
        <v>100</v>
      </c>
      <c r="J243">
        <v>117</v>
      </c>
      <c r="K243" t="b">
        <v>1</v>
      </c>
      <c r="L243">
        <v>5</v>
      </c>
      <c r="M243">
        <v>5</v>
      </c>
      <c r="N243" t="s">
        <v>115</v>
      </c>
      <c r="O243">
        <v>1</v>
      </c>
      <c r="P243">
        <f>VLOOKUP(N243,Randomization!$A$2:$E$57,5,0)</f>
        <v>0</v>
      </c>
      <c r="Q243">
        <v>5</v>
      </c>
      <c r="R243">
        <v>0</v>
      </c>
      <c r="S243" t="s">
        <v>39</v>
      </c>
      <c r="T243">
        <v>1</v>
      </c>
      <c r="U243" t="s">
        <v>39</v>
      </c>
      <c r="V243" t="s">
        <v>784</v>
      </c>
      <c r="W243">
        <v>1</v>
      </c>
      <c r="X243" t="s">
        <v>54</v>
      </c>
      <c r="Y243">
        <v>1</v>
      </c>
      <c r="Z243" t="s">
        <v>39</v>
      </c>
      <c r="AA243">
        <v>1</v>
      </c>
      <c r="AB243" t="s">
        <v>60</v>
      </c>
      <c r="AC243" t="s">
        <v>48</v>
      </c>
      <c r="AD243">
        <v>22.5</v>
      </c>
      <c r="AE243">
        <v>8.5</v>
      </c>
      <c r="AF243">
        <v>10</v>
      </c>
      <c r="AG243" t="s">
        <v>52</v>
      </c>
      <c r="AH243" t="s">
        <v>52</v>
      </c>
      <c r="AI243" t="s">
        <v>57</v>
      </c>
      <c r="AJ243">
        <v>3</v>
      </c>
      <c r="AK243">
        <v>3</v>
      </c>
      <c r="AL243">
        <v>0</v>
      </c>
      <c r="AM243">
        <v>6</v>
      </c>
      <c r="AN243" t="s">
        <v>58</v>
      </c>
      <c r="AO243">
        <v>-1</v>
      </c>
      <c r="AP243">
        <v>2</v>
      </c>
      <c r="AR243" s="9">
        <v>43905.96166666667</v>
      </c>
      <c r="AS243">
        <v>100</v>
      </c>
      <c r="AT243" t="s">
        <v>514</v>
      </c>
      <c r="AU243" t="s">
        <v>49</v>
      </c>
      <c r="AV243">
        <v>2</v>
      </c>
      <c r="AW243" t="s">
        <v>52</v>
      </c>
      <c r="AX243">
        <v>3</v>
      </c>
      <c r="AY243" t="s">
        <v>52</v>
      </c>
      <c r="AZ243">
        <v>1</v>
      </c>
      <c r="BA243">
        <v>6</v>
      </c>
      <c r="BB243" t="s">
        <v>61</v>
      </c>
      <c r="BC243">
        <v>0</v>
      </c>
      <c r="BD243">
        <v>3</v>
      </c>
      <c r="BE243" t="s">
        <v>39</v>
      </c>
      <c r="BF243">
        <v>1</v>
      </c>
      <c r="BG243">
        <v>0</v>
      </c>
      <c r="BH243">
        <v>0</v>
      </c>
      <c r="BI243">
        <v>3</v>
      </c>
      <c r="BJ243" t="s">
        <v>581</v>
      </c>
      <c r="BK243" t="s">
        <v>582</v>
      </c>
      <c r="BL243" t="s">
        <v>581</v>
      </c>
      <c r="BM243" t="s">
        <v>582</v>
      </c>
      <c r="BN243" t="s">
        <v>66</v>
      </c>
      <c r="BO243" t="s">
        <v>623</v>
      </c>
      <c r="BP243">
        <v>20.5</v>
      </c>
      <c r="BQ243">
        <v>0.5</v>
      </c>
      <c r="BR243">
        <v>33</v>
      </c>
      <c r="BS243">
        <v>0</v>
      </c>
      <c r="BT243">
        <v>0</v>
      </c>
      <c r="BU243" t="s">
        <v>542</v>
      </c>
      <c r="BV243">
        <v>1972</v>
      </c>
      <c r="BW243">
        <v>1</v>
      </c>
      <c r="BX243">
        <v>48</v>
      </c>
      <c r="BY243" t="s">
        <v>552</v>
      </c>
      <c r="BZ243" t="s">
        <v>553</v>
      </c>
      <c r="CA243" t="s">
        <v>570</v>
      </c>
      <c r="CB243" t="s">
        <v>576</v>
      </c>
      <c r="CC243" t="s">
        <v>556</v>
      </c>
      <c r="CD243">
        <v>2</v>
      </c>
      <c r="CE243" t="s">
        <v>564</v>
      </c>
      <c r="CF243" t="s">
        <v>558</v>
      </c>
      <c r="CG243">
        <v>1</v>
      </c>
      <c r="CH243" t="s">
        <v>522</v>
      </c>
      <c r="CI243">
        <v>5.5</v>
      </c>
      <c r="CJ243">
        <v>9</v>
      </c>
      <c r="CK243" t="s">
        <v>525</v>
      </c>
      <c r="CL243" t="s">
        <v>561</v>
      </c>
      <c r="CM243" t="s">
        <v>39</v>
      </c>
    </row>
    <row r="244" spans="1:91" x14ac:dyDescent="0.35">
      <c r="A244" t="s">
        <v>674</v>
      </c>
      <c r="B244" t="s">
        <v>90</v>
      </c>
      <c r="C244" t="s">
        <v>346</v>
      </c>
      <c r="D244">
        <v>957</v>
      </c>
      <c r="E244" s="5">
        <v>956</v>
      </c>
      <c r="F244">
        <v>1</v>
      </c>
      <c r="G244" s="1">
        <v>43910.414479166669</v>
      </c>
      <c r="H244" s="1">
        <v>43910.415162037039</v>
      </c>
      <c r="I244">
        <v>100</v>
      </c>
      <c r="J244">
        <v>58</v>
      </c>
      <c r="K244" t="b">
        <v>1</v>
      </c>
      <c r="L244">
        <v>5</v>
      </c>
      <c r="M244">
        <v>4</v>
      </c>
      <c r="N244" t="s">
        <v>138</v>
      </c>
      <c r="O244">
        <v>2</v>
      </c>
      <c r="P244">
        <f>VLOOKUP(N244,Randomization!$A$2:$E$57,5,0)</f>
        <v>1</v>
      </c>
      <c r="Q244">
        <v>5</v>
      </c>
      <c r="R244">
        <v>0</v>
      </c>
      <c r="S244" t="s">
        <v>39</v>
      </c>
      <c r="T244">
        <v>1</v>
      </c>
      <c r="U244" t="s">
        <v>39</v>
      </c>
      <c r="V244" t="s">
        <v>784</v>
      </c>
      <c r="W244">
        <v>1</v>
      </c>
      <c r="X244" t="s">
        <v>67</v>
      </c>
      <c r="Y244">
        <v>0</v>
      </c>
      <c r="Z244" t="s">
        <v>39</v>
      </c>
      <c r="AA244">
        <v>1</v>
      </c>
      <c r="AB244" t="s">
        <v>47</v>
      </c>
      <c r="AC244" t="s">
        <v>62</v>
      </c>
      <c r="AD244">
        <v>23.5</v>
      </c>
      <c r="AE244">
        <v>7.5</v>
      </c>
      <c r="AF244">
        <v>8</v>
      </c>
      <c r="AG244" t="s">
        <v>52</v>
      </c>
      <c r="AH244" t="s">
        <v>52</v>
      </c>
      <c r="AI244" t="s">
        <v>57</v>
      </c>
      <c r="AJ244">
        <v>3</v>
      </c>
      <c r="AK244">
        <v>3</v>
      </c>
      <c r="AL244">
        <v>0</v>
      </c>
      <c r="AM244">
        <v>6</v>
      </c>
      <c r="AN244" t="s">
        <v>58</v>
      </c>
      <c r="AO244">
        <v>-1</v>
      </c>
      <c r="AP244">
        <v>2</v>
      </c>
      <c r="AR244" s="9">
        <v>43905.882141203707</v>
      </c>
      <c r="AS244">
        <v>100</v>
      </c>
      <c r="AT244" t="s">
        <v>514</v>
      </c>
      <c r="AU244" t="s">
        <v>57</v>
      </c>
      <c r="AV244">
        <v>4</v>
      </c>
      <c r="AW244" t="s">
        <v>57</v>
      </c>
      <c r="AX244">
        <v>4</v>
      </c>
      <c r="AY244" t="s">
        <v>52</v>
      </c>
      <c r="AZ244">
        <v>1</v>
      </c>
      <c r="BA244">
        <v>9</v>
      </c>
      <c r="BB244" t="s">
        <v>65</v>
      </c>
      <c r="BC244">
        <v>1</v>
      </c>
      <c r="BD244">
        <v>4</v>
      </c>
      <c r="BE244" t="s">
        <v>39</v>
      </c>
      <c r="BF244">
        <v>1</v>
      </c>
      <c r="BG244">
        <v>0</v>
      </c>
      <c r="BH244">
        <v>0</v>
      </c>
      <c r="BI244">
        <v>3</v>
      </c>
      <c r="BJ244" t="s">
        <v>581</v>
      </c>
      <c r="BK244" t="s">
        <v>582</v>
      </c>
      <c r="BL244" t="s">
        <v>581</v>
      </c>
      <c r="BM244" t="s">
        <v>582</v>
      </c>
      <c r="BN244" t="s">
        <v>559</v>
      </c>
      <c r="BO244" t="s">
        <v>583</v>
      </c>
      <c r="BP244">
        <v>22.5</v>
      </c>
      <c r="BQ244">
        <v>1.5</v>
      </c>
      <c r="BR244">
        <v>42</v>
      </c>
      <c r="BS244">
        <v>0</v>
      </c>
      <c r="BT244">
        <v>0</v>
      </c>
      <c r="BU244" t="s">
        <v>542</v>
      </c>
      <c r="BV244">
        <v>1995</v>
      </c>
      <c r="BW244">
        <v>1</v>
      </c>
      <c r="BX244">
        <v>25</v>
      </c>
      <c r="BY244" t="s">
        <v>569</v>
      </c>
      <c r="BZ244" t="s">
        <v>553</v>
      </c>
      <c r="CA244" t="s">
        <v>570</v>
      </c>
      <c r="CB244" t="s">
        <v>576</v>
      </c>
      <c r="CC244" t="s">
        <v>556</v>
      </c>
      <c r="CD244">
        <v>2</v>
      </c>
      <c r="CE244" t="s">
        <v>675</v>
      </c>
      <c r="CF244" t="s">
        <v>578</v>
      </c>
      <c r="CG244">
        <v>1</v>
      </c>
      <c r="CH244" t="s">
        <v>517</v>
      </c>
      <c r="CI244">
        <v>6.5</v>
      </c>
      <c r="CJ244">
        <v>8</v>
      </c>
      <c r="CK244" t="s">
        <v>520</v>
      </c>
      <c r="CL244" t="s">
        <v>561</v>
      </c>
      <c r="CM244" t="s">
        <v>39</v>
      </c>
    </row>
    <row r="245" spans="1:91" x14ac:dyDescent="0.35">
      <c r="A245" t="s">
        <v>687</v>
      </c>
      <c r="B245" t="s">
        <v>90</v>
      </c>
      <c r="C245" t="s">
        <v>216</v>
      </c>
      <c r="D245">
        <v>1019</v>
      </c>
      <c r="E245" s="5">
        <v>1017</v>
      </c>
      <c r="F245">
        <v>1</v>
      </c>
      <c r="G245" s="1">
        <v>43910.428923611114</v>
      </c>
      <c r="H245" s="1">
        <v>43910.429965277777</v>
      </c>
      <c r="I245">
        <v>100</v>
      </c>
      <c r="J245">
        <v>89</v>
      </c>
      <c r="K245" t="b">
        <v>1</v>
      </c>
      <c r="L245">
        <v>5</v>
      </c>
      <c r="M245">
        <v>5</v>
      </c>
      <c r="N245" t="s">
        <v>145</v>
      </c>
      <c r="O245">
        <v>1</v>
      </c>
      <c r="P245">
        <f>VLOOKUP(N245,Randomization!$A$2:$E$57,5,0)</f>
        <v>0</v>
      </c>
      <c r="Q245">
        <v>5</v>
      </c>
      <c r="R245">
        <v>0</v>
      </c>
      <c r="S245" t="s">
        <v>50</v>
      </c>
      <c r="T245">
        <v>0</v>
      </c>
      <c r="V245" t="s">
        <v>785</v>
      </c>
      <c r="W245">
        <v>0</v>
      </c>
      <c r="Z245" t="s">
        <v>50</v>
      </c>
      <c r="AA245">
        <v>0</v>
      </c>
      <c r="AB245" t="s">
        <v>41</v>
      </c>
      <c r="AC245" t="s">
        <v>42</v>
      </c>
      <c r="AD245">
        <v>24.5</v>
      </c>
      <c r="AE245">
        <v>9.5</v>
      </c>
      <c r="AF245">
        <v>9</v>
      </c>
      <c r="AG245" t="s">
        <v>57</v>
      </c>
      <c r="AH245" t="s">
        <v>57</v>
      </c>
      <c r="AI245" t="s">
        <v>52</v>
      </c>
      <c r="AJ245">
        <v>4</v>
      </c>
      <c r="AK245">
        <v>4</v>
      </c>
      <c r="AL245">
        <v>1</v>
      </c>
      <c r="AM245">
        <v>9</v>
      </c>
      <c r="AN245" t="s">
        <v>45</v>
      </c>
      <c r="AO245">
        <v>2</v>
      </c>
      <c r="AP245">
        <v>5</v>
      </c>
      <c r="AR245" s="9">
        <v>43905.023518518516</v>
      </c>
      <c r="AS245">
        <v>100</v>
      </c>
      <c r="AT245" t="s">
        <v>514</v>
      </c>
      <c r="AU245" t="s">
        <v>52</v>
      </c>
      <c r="AV245">
        <v>3</v>
      </c>
      <c r="AW245" t="s">
        <v>57</v>
      </c>
      <c r="AX245">
        <v>4</v>
      </c>
      <c r="AY245" t="s">
        <v>57</v>
      </c>
      <c r="AZ245">
        <v>0</v>
      </c>
      <c r="BA245">
        <v>7</v>
      </c>
      <c r="BB245" t="s">
        <v>61</v>
      </c>
      <c r="BC245">
        <v>0</v>
      </c>
      <c r="BD245">
        <v>3</v>
      </c>
      <c r="BE245" t="s">
        <v>50</v>
      </c>
      <c r="BF245">
        <v>0</v>
      </c>
      <c r="BG245">
        <v>0</v>
      </c>
      <c r="BH245">
        <v>0</v>
      </c>
      <c r="BI245">
        <v>2</v>
      </c>
      <c r="BJ245" t="s">
        <v>566</v>
      </c>
      <c r="BK245" t="s">
        <v>567</v>
      </c>
      <c r="BL245" t="s">
        <v>566</v>
      </c>
      <c r="BM245" t="s">
        <v>567</v>
      </c>
      <c r="BN245" t="s">
        <v>41</v>
      </c>
      <c r="BO245" t="s">
        <v>560</v>
      </c>
      <c r="BP245">
        <v>24.5</v>
      </c>
      <c r="BQ245">
        <v>3.5</v>
      </c>
      <c r="BR245">
        <v>70</v>
      </c>
      <c r="BS245">
        <v>0</v>
      </c>
      <c r="BT245">
        <v>0</v>
      </c>
      <c r="BU245" t="s">
        <v>568</v>
      </c>
      <c r="BV245">
        <v>1994</v>
      </c>
      <c r="BW245">
        <v>0</v>
      </c>
      <c r="BX245">
        <v>26</v>
      </c>
      <c r="BY245" t="s">
        <v>552</v>
      </c>
      <c r="BZ245" t="s">
        <v>590</v>
      </c>
      <c r="CA245" t="s">
        <v>570</v>
      </c>
      <c r="CB245" t="s">
        <v>576</v>
      </c>
      <c r="CC245" t="s">
        <v>556</v>
      </c>
      <c r="CD245">
        <v>2</v>
      </c>
      <c r="CE245" t="s">
        <v>688</v>
      </c>
      <c r="CF245" t="s">
        <v>578</v>
      </c>
      <c r="CG245">
        <v>1</v>
      </c>
      <c r="CH245" t="s">
        <v>519</v>
      </c>
      <c r="CI245">
        <v>8.5</v>
      </c>
      <c r="CJ245">
        <v>8</v>
      </c>
      <c r="CK245" t="s">
        <v>520</v>
      </c>
      <c r="CL245" t="s">
        <v>585</v>
      </c>
      <c r="CM245" t="s">
        <v>39</v>
      </c>
    </row>
    <row r="246" spans="1:91" x14ac:dyDescent="0.35">
      <c r="A246" t="s">
        <v>696</v>
      </c>
      <c r="B246" t="s">
        <v>90</v>
      </c>
      <c r="C246" t="s">
        <v>256</v>
      </c>
      <c r="D246">
        <v>1030</v>
      </c>
      <c r="E246" s="5">
        <v>1029</v>
      </c>
      <c r="F246">
        <v>1</v>
      </c>
      <c r="G246" s="1">
        <v>43910.437256944446</v>
      </c>
      <c r="H246" s="1">
        <v>43910.437951388885</v>
      </c>
      <c r="I246">
        <v>100</v>
      </c>
      <c r="J246">
        <v>59</v>
      </c>
      <c r="K246" t="b">
        <v>1</v>
      </c>
      <c r="L246">
        <v>5</v>
      </c>
      <c r="M246">
        <v>4</v>
      </c>
      <c r="N246" t="s">
        <v>150</v>
      </c>
      <c r="O246">
        <v>1</v>
      </c>
      <c r="P246">
        <f>VLOOKUP(N246,Randomization!$A$2:$E$57,5,0)</f>
        <v>0</v>
      </c>
      <c r="Q246">
        <v>5</v>
      </c>
      <c r="R246">
        <v>0</v>
      </c>
      <c r="S246" t="s">
        <v>39</v>
      </c>
      <c r="T246">
        <v>1</v>
      </c>
      <c r="U246" t="s">
        <v>39</v>
      </c>
      <c r="V246" t="s">
        <v>784</v>
      </c>
      <c r="W246">
        <v>1</v>
      </c>
      <c r="X246" t="s">
        <v>59</v>
      </c>
      <c r="Y246">
        <v>2</v>
      </c>
      <c r="Z246" t="s">
        <v>39</v>
      </c>
      <c r="AA246">
        <v>1</v>
      </c>
      <c r="AB246" t="s">
        <v>60</v>
      </c>
      <c r="AC246" t="s">
        <v>62</v>
      </c>
      <c r="AD246">
        <v>22.5</v>
      </c>
      <c r="AE246">
        <v>7.5</v>
      </c>
      <c r="AF246">
        <v>9</v>
      </c>
      <c r="AG246" t="s">
        <v>49</v>
      </c>
      <c r="AH246" t="s">
        <v>57</v>
      </c>
      <c r="AI246" t="s">
        <v>57</v>
      </c>
      <c r="AJ246">
        <v>2</v>
      </c>
      <c r="AK246">
        <v>4</v>
      </c>
      <c r="AL246">
        <v>0</v>
      </c>
      <c r="AM246">
        <v>6</v>
      </c>
      <c r="AN246" t="s">
        <v>61</v>
      </c>
      <c r="AO246">
        <v>0</v>
      </c>
      <c r="AP246">
        <v>3</v>
      </c>
      <c r="AR246" s="9" t="s">
        <v>515</v>
      </c>
      <c r="AS246" t="s">
        <v>515</v>
      </c>
      <c r="AT246" t="s">
        <v>515</v>
      </c>
      <c r="AU246" t="s">
        <v>52</v>
      </c>
      <c r="AV246">
        <v>3</v>
      </c>
      <c r="AW246" t="s">
        <v>52</v>
      </c>
      <c r="AX246">
        <v>3</v>
      </c>
      <c r="AY246" t="s">
        <v>49</v>
      </c>
      <c r="AZ246">
        <v>2</v>
      </c>
      <c r="BA246">
        <v>8</v>
      </c>
      <c r="BB246" t="s">
        <v>65</v>
      </c>
      <c r="BC246">
        <v>1</v>
      </c>
      <c r="BD246">
        <v>4</v>
      </c>
      <c r="BE246" t="s">
        <v>39</v>
      </c>
      <c r="BF246">
        <v>1</v>
      </c>
      <c r="BG246">
        <v>0</v>
      </c>
      <c r="BH246">
        <v>0</v>
      </c>
      <c r="BI246">
        <v>1</v>
      </c>
      <c r="BJ246" t="s">
        <v>562</v>
      </c>
      <c r="BK246" t="s">
        <v>563</v>
      </c>
      <c r="BL246" t="s">
        <v>562</v>
      </c>
      <c r="BM246" t="s">
        <v>563</v>
      </c>
      <c r="BN246" t="s">
        <v>559</v>
      </c>
      <c r="BO246" t="s">
        <v>606</v>
      </c>
      <c r="BP246">
        <v>22.5</v>
      </c>
      <c r="BQ246">
        <v>5.5</v>
      </c>
      <c r="BR246">
        <v>100</v>
      </c>
      <c r="BS246">
        <v>0</v>
      </c>
      <c r="BT246">
        <v>0</v>
      </c>
      <c r="BU246" t="s">
        <v>568</v>
      </c>
      <c r="BV246">
        <v>1991</v>
      </c>
      <c r="BW246">
        <v>0</v>
      </c>
      <c r="BX246">
        <v>29</v>
      </c>
      <c r="BY246" t="s">
        <v>569</v>
      </c>
      <c r="BZ246" t="s">
        <v>553</v>
      </c>
      <c r="CA246" t="s">
        <v>697</v>
      </c>
      <c r="CB246" t="s">
        <v>576</v>
      </c>
      <c r="CC246" t="s">
        <v>556</v>
      </c>
      <c r="CD246">
        <v>2</v>
      </c>
      <c r="CE246" t="s">
        <v>667</v>
      </c>
      <c r="CF246" t="s">
        <v>558</v>
      </c>
      <c r="CG246">
        <v>1</v>
      </c>
      <c r="CH246" t="s">
        <v>521</v>
      </c>
      <c r="CI246">
        <v>7.5</v>
      </c>
      <c r="CJ246">
        <v>9</v>
      </c>
      <c r="CK246" t="s">
        <v>520</v>
      </c>
      <c r="CL246" t="s">
        <v>585</v>
      </c>
      <c r="CM246" t="s">
        <v>39</v>
      </c>
    </row>
    <row r="247" spans="1:91" x14ac:dyDescent="0.35">
      <c r="A247" t="s">
        <v>672</v>
      </c>
      <c r="B247" t="s">
        <v>90</v>
      </c>
      <c r="C247" t="s">
        <v>347</v>
      </c>
      <c r="D247">
        <v>1044</v>
      </c>
      <c r="E247" s="5">
        <v>1043</v>
      </c>
      <c r="F247">
        <v>1</v>
      </c>
      <c r="G247" s="1">
        <v>43910.44699074074</v>
      </c>
      <c r="H247" s="1">
        <v>43910.447430555556</v>
      </c>
      <c r="I247">
        <v>100</v>
      </c>
      <c r="J247">
        <v>37</v>
      </c>
      <c r="K247" t="b">
        <v>1</v>
      </c>
      <c r="L247">
        <v>5</v>
      </c>
      <c r="M247">
        <v>5</v>
      </c>
      <c r="N247" t="s">
        <v>137</v>
      </c>
      <c r="O247">
        <v>1</v>
      </c>
      <c r="P247">
        <f>VLOOKUP(N247,Randomization!$A$2:$E$57,5,0)</f>
        <v>0</v>
      </c>
      <c r="Q247">
        <v>5</v>
      </c>
      <c r="R247">
        <v>0</v>
      </c>
      <c r="S247" t="s">
        <v>39</v>
      </c>
      <c r="T247">
        <v>1</v>
      </c>
      <c r="U247" t="s">
        <v>39</v>
      </c>
      <c r="V247" t="s">
        <v>784</v>
      </c>
      <c r="W247">
        <v>1</v>
      </c>
      <c r="X247" t="s">
        <v>59</v>
      </c>
      <c r="Y247">
        <v>2</v>
      </c>
      <c r="Z247" t="s">
        <v>39</v>
      </c>
      <c r="AA247">
        <v>1</v>
      </c>
      <c r="AB247" t="s">
        <v>41</v>
      </c>
      <c r="AC247" t="s">
        <v>42</v>
      </c>
      <c r="AD247">
        <v>24.5</v>
      </c>
      <c r="AE247">
        <v>9.5</v>
      </c>
      <c r="AF247">
        <v>9</v>
      </c>
      <c r="AG247" t="s">
        <v>57</v>
      </c>
      <c r="AH247" t="s">
        <v>57</v>
      </c>
      <c r="AI247" t="s">
        <v>57</v>
      </c>
      <c r="AJ247">
        <v>4</v>
      </c>
      <c r="AK247">
        <v>4</v>
      </c>
      <c r="AL247">
        <v>0</v>
      </c>
      <c r="AM247">
        <v>8</v>
      </c>
      <c r="AN247" t="s">
        <v>61</v>
      </c>
      <c r="AO247">
        <v>0</v>
      </c>
      <c r="AP247">
        <v>3</v>
      </c>
      <c r="AR247" s="9">
        <v>43904.756851851853</v>
      </c>
      <c r="AS247">
        <v>100</v>
      </c>
      <c r="AT247" t="s">
        <v>514</v>
      </c>
      <c r="AU247" t="s">
        <v>52</v>
      </c>
      <c r="AV247">
        <v>3</v>
      </c>
      <c r="AW247" t="s">
        <v>57</v>
      </c>
      <c r="AX247">
        <v>4</v>
      </c>
      <c r="AY247" t="s">
        <v>57</v>
      </c>
      <c r="AZ247">
        <v>0</v>
      </c>
      <c r="BA247">
        <v>7</v>
      </c>
      <c r="BB247" t="s">
        <v>45</v>
      </c>
      <c r="BC247">
        <v>2</v>
      </c>
      <c r="BD247">
        <v>5</v>
      </c>
      <c r="BE247" t="s">
        <v>39</v>
      </c>
      <c r="BF247">
        <v>1</v>
      </c>
      <c r="BG247">
        <v>0</v>
      </c>
      <c r="BH247">
        <v>0</v>
      </c>
      <c r="BI247">
        <v>2</v>
      </c>
      <c r="BJ247" t="s">
        <v>566</v>
      </c>
      <c r="BK247" t="s">
        <v>567</v>
      </c>
      <c r="BL247" t="s">
        <v>566</v>
      </c>
      <c r="BM247" t="s">
        <v>567</v>
      </c>
      <c r="BN247" t="s">
        <v>594</v>
      </c>
      <c r="BO247" t="s">
        <v>560</v>
      </c>
      <c r="BP247">
        <v>23.5</v>
      </c>
      <c r="BQ247">
        <v>3.5</v>
      </c>
      <c r="BR247">
        <v>77</v>
      </c>
      <c r="BS247">
        <v>0</v>
      </c>
      <c r="BT247">
        <v>0</v>
      </c>
      <c r="BU247" t="s">
        <v>568</v>
      </c>
      <c r="BV247">
        <v>1994</v>
      </c>
      <c r="BW247">
        <v>0</v>
      </c>
      <c r="BX247">
        <v>26</v>
      </c>
      <c r="BY247" t="s">
        <v>552</v>
      </c>
      <c r="BZ247" t="s">
        <v>590</v>
      </c>
      <c r="CA247" t="s">
        <v>570</v>
      </c>
      <c r="CB247" t="s">
        <v>576</v>
      </c>
      <c r="CC247" t="s">
        <v>556</v>
      </c>
      <c r="CD247">
        <v>2</v>
      </c>
      <c r="CE247" t="s">
        <v>673</v>
      </c>
      <c r="CF247" t="s">
        <v>648</v>
      </c>
      <c r="CG247">
        <v>2</v>
      </c>
      <c r="CH247" t="s">
        <v>519</v>
      </c>
      <c r="CI247">
        <v>8.5</v>
      </c>
      <c r="CJ247">
        <v>9</v>
      </c>
      <c r="CK247" t="s">
        <v>520</v>
      </c>
      <c r="CL247" t="s">
        <v>561</v>
      </c>
      <c r="CM247" t="s">
        <v>39</v>
      </c>
    </row>
    <row r="248" spans="1:91" x14ac:dyDescent="0.35">
      <c r="A248" t="s">
        <v>575</v>
      </c>
      <c r="B248" t="s">
        <v>90</v>
      </c>
      <c r="C248" t="s">
        <v>348</v>
      </c>
      <c r="D248">
        <v>1051</v>
      </c>
      <c r="E248" s="5">
        <v>1050</v>
      </c>
      <c r="F248">
        <v>1</v>
      </c>
      <c r="G248" s="1">
        <v>43910.451620370368</v>
      </c>
      <c r="H248" s="1">
        <v>43910.452430555553</v>
      </c>
      <c r="I248">
        <v>100</v>
      </c>
      <c r="J248">
        <v>69</v>
      </c>
      <c r="K248" t="b">
        <v>1</v>
      </c>
      <c r="L248">
        <v>5</v>
      </c>
      <c r="M248">
        <v>2</v>
      </c>
      <c r="N248" t="s">
        <v>102</v>
      </c>
      <c r="O248">
        <v>2</v>
      </c>
      <c r="P248">
        <f>VLOOKUP(N248,Randomization!$A$2:$E$57,5,0)</f>
        <v>1</v>
      </c>
      <c r="Q248">
        <v>5</v>
      </c>
      <c r="R248">
        <v>0</v>
      </c>
      <c r="S248" t="s">
        <v>39</v>
      </c>
      <c r="T248">
        <v>1</v>
      </c>
      <c r="U248" t="s">
        <v>39</v>
      </c>
      <c r="V248" t="s">
        <v>784</v>
      </c>
      <c r="W248">
        <v>1</v>
      </c>
      <c r="X248" t="s">
        <v>54</v>
      </c>
      <c r="Y248">
        <v>1</v>
      </c>
      <c r="Z248" t="s">
        <v>39</v>
      </c>
      <c r="AA248">
        <v>1</v>
      </c>
      <c r="AB248" t="s">
        <v>47</v>
      </c>
      <c r="AC248" t="s">
        <v>62</v>
      </c>
      <c r="AD248">
        <v>23.5</v>
      </c>
      <c r="AE248">
        <v>7.5</v>
      </c>
      <c r="AF248">
        <v>8</v>
      </c>
      <c r="AG248" t="s">
        <v>57</v>
      </c>
      <c r="AH248" t="s">
        <v>52</v>
      </c>
      <c r="AI248" t="s">
        <v>57</v>
      </c>
      <c r="AJ248">
        <v>4</v>
      </c>
      <c r="AK248">
        <v>3</v>
      </c>
      <c r="AL248">
        <v>0</v>
      </c>
      <c r="AM248">
        <v>7</v>
      </c>
      <c r="AN248" t="s">
        <v>58</v>
      </c>
      <c r="AO248">
        <v>-1</v>
      </c>
      <c r="AP248">
        <v>2</v>
      </c>
      <c r="AR248" s="9" t="s">
        <v>515</v>
      </c>
      <c r="AS248" t="s">
        <v>515</v>
      </c>
      <c r="AT248" t="s">
        <v>515</v>
      </c>
      <c r="AU248" t="s">
        <v>57</v>
      </c>
      <c r="AV248">
        <v>4</v>
      </c>
      <c r="AW248" t="s">
        <v>57</v>
      </c>
      <c r="AX248">
        <v>4</v>
      </c>
      <c r="AY248" t="s">
        <v>57</v>
      </c>
      <c r="AZ248">
        <v>4</v>
      </c>
      <c r="BA248">
        <v>12</v>
      </c>
      <c r="BB248" t="s">
        <v>58</v>
      </c>
      <c r="BC248">
        <v>-1</v>
      </c>
      <c r="BD248">
        <v>2</v>
      </c>
      <c r="BE248" t="s">
        <v>50</v>
      </c>
      <c r="BF248">
        <v>0</v>
      </c>
      <c r="BG248">
        <v>0</v>
      </c>
      <c r="BH248">
        <v>0</v>
      </c>
      <c r="BI248">
        <v>2</v>
      </c>
      <c r="BJ248" t="s">
        <v>566</v>
      </c>
      <c r="BK248" t="s">
        <v>567</v>
      </c>
      <c r="BL248" t="s">
        <v>566</v>
      </c>
      <c r="BM248" t="s">
        <v>567</v>
      </c>
      <c r="BN248" t="s">
        <v>41</v>
      </c>
      <c r="BO248" t="s">
        <v>560</v>
      </c>
      <c r="BP248">
        <v>24.5</v>
      </c>
      <c r="BQ248">
        <v>3.5</v>
      </c>
      <c r="BR248">
        <v>70</v>
      </c>
      <c r="BS248">
        <v>0</v>
      </c>
      <c r="BT248">
        <v>0</v>
      </c>
      <c r="BU248" t="s">
        <v>568</v>
      </c>
      <c r="BV248">
        <v>1991</v>
      </c>
      <c r="BW248">
        <v>0</v>
      </c>
      <c r="BX248">
        <v>29</v>
      </c>
      <c r="BY248" t="s">
        <v>569</v>
      </c>
      <c r="BZ248" t="s">
        <v>553</v>
      </c>
      <c r="CA248" t="s">
        <v>570</v>
      </c>
      <c r="CB248" t="s">
        <v>576</v>
      </c>
      <c r="CC248" t="s">
        <v>556</v>
      </c>
      <c r="CD248">
        <v>2</v>
      </c>
      <c r="CE248" t="s">
        <v>577</v>
      </c>
      <c r="CF248" t="s">
        <v>578</v>
      </c>
      <c r="CG248">
        <v>1</v>
      </c>
      <c r="CH248" t="s">
        <v>517</v>
      </c>
      <c r="CI248">
        <v>6.5</v>
      </c>
      <c r="CJ248">
        <v>6</v>
      </c>
      <c r="CK248" t="s">
        <v>518</v>
      </c>
      <c r="CL248" t="s">
        <v>579</v>
      </c>
      <c r="CM248" t="s">
        <v>39</v>
      </c>
    </row>
    <row r="249" spans="1:91" x14ac:dyDescent="0.35">
      <c r="A249" t="s">
        <v>661</v>
      </c>
      <c r="B249" t="s">
        <v>90</v>
      </c>
      <c r="C249" t="s">
        <v>349</v>
      </c>
      <c r="D249">
        <v>1056</v>
      </c>
      <c r="E249" s="5">
        <v>1056</v>
      </c>
      <c r="F249">
        <v>1</v>
      </c>
      <c r="G249" s="1">
        <v>43910.455625000002</v>
      </c>
      <c r="H249" s="1">
        <v>43910.456134259257</v>
      </c>
      <c r="I249">
        <v>100</v>
      </c>
      <c r="J249">
        <v>43</v>
      </c>
      <c r="K249" t="b">
        <v>1</v>
      </c>
      <c r="L249">
        <v>5</v>
      </c>
      <c r="M249">
        <v>4</v>
      </c>
      <c r="N249" t="s">
        <v>131</v>
      </c>
      <c r="O249">
        <v>2</v>
      </c>
      <c r="P249">
        <f>VLOOKUP(N249,Randomization!$A$2:$E$57,5,0)</f>
        <v>1</v>
      </c>
      <c r="Q249">
        <v>5</v>
      </c>
      <c r="R249">
        <v>0</v>
      </c>
      <c r="S249" t="s">
        <v>39</v>
      </c>
      <c r="T249">
        <v>1</v>
      </c>
      <c r="U249" t="s">
        <v>39</v>
      </c>
      <c r="V249" t="s">
        <v>784</v>
      </c>
      <c r="W249">
        <v>1</v>
      </c>
      <c r="X249" t="s">
        <v>59</v>
      </c>
      <c r="Y249">
        <v>2</v>
      </c>
      <c r="Z249" t="s">
        <v>50</v>
      </c>
      <c r="AA249">
        <v>0</v>
      </c>
      <c r="AB249" t="s">
        <v>41</v>
      </c>
      <c r="AC249" t="s">
        <v>42</v>
      </c>
      <c r="AD249">
        <v>24.5</v>
      </c>
      <c r="AE249">
        <v>9.5</v>
      </c>
      <c r="AF249">
        <v>9</v>
      </c>
      <c r="AG249" t="s">
        <v>57</v>
      </c>
      <c r="AH249" t="s">
        <v>57</v>
      </c>
      <c r="AI249" t="s">
        <v>57</v>
      </c>
      <c r="AJ249">
        <v>4</v>
      </c>
      <c r="AK249">
        <v>4</v>
      </c>
      <c r="AL249">
        <v>0</v>
      </c>
      <c r="AM249">
        <v>8</v>
      </c>
      <c r="AN249" t="s">
        <v>61</v>
      </c>
      <c r="AO249">
        <v>0</v>
      </c>
      <c r="AP249">
        <v>3</v>
      </c>
      <c r="AR249" s="9" t="s">
        <v>515</v>
      </c>
      <c r="AS249" t="s">
        <v>515</v>
      </c>
      <c r="AT249" t="s">
        <v>515</v>
      </c>
      <c r="AU249" t="s">
        <v>57</v>
      </c>
      <c r="AV249">
        <v>4</v>
      </c>
      <c r="AW249" t="s">
        <v>57</v>
      </c>
      <c r="AX249">
        <v>4</v>
      </c>
      <c r="AY249" t="s">
        <v>57</v>
      </c>
      <c r="AZ249">
        <v>4</v>
      </c>
      <c r="BA249">
        <v>12</v>
      </c>
      <c r="BB249" t="s">
        <v>58</v>
      </c>
      <c r="BC249">
        <v>-1</v>
      </c>
      <c r="BD249">
        <v>2</v>
      </c>
      <c r="BE249" t="s">
        <v>39</v>
      </c>
      <c r="BF249">
        <v>1</v>
      </c>
      <c r="BG249">
        <v>0</v>
      </c>
      <c r="BH249">
        <v>0</v>
      </c>
      <c r="BI249">
        <v>2</v>
      </c>
      <c r="BJ249" t="s">
        <v>566</v>
      </c>
      <c r="BK249" t="s">
        <v>567</v>
      </c>
      <c r="BL249" t="s">
        <v>566</v>
      </c>
      <c r="BM249" t="s">
        <v>567</v>
      </c>
      <c r="BN249" t="s">
        <v>41</v>
      </c>
      <c r="BO249" t="s">
        <v>560</v>
      </c>
      <c r="BP249">
        <v>24.5</v>
      </c>
      <c r="BQ249">
        <v>3.5</v>
      </c>
      <c r="BR249">
        <v>70</v>
      </c>
      <c r="BS249">
        <v>0</v>
      </c>
      <c r="BT249">
        <v>0</v>
      </c>
      <c r="BU249" t="s">
        <v>542</v>
      </c>
      <c r="BV249">
        <v>1994</v>
      </c>
      <c r="BW249">
        <v>1</v>
      </c>
      <c r="BX249">
        <v>26</v>
      </c>
      <c r="BY249" t="s">
        <v>552</v>
      </c>
      <c r="BZ249" t="s">
        <v>590</v>
      </c>
      <c r="CA249" t="s">
        <v>554</v>
      </c>
      <c r="CB249" t="s">
        <v>571</v>
      </c>
      <c r="CC249" t="s">
        <v>556</v>
      </c>
      <c r="CD249">
        <v>2</v>
      </c>
      <c r="CE249" t="s">
        <v>662</v>
      </c>
      <c r="CF249" t="s">
        <v>578</v>
      </c>
      <c r="CG249">
        <v>1</v>
      </c>
      <c r="CH249" t="s">
        <v>42</v>
      </c>
      <c r="CI249">
        <v>9.5</v>
      </c>
      <c r="CJ249">
        <v>9</v>
      </c>
      <c r="CK249" t="s">
        <v>525</v>
      </c>
      <c r="CL249" t="s">
        <v>561</v>
      </c>
      <c r="CM249" t="s">
        <v>39</v>
      </c>
    </row>
    <row r="250" spans="1:91" x14ac:dyDescent="0.35">
      <c r="A250" t="s">
        <v>692</v>
      </c>
      <c r="B250" t="s">
        <v>90</v>
      </c>
      <c r="C250" t="s">
        <v>350</v>
      </c>
      <c r="D250">
        <v>1108</v>
      </c>
      <c r="E250" s="5">
        <v>1107</v>
      </c>
      <c r="F250">
        <v>1</v>
      </c>
      <c r="G250" s="1">
        <v>43910.46361111111</v>
      </c>
      <c r="H250" s="1">
        <v>43910.464270833334</v>
      </c>
      <c r="I250">
        <v>100</v>
      </c>
      <c r="J250">
        <v>57</v>
      </c>
      <c r="K250" t="b">
        <v>1</v>
      </c>
      <c r="L250">
        <v>5</v>
      </c>
      <c r="M250">
        <v>4</v>
      </c>
      <c r="N250" t="s">
        <v>148</v>
      </c>
      <c r="O250">
        <v>2</v>
      </c>
      <c r="P250">
        <f>VLOOKUP(N250,Randomization!$A$2:$E$57,5,0)</f>
        <v>1</v>
      </c>
      <c r="Q250">
        <v>5</v>
      </c>
      <c r="R250">
        <v>0</v>
      </c>
      <c r="S250" t="s">
        <v>39</v>
      </c>
      <c r="T250">
        <v>1</v>
      </c>
      <c r="U250" t="s">
        <v>39</v>
      </c>
      <c r="V250" t="s">
        <v>784</v>
      </c>
      <c r="W250">
        <v>1</v>
      </c>
      <c r="X250" t="s">
        <v>59</v>
      </c>
      <c r="Y250">
        <v>2</v>
      </c>
      <c r="Z250" t="s">
        <v>39</v>
      </c>
      <c r="AA250">
        <v>1</v>
      </c>
      <c r="AB250" t="s">
        <v>41</v>
      </c>
      <c r="AC250" t="s">
        <v>42</v>
      </c>
      <c r="AD250">
        <v>24.5</v>
      </c>
      <c r="AE250">
        <v>9.5</v>
      </c>
      <c r="AF250">
        <v>9</v>
      </c>
      <c r="AG250" t="s">
        <v>57</v>
      </c>
      <c r="AH250" t="s">
        <v>52</v>
      </c>
      <c r="AI250" t="s">
        <v>43</v>
      </c>
      <c r="AJ250">
        <v>4</v>
      </c>
      <c r="AK250">
        <v>3</v>
      </c>
      <c r="AL250">
        <v>4</v>
      </c>
      <c r="AM250">
        <v>11</v>
      </c>
      <c r="AN250" t="s">
        <v>61</v>
      </c>
      <c r="AO250">
        <v>0</v>
      </c>
      <c r="AP250">
        <v>3</v>
      </c>
      <c r="AR250" s="9">
        <v>43905.602650462963</v>
      </c>
      <c r="AS250">
        <v>100</v>
      </c>
      <c r="AT250" t="s">
        <v>514</v>
      </c>
      <c r="AU250" t="s">
        <v>52</v>
      </c>
      <c r="AV250">
        <v>3</v>
      </c>
      <c r="AW250" t="s">
        <v>57</v>
      </c>
      <c r="AX250">
        <v>4</v>
      </c>
      <c r="AY250" t="s">
        <v>43</v>
      </c>
      <c r="AZ250">
        <v>4</v>
      </c>
      <c r="BA250">
        <v>11</v>
      </c>
      <c r="BB250" t="s">
        <v>61</v>
      </c>
      <c r="BC250">
        <v>0</v>
      </c>
      <c r="BD250">
        <v>3</v>
      </c>
      <c r="BE250" t="s">
        <v>39</v>
      </c>
      <c r="BF250">
        <v>1</v>
      </c>
      <c r="BG250">
        <v>0</v>
      </c>
      <c r="BH250">
        <v>0</v>
      </c>
      <c r="BI250">
        <v>2</v>
      </c>
      <c r="BJ250" t="s">
        <v>566</v>
      </c>
      <c r="BK250" t="s">
        <v>567</v>
      </c>
      <c r="BL250" t="s">
        <v>566</v>
      </c>
      <c r="BM250" t="s">
        <v>567</v>
      </c>
      <c r="BN250" t="s">
        <v>41</v>
      </c>
      <c r="BO250" t="s">
        <v>560</v>
      </c>
      <c r="BP250">
        <v>24.5</v>
      </c>
      <c r="BQ250">
        <v>3.5</v>
      </c>
      <c r="BR250">
        <v>70</v>
      </c>
      <c r="BS250">
        <v>0</v>
      </c>
      <c r="BT250">
        <v>0</v>
      </c>
      <c r="BU250" t="s">
        <v>568</v>
      </c>
      <c r="BV250">
        <v>1993</v>
      </c>
      <c r="BW250">
        <v>0</v>
      </c>
      <c r="BX250">
        <v>27</v>
      </c>
      <c r="BY250" t="s">
        <v>552</v>
      </c>
      <c r="BZ250" t="s">
        <v>553</v>
      </c>
      <c r="CA250" t="s">
        <v>601</v>
      </c>
      <c r="CB250" t="s">
        <v>576</v>
      </c>
      <c r="CC250" t="s">
        <v>556</v>
      </c>
      <c r="CD250">
        <v>2</v>
      </c>
      <c r="CE250" t="s">
        <v>693</v>
      </c>
      <c r="CF250" t="s">
        <v>648</v>
      </c>
      <c r="CG250">
        <v>2</v>
      </c>
      <c r="CH250" t="s">
        <v>519</v>
      </c>
      <c r="CI250">
        <v>8.5</v>
      </c>
      <c r="CJ250">
        <v>8</v>
      </c>
      <c r="CK250" t="s">
        <v>518</v>
      </c>
      <c r="CL250" t="s">
        <v>574</v>
      </c>
      <c r="CM250" t="s">
        <v>39</v>
      </c>
    </row>
    <row r="251" spans="1:91" x14ac:dyDescent="0.35">
      <c r="A251" t="s">
        <v>676</v>
      </c>
      <c r="B251" t="s">
        <v>90</v>
      </c>
      <c r="C251" t="s">
        <v>351</v>
      </c>
      <c r="D251">
        <v>1126</v>
      </c>
      <c r="E251" s="5">
        <v>1125</v>
      </c>
      <c r="F251">
        <v>1</v>
      </c>
      <c r="G251" s="1">
        <v>43910.47587962963</v>
      </c>
      <c r="H251" s="1">
        <v>43910.476388888892</v>
      </c>
      <c r="I251">
        <v>100</v>
      </c>
      <c r="J251">
        <v>44</v>
      </c>
      <c r="K251" t="b">
        <v>1</v>
      </c>
      <c r="L251">
        <v>5</v>
      </c>
      <c r="M251">
        <v>4</v>
      </c>
      <c r="N251" t="s">
        <v>139</v>
      </c>
      <c r="O251">
        <v>1</v>
      </c>
      <c r="P251">
        <f>VLOOKUP(N251,Randomization!$A$2:$E$57,5,0)</f>
        <v>0</v>
      </c>
      <c r="Q251">
        <v>5</v>
      </c>
      <c r="R251">
        <v>0</v>
      </c>
      <c r="S251" t="s">
        <v>39</v>
      </c>
      <c r="T251">
        <v>1</v>
      </c>
      <c r="U251" t="s">
        <v>39</v>
      </c>
      <c r="V251" t="s">
        <v>784</v>
      </c>
      <c r="W251">
        <v>1</v>
      </c>
      <c r="X251" t="s">
        <v>40</v>
      </c>
      <c r="Y251">
        <v>4</v>
      </c>
      <c r="Z251" t="s">
        <v>39</v>
      </c>
      <c r="AA251">
        <v>1</v>
      </c>
      <c r="AB251" t="s">
        <v>41</v>
      </c>
      <c r="AC251" t="s">
        <v>48</v>
      </c>
      <c r="AD251">
        <v>24.5</v>
      </c>
      <c r="AE251">
        <v>8.5</v>
      </c>
      <c r="AF251">
        <v>8</v>
      </c>
      <c r="AG251" t="s">
        <v>57</v>
      </c>
      <c r="AH251" t="s">
        <v>57</v>
      </c>
      <c r="AI251" t="s">
        <v>57</v>
      </c>
      <c r="AJ251">
        <v>4</v>
      </c>
      <c r="AK251">
        <v>4</v>
      </c>
      <c r="AL251">
        <v>0</v>
      </c>
      <c r="AM251">
        <v>8</v>
      </c>
      <c r="AN251" t="s">
        <v>61</v>
      </c>
      <c r="AO251">
        <v>0</v>
      </c>
      <c r="AP251">
        <v>3</v>
      </c>
      <c r="AR251" s="9">
        <v>43904.847650462965</v>
      </c>
      <c r="AS251">
        <v>100</v>
      </c>
      <c r="AT251" t="s">
        <v>514</v>
      </c>
      <c r="AU251" t="s">
        <v>52</v>
      </c>
      <c r="AV251">
        <v>3</v>
      </c>
      <c r="AW251" t="s">
        <v>57</v>
      </c>
      <c r="AX251">
        <v>4</v>
      </c>
      <c r="AY251" t="s">
        <v>52</v>
      </c>
      <c r="AZ251">
        <v>1</v>
      </c>
      <c r="BA251">
        <v>8</v>
      </c>
      <c r="BB251" t="s">
        <v>61</v>
      </c>
      <c r="BC251">
        <v>0</v>
      </c>
      <c r="BD251">
        <v>3</v>
      </c>
      <c r="BE251" t="s">
        <v>39</v>
      </c>
      <c r="BF251">
        <v>1</v>
      </c>
      <c r="BG251">
        <v>0</v>
      </c>
      <c r="BH251">
        <v>0</v>
      </c>
      <c r="BI251">
        <v>2</v>
      </c>
      <c r="BJ251" t="s">
        <v>566</v>
      </c>
      <c r="BK251" t="s">
        <v>567</v>
      </c>
      <c r="BL251" t="s">
        <v>566</v>
      </c>
      <c r="BM251" t="s">
        <v>567</v>
      </c>
      <c r="BN251" t="s">
        <v>594</v>
      </c>
      <c r="BO251" t="s">
        <v>560</v>
      </c>
      <c r="BP251">
        <v>23.5</v>
      </c>
      <c r="BQ251">
        <v>3.5</v>
      </c>
      <c r="BR251">
        <v>77</v>
      </c>
      <c r="BS251">
        <v>0</v>
      </c>
      <c r="BT251">
        <v>0</v>
      </c>
      <c r="BU251" t="s">
        <v>542</v>
      </c>
      <c r="BV251">
        <v>1995</v>
      </c>
      <c r="BW251">
        <v>1</v>
      </c>
      <c r="BX251">
        <v>25</v>
      </c>
      <c r="BY251" t="s">
        <v>569</v>
      </c>
      <c r="BZ251" t="s">
        <v>553</v>
      </c>
      <c r="CA251" t="s">
        <v>554</v>
      </c>
      <c r="CB251" t="s">
        <v>576</v>
      </c>
      <c r="CC251" t="s">
        <v>556</v>
      </c>
      <c r="CD251">
        <v>2</v>
      </c>
      <c r="CE251" t="s">
        <v>677</v>
      </c>
      <c r="CF251" t="s">
        <v>578</v>
      </c>
      <c r="CG251">
        <v>1</v>
      </c>
      <c r="CH251" t="s">
        <v>521</v>
      </c>
      <c r="CI251">
        <v>7.5</v>
      </c>
      <c r="CJ251">
        <v>8</v>
      </c>
      <c r="CK251" t="s">
        <v>520</v>
      </c>
      <c r="CL251" t="s">
        <v>561</v>
      </c>
      <c r="CM251" t="s">
        <v>39</v>
      </c>
    </row>
    <row r="252" spans="1:91" x14ac:dyDescent="0.35">
      <c r="A252" t="s">
        <v>670</v>
      </c>
      <c r="B252" t="s">
        <v>90</v>
      </c>
      <c r="C252" t="s">
        <v>352</v>
      </c>
      <c r="D252">
        <v>1127</v>
      </c>
      <c r="E252" s="5">
        <v>1126</v>
      </c>
      <c r="F252">
        <v>1</v>
      </c>
      <c r="G252" s="1">
        <v>43910.476631944446</v>
      </c>
      <c r="H252" s="1">
        <v>43910.477129629631</v>
      </c>
      <c r="I252">
        <v>100</v>
      </c>
      <c r="J252">
        <v>43</v>
      </c>
      <c r="K252" t="b">
        <v>1</v>
      </c>
      <c r="L252">
        <v>5</v>
      </c>
      <c r="M252">
        <v>3</v>
      </c>
      <c r="N252" t="s">
        <v>136</v>
      </c>
      <c r="O252">
        <v>1</v>
      </c>
      <c r="P252">
        <f>VLOOKUP(N252,Randomization!$A$2:$E$57,5,0)</f>
        <v>0</v>
      </c>
      <c r="Q252">
        <v>5</v>
      </c>
      <c r="R252">
        <v>0</v>
      </c>
      <c r="S252" t="s">
        <v>39</v>
      </c>
      <c r="T252">
        <v>1</v>
      </c>
      <c r="U252" t="s">
        <v>50</v>
      </c>
      <c r="V252" t="s">
        <v>785</v>
      </c>
      <c r="W252">
        <v>0</v>
      </c>
      <c r="X252" t="s">
        <v>46</v>
      </c>
      <c r="Y252">
        <v>3</v>
      </c>
      <c r="Z252" t="s">
        <v>39</v>
      </c>
      <c r="AA252">
        <v>1</v>
      </c>
      <c r="AB252" t="s">
        <v>47</v>
      </c>
      <c r="AC252" t="s">
        <v>62</v>
      </c>
      <c r="AD252">
        <v>23.5</v>
      </c>
      <c r="AE252">
        <v>7.5</v>
      </c>
      <c r="AF252">
        <v>8</v>
      </c>
      <c r="AG252" t="s">
        <v>57</v>
      </c>
      <c r="AH252" t="s">
        <v>57</v>
      </c>
      <c r="AI252" t="s">
        <v>57</v>
      </c>
      <c r="AJ252">
        <v>4</v>
      </c>
      <c r="AK252">
        <v>4</v>
      </c>
      <c r="AL252">
        <v>0</v>
      </c>
      <c r="AM252">
        <v>8</v>
      </c>
      <c r="AN252" t="s">
        <v>65</v>
      </c>
      <c r="AO252">
        <v>1</v>
      </c>
      <c r="AP252">
        <v>4</v>
      </c>
      <c r="AQ252">
        <v>0.8</v>
      </c>
      <c r="AR252" s="9" t="s">
        <v>515</v>
      </c>
      <c r="AS252" t="s">
        <v>515</v>
      </c>
      <c r="AT252" t="s">
        <v>515</v>
      </c>
      <c r="AU252" t="s">
        <v>52</v>
      </c>
      <c r="AV252">
        <v>3</v>
      </c>
      <c r="AW252" t="s">
        <v>52</v>
      </c>
      <c r="AX252">
        <v>3</v>
      </c>
      <c r="AY252" t="s">
        <v>52</v>
      </c>
      <c r="AZ252">
        <v>3</v>
      </c>
      <c r="BA252">
        <v>9</v>
      </c>
      <c r="BB252" t="s">
        <v>61</v>
      </c>
      <c r="BC252">
        <v>0</v>
      </c>
      <c r="BD252">
        <v>3</v>
      </c>
      <c r="BE252" t="s">
        <v>39</v>
      </c>
      <c r="BF252">
        <v>1</v>
      </c>
      <c r="BG252">
        <v>0</v>
      </c>
      <c r="BH252">
        <v>0</v>
      </c>
      <c r="BI252">
        <v>2</v>
      </c>
      <c r="BJ252" t="s">
        <v>566</v>
      </c>
      <c r="BK252" t="s">
        <v>567</v>
      </c>
      <c r="BL252" t="s">
        <v>566</v>
      </c>
      <c r="BM252" t="s">
        <v>567</v>
      </c>
      <c r="BN252" t="s">
        <v>594</v>
      </c>
      <c r="BO252" t="s">
        <v>560</v>
      </c>
      <c r="BP252">
        <v>23.5</v>
      </c>
      <c r="BQ252">
        <v>3.5</v>
      </c>
      <c r="BR252">
        <v>77</v>
      </c>
      <c r="BS252">
        <v>0</v>
      </c>
      <c r="BT252">
        <v>0</v>
      </c>
      <c r="BU252" t="s">
        <v>568</v>
      </c>
      <c r="BV252">
        <v>1994</v>
      </c>
      <c r="BW252">
        <v>0</v>
      </c>
      <c r="BX252">
        <v>26</v>
      </c>
      <c r="BY252" t="s">
        <v>569</v>
      </c>
      <c r="BZ252" t="s">
        <v>553</v>
      </c>
      <c r="CA252" t="s">
        <v>570</v>
      </c>
      <c r="CB252" t="s">
        <v>571</v>
      </c>
      <c r="CC252" t="s">
        <v>556</v>
      </c>
      <c r="CD252">
        <v>2</v>
      </c>
      <c r="CE252" t="s">
        <v>671</v>
      </c>
      <c r="CF252" t="s">
        <v>578</v>
      </c>
      <c r="CG252">
        <v>1</v>
      </c>
      <c r="CH252" t="s">
        <v>521</v>
      </c>
      <c r="CI252">
        <v>7.5</v>
      </c>
      <c r="CJ252">
        <v>8</v>
      </c>
      <c r="CK252" t="s">
        <v>520</v>
      </c>
      <c r="CL252" t="s">
        <v>585</v>
      </c>
      <c r="CM252" t="s">
        <v>39</v>
      </c>
    </row>
    <row r="253" spans="1:91" x14ac:dyDescent="0.35">
      <c r="A253" t="s">
        <v>700</v>
      </c>
      <c r="B253" t="s">
        <v>90</v>
      </c>
      <c r="C253" t="s">
        <v>353</v>
      </c>
      <c r="D253">
        <v>1324</v>
      </c>
      <c r="E253" s="5">
        <v>1322</v>
      </c>
      <c r="F253">
        <v>1</v>
      </c>
      <c r="G253" s="1">
        <v>43910.557245370372</v>
      </c>
      <c r="H253" s="1">
        <v>43910.55846064815</v>
      </c>
      <c r="I253">
        <v>100</v>
      </c>
      <c r="J253">
        <v>104</v>
      </c>
      <c r="K253" t="b">
        <v>1</v>
      </c>
      <c r="L253">
        <v>5</v>
      </c>
      <c r="M253">
        <v>4</v>
      </c>
      <c r="N253" t="s">
        <v>152</v>
      </c>
      <c r="O253">
        <v>1</v>
      </c>
      <c r="P253">
        <f>VLOOKUP(N253,Randomization!$A$2:$E$57,5,0)</f>
        <v>0</v>
      </c>
      <c r="Q253">
        <v>5</v>
      </c>
      <c r="R253">
        <v>0</v>
      </c>
      <c r="S253" t="s">
        <v>39</v>
      </c>
      <c r="T253">
        <v>1</v>
      </c>
      <c r="U253" t="s">
        <v>39</v>
      </c>
      <c r="V253" t="s">
        <v>784</v>
      </c>
      <c r="W253">
        <v>1</v>
      </c>
      <c r="X253" t="s">
        <v>67</v>
      </c>
      <c r="Y253">
        <v>0</v>
      </c>
      <c r="Z253" t="s">
        <v>39</v>
      </c>
      <c r="AA253">
        <v>1</v>
      </c>
      <c r="AB253" t="s">
        <v>55</v>
      </c>
      <c r="AC253" t="s">
        <v>51</v>
      </c>
      <c r="AD253">
        <v>21.5</v>
      </c>
      <c r="AE253">
        <v>6.5</v>
      </c>
      <c r="AF253">
        <v>9</v>
      </c>
      <c r="AG253" t="s">
        <v>57</v>
      </c>
      <c r="AH253" t="s">
        <v>49</v>
      </c>
      <c r="AI253" t="s">
        <v>57</v>
      </c>
      <c r="AJ253">
        <v>4</v>
      </c>
      <c r="AK253">
        <v>2</v>
      </c>
      <c r="AL253">
        <v>0</v>
      </c>
      <c r="AM253">
        <v>6</v>
      </c>
      <c r="AN253" t="s">
        <v>64</v>
      </c>
      <c r="AO253">
        <v>-2</v>
      </c>
      <c r="AP253">
        <v>1</v>
      </c>
      <c r="AQ253">
        <v>0.9</v>
      </c>
      <c r="AR253" s="9">
        <v>43904.938310185185</v>
      </c>
      <c r="AS253">
        <v>100</v>
      </c>
      <c r="AT253" t="s">
        <v>514</v>
      </c>
      <c r="AU253" t="s">
        <v>57</v>
      </c>
      <c r="AV253">
        <v>4</v>
      </c>
      <c r="AW253" t="s">
        <v>57</v>
      </c>
      <c r="AX253">
        <v>4</v>
      </c>
      <c r="AY253" t="s">
        <v>57</v>
      </c>
      <c r="AZ253">
        <v>0</v>
      </c>
      <c r="BA253">
        <v>8</v>
      </c>
      <c r="BB253" t="s">
        <v>64</v>
      </c>
      <c r="BC253">
        <v>-2</v>
      </c>
      <c r="BD253">
        <v>1</v>
      </c>
      <c r="BE253" t="s">
        <v>50</v>
      </c>
      <c r="BF253">
        <v>0</v>
      </c>
      <c r="BG253">
        <v>1</v>
      </c>
      <c r="BH253">
        <v>0</v>
      </c>
      <c r="BI253">
        <v>2</v>
      </c>
      <c r="BJ253" t="s">
        <v>701</v>
      </c>
      <c r="BK253" t="s">
        <v>567</v>
      </c>
      <c r="BL253" t="s">
        <v>701</v>
      </c>
      <c r="BM253" t="s">
        <v>567</v>
      </c>
      <c r="BN253" t="s">
        <v>611</v>
      </c>
      <c r="BO253" t="s">
        <v>583</v>
      </c>
      <c r="BP253">
        <v>21.5</v>
      </c>
      <c r="BQ253">
        <v>1.5</v>
      </c>
      <c r="BR253">
        <v>60</v>
      </c>
      <c r="BS253">
        <v>3</v>
      </c>
      <c r="BT253">
        <v>0</v>
      </c>
      <c r="BU253" t="s">
        <v>568</v>
      </c>
      <c r="BV253">
        <v>1980</v>
      </c>
      <c r="BW253">
        <v>0</v>
      </c>
      <c r="BX253">
        <v>40</v>
      </c>
      <c r="BY253" t="s">
        <v>552</v>
      </c>
      <c r="BZ253" t="s">
        <v>590</v>
      </c>
      <c r="CA253" t="s">
        <v>554</v>
      </c>
      <c r="CB253" t="s">
        <v>571</v>
      </c>
      <c r="CC253" t="s">
        <v>556</v>
      </c>
      <c r="CD253">
        <v>2</v>
      </c>
      <c r="CE253" t="s">
        <v>702</v>
      </c>
      <c r="CF253" t="s">
        <v>592</v>
      </c>
      <c r="CG253">
        <v>3</v>
      </c>
      <c r="CH253" t="s">
        <v>56</v>
      </c>
      <c r="CI253">
        <v>4.5</v>
      </c>
      <c r="CJ253">
        <v>7</v>
      </c>
      <c r="CK253" t="s">
        <v>520</v>
      </c>
      <c r="CL253" t="s">
        <v>585</v>
      </c>
      <c r="CM253" t="s">
        <v>39</v>
      </c>
    </row>
    <row r="254" spans="1:91" x14ac:dyDescent="0.35">
      <c r="A254" t="s">
        <v>689</v>
      </c>
      <c r="B254" t="s">
        <v>90</v>
      </c>
      <c r="C254" t="s">
        <v>354</v>
      </c>
      <c r="D254">
        <v>1346</v>
      </c>
      <c r="E254" s="5">
        <v>1345</v>
      </c>
      <c r="F254">
        <v>1</v>
      </c>
      <c r="G254" s="1">
        <v>43910.573344907411</v>
      </c>
      <c r="H254" s="1">
        <v>43910.573761574073</v>
      </c>
      <c r="I254">
        <v>100</v>
      </c>
      <c r="J254">
        <v>35</v>
      </c>
      <c r="K254" t="b">
        <v>1</v>
      </c>
      <c r="L254">
        <v>4</v>
      </c>
      <c r="M254">
        <v>4</v>
      </c>
      <c r="N254" t="s">
        <v>146</v>
      </c>
      <c r="O254">
        <v>1</v>
      </c>
      <c r="P254">
        <f>VLOOKUP(N254,Randomization!$A$2:$E$57,5,0)</f>
        <v>0</v>
      </c>
      <c r="Q254">
        <v>5</v>
      </c>
      <c r="R254">
        <v>0</v>
      </c>
      <c r="S254" t="s">
        <v>50</v>
      </c>
      <c r="T254">
        <v>0</v>
      </c>
      <c r="V254" t="s">
        <v>785</v>
      </c>
      <c r="W254">
        <v>0</v>
      </c>
      <c r="Z254" t="s">
        <v>39</v>
      </c>
      <c r="AA254">
        <v>1</v>
      </c>
      <c r="AB254" t="s">
        <v>41</v>
      </c>
      <c r="AC254" t="s">
        <v>48</v>
      </c>
      <c r="AD254">
        <v>24.5</v>
      </c>
      <c r="AE254">
        <v>8.5</v>
      </c>
      <c r="AF254">
        <v>8</v>
      </c>
      <c r="AG254" t="s">
        <v>57</v>
      </c>
      <c r="AH254" t="s">
        <v>57</v>
      </c>
      <c r="AI254" t="s">
        <v>57</v>
      </c>
      <c r="AJ254">
        <v>4</v>
      </c>
      <c r="AK254">
        <v>4</v>
      </c>
      <c r="AL254">
        <v>0</v>
      </c>
      <c r="AM254">
        <v>8</v>
      </c>
      <c r="AN254" t="s">
        <v>65</v>
      </c>
      <c r="AO254">
        <v>1</v>
      </c>
      <c r="AP254">
        <v>4</v>
      </c>
      <c r="AR254" s="9">
        <v>43905.521261574075</v>
      </c>
      <c r="AS254">
        <v>100</v>
      </c>
      <c r="AT254" t="s">
        <v>514</v>
      </c>
      <c r="AU254" t="s">
        <v>57</v>
      </c>
      <c r="AV254">
        <v>4</v>
      </c>
      <c r="AW254" t="s">
        <v>57</v>
      </c>
      <c r="AX254">
        <v>4</v>
      </c>
      <c r="AY254" t="s">
        <v>57</v>
      </c>
      <c r="AZ254">
        <v>0</v>
      </c>
      <c r="BA254">
        <v>8</v>
      </c>
      <c r="BB254" t="s">
        <v>65</v>
      </c>
      <c r="BC254">
        <v>1</v>
      </c>
      <c r="BD254">
        <v>4</v>
      </c>
      <c r="BE254" t="s">
        <v>39</v>
      </c>
      <c r="BF254">
        <v>1</v>
      </c>
      <c r="BG254">
        <v>0</v>
      </c>
      <c r="BH254">
        <v>0</v>
      </c>
      <c r="BI254">
        <v>2</v>
      </c>
      <c r="BJ254" t="s">
        <v>566</v>
      </c>
      <c r="BK254" t="s">
        <v>567</v>
      </c>
      <c r="BL254" t="s">
        <v>566</v>
      </c>
      <c r="BM254" t="s">
        <v>567</v>
      </c>
      <c r="BN254" t="s">
        <v>594</v>
      </c>
      <c r="BO254" t="s">
        <v>560</v>
      </c>
      <c r="BP254">
        <v>23.5</v>
      </c>
      <c r="BQ254">
        <v>3.5</v>
      </c>
      <c r="BR254">
        <v>77</v>
      </c>
      <c r="BS254">
        <v>0</v>
      </c>
      <c r="BT254">
        <v>0</v>
      </c>
      <c r="BU254" t="s">
        <v>568</v>
      </c>
      <c r="BV254">
        <v>1996</v>
      </c>
      <c r="BW254">
        <v>0</v>
      </c>
      <c r="BX254">
        <v>24</v>
      </c>
      <c r="BY254" t="s">
        <v>569</v>
      </c>
      <c r="BZ254" t="s">
        <v>553</v>
      </c>
      <c r="CA254" t="s">
        <v>601</v>
      </c>
      <c r="CB254" t="s">
        <v>576</v>
      </c>
      <c r="CC254" t="s">
        <v>556</v>
      </c>
      <c r="CD254">
        <v>2</v>
      </c>
      <c r="CE254" t="s">
        <v>652</v>
      </c>
      <c r="CF254" t="s">
        <v>578</v>
      </c>
      <c r="CG254">
        <v>1</v>
      </c>
      <c r="CH254" t="s">
        <v>519</v>
      </c>
      <c r="CI254">
        <v>8.5</v>
      </c>
      <c r="CJ254">
        <v>9</v>
      </c>
      <c r="CK254" t="s">
        <v>524</v>
      </c>
      <c r="CL254" t="s">
        <v>574</v>
      </c>
      <c r="CM254" t="s">
        <v>39</v>
      </c>
    </row>
    <row r="255" spans="1:91" x14ac:dyDescent="0.35">
      <c r="A255" t="s">
        <v>659</v>
      </c>
      <c r="B255" t="s">
        <v>90</v>
      </c>
      <c r="C255" t="s">
        <v>355</v>
      </c>
      <c r="D255">
        <v>1523</v>
      </c>
      <c r="E255" s="5">
        <v>1522</v>
      </c>
      <c r="F255">
        <v>1</v>
      </c>
      <c r="G255" s="1">
        <v>43910.640613425923</v>
      </c>
      <c r="H255" s="1">
        <v>43910.641608796293</v>
      </c>
      <c r="I255">
        <v>100</v>
      </c>
      <c r="J255">
        <v>86</v>
      </c>
      <c r="K255" t="b">
        <v>1</v>
      </c>
      <c r="L255">
        <v>5</v>
      </c>
      <c r="M255">
        <v>4</v>
      </c>
      <c r="N255" t="s">
        <v>130</v>
      </c>
      <c r="O255">
        <v>2</v>
      </c>
      <c r="P255">
        <f>VLOOKUP(N255,Randomization!$A$2:$E$57,5,0)</f>
        <v>1</v>
      </c>
      <c r="Q255">
        <v>5</v>
      </c>
      <c r="R255">
        <v>0</v>
      </c>
      <c r="S255" t="s">
        <v>39</v>
      </c>
      <c r="T255">
        <v>1</v>
      </c>
      <c r="U255" t="s">
        <v>39</v>
      </c>
      <c r="V255" t="s">
        <v>784</v>
      </c>
      <c r="W255">
        <v>1</v>
      </c>
      <c r="X255" t="s">
        <v>59</v>
      </c>
      <c r="Y255">
        <v>2</v>
      </c>
      <c r="Z255" t="s">
        <v>39</v>
      </c>
      <c r="AA255">
        <v>1</v>
      </c>
      <c r="AB255" t="s">
        <v>60</v>
      </c>
      <c r="AC255" t="s">
        <v>51</v>
      </c>
      <c r="AD255">
        <v>22.5</v>
      </c>
      <c r="AE255">
        <v>6.5</v>
      </c>
      <c r="AF255">
        <v>8</v>
      </c>
      <c r="AG255" t="s">
        <v>57</v>
      </c>
      <c r="AH255" t="s">
        <v>57</v>
      </c>
      <c r="AI255" t="s">
        <v>57</v>
      </c>
      <c r="AJ255">
        <v>4</v>
      </c>
      <c r="AK255">
        <v>4</v>
      </c>
      <c r="AL255">
        <v>0</v>
      </c>
      <c r="AM255">
        <v>8</v>
      </c>
      <c r="AN255" t="s">
        <v>61</v>
      </c>
      <c r="AO255">
        <v>0</v>
      </c>
      <c r="AP255">
        <v>3</v>
      </c>
      <c r="AR255" s="9">
        <v>43906.054780092592</v>
      </c>
      <c r="AS255">
        <v>100</v>
      </c>
      <c r="AT255" t="s">
        <v>514</v>
      </c>
      <c r="AU255" t="s">
        <v>57</v>
      </c>
      <c r="AV255">
        <v>4</v>
      </c>
      <c r="AW255" t="s">
        <v>52</v>
      </c>
      <c r="AX255">
        <v>3</v>
      </c>
      <c r="AY255" t="s">
        <v>49</v>
      </c>
      <c r="AZ255">
        <v>2</v>
      </c>
      <c r="BA255">
        <v>9</v>
      </c>
      <c r="BB255" t="s">
        <v>61</v>
      </c>
      <c r="BC255">
        <v>0</v>
      </c>
      <c r="BD255">
        <v>3</v>
      </c>
      <c r="BE255" t="s">
        <v>39</v>
      </c>
      <c r="BF255">
        <v>1</v>
      </c>
      <c r="BG255">
        <v>0</v>
      </c>
      <c r="BH255">
        <v>0</v>
      </c>
      <c r="BI255">
        <v>1</v>
      </c>
      <c r="BJ255" t="s">
        <v>562</v>
      </c>
      <c r="BK255" t="s">
        <v>563</v>
      </c>
      <c r="BL255" t="s">
        <v>562</v>
      </c>
      <c r="BM255" t="s">
        <v>563</v>
      </c>
      <c r="BN255" t="s">
        <v>559</v>
      </c>
      <c r="BO255" t="s">
        <v>560</v>
      </c>
      <c r="BP255">
        <v>22.5</v>
      </c>
      <c r="BQ255">
        <v>3.5</v>
      </c>
      <c r="BR255">
        <v>100</v>
      </c>
      <c r="BS255">
        <v>0</v>
      </c>
      <c r="BT255">
        <v>0</v>
      </c>
      <c r="BU255" t="s">
        <v>542</v>
      </c>
      <c r="BV255">
        <v>1995</v>
      </c>
      <c r="BW255">
        <v>1</v>
      </c>
      <c r="BX255">
        <v>25</v>
      </c>
      <c r="BY255" t="s">
        <v>569</v>
      </c>
      <c r="BZ255" t="s">
        <v>590</v>
      </c>
      <c r="CA255" t="s">
        <v>570</v>
      </c>
      <c r="CB255" t="s">
        <v>576</v>
      </c>
      <c r="CC255" t="s">
        <v>556</v>
      </c>
      <c r="CD255">
        <v>2</v>
      </c>
      <c r="CE255" t="s">
        <v>660</v>
      </c>
      <c r="CF255" t="s">
        <v>648</v>
      </c>
      <c r="CG255">
        <v>2</v>
      </c>
      <c r="CH255" t="s">
        <v>517</v>
      </c>
      <c r="CI255">
        <v>6.5</v>
      </c>
      <c r="CJ255">
        <v>8</v>
      </c>
      <c r="CK255" t="s">
        <v>520</v>
      </c>
      <c r="CL255" t="s">
        <v>561</v>
      </c>
      <c r="CM255" t="s">
        <v>39</v>
      </c>
    </row>
    <row r="256" spans="1:91" x14ac:dyDescent="0.35">
      <c r="A256" t="s">
        <v>683</v>
      </c>
      <c r="B256" t="s">
        <v>90</v>
      </c>
      <c r="C256" t="s">
        <v>356</v>
      </c>
      <c r="D256">
        <v>1714</v>
      </c>
      <c r="E256" s="5">
        <v>1714</v>
      </c>
      <c r="F256">
        <v>1</v>
      </c>
      <c r="G256" s="1">
        <v>43910.718101851853</v>
      </c>
      <c r="H256" s="1">
        <v>43910.718425925923</v>
      </c>
      <c r="I256">
        <v>100</v>
      </c>
      <c r="J256">
        <v>27</v>
      </c>
      <c r="K256" t="b">
        <v>1</v>
      </c>
      <c r="L256">
        <v>4</v>
      </c>
      <c r="M256">
        <v>1</v>
      </c>
      <c r="N256" t="s">
        <v>143</v>
      </c>
      <c r="O256">
        <v>1</v>
      </c>
      <c r="P256">
        <f>VLOOKUP(N256,Randomization!$A$2:$E$57,5,0)</f>
        <v>0</v>
      </c>
      <c r="Q256">
        <v>5</v>
      </c>
      <c r="R256">
        <v>0</v>
      </c>
      <c r="S256" t="s">
        <v>50</v>
      </c>
      <c r="T256">
        <v>0</v>
      </c>
      <c r="V256" t="s">
        <v>785</v>
      </c>
      <c r="W256">
        <v>0</v>
      </c>
      <c r="Z256" t="s">
        <v>50</v>
      </c>
      <c r="AA256">
        <v>0</v>
      </c>
      <c r="AB256" t="s">
        <v>47</v>
      </c>
      <c r="AC256" t="s">
        <v>62</v>
      </c>
      <c r="AD256">
        <v>23.5</v>
      </c>
      <c r="AE256">
        <v>7.5</v>
      </c>
      <c r="AF256">
        <v>8</v>
      </c>
      <c r="AG256" t="s">
        <v>57</v>
      </c>
      <c r="AH256" t="s">
        <v>57</v>
      </c>
      <c r="AI256" t="s">
        <v>57</v>
      </c>
      <c r="AJ256">
        <v>4</v>
      </c>
      <c r="AK256">
        <v>4</v>
      </c>
      <c r="AL256">
        <v>0</v>
      </c>
      <c r="AM256">
        <v>8</v>
      </c>
      <c r="AN256" t="s">
        <v>58</v>
      </c>
      <c r="AO256">
        <v>-1</v>
      </c>
      <c r="AP256">
        <v>2</v>
      </c>
      <c r="AR256" s="9" t="s">
        <v>515</v>
      </c>
      <c r="AS256" t="s">
        <v>515</v>
      </c>
      <c r="AT256" t="s">
        <v>515</v>
      </c>
      <c r="AU256" t="s">
        <v>57</v>
      </c>
      <c r="AV256">
        <v>4</v>
      </c>
      <c r="AW256" t="s">
        <v>57</v>
      </c>
      <c r="AX256">
        <v>4</v>
      </c>
      <c r="AY256" t="s">
        <v>57</v>
      </c>
      <c r="AZ256">
        <v>4</v>
      </c>
      <c r="BA256">
        <v>12</v>
      </c>
      <c r="BB256" t="s">
        <v>58</v>
      </c>
      <c r="BC256">
        <v>-1</v>
      </c>
      <c r="BD256">
        <v>2</v>
      </c>
      <c r="BE256" t="s">
        <v>50</v>
      </c>
      <c r="BF256">
        <v>0</v>
      </c>
      <c r="BG256">
        <v>0</v>
      </c>
      <c r="BH256">
        <v>0</v>
      </c>
      <c r="BI256">
        <v>1</v>
      </c>
      <c r="BJ256" t="s">
        <v>562</v>
      </c>
      <c r="BK256" t="s">
        <v>563</v>
      </c>
      <c r="BL256" t="s">
        <v>562</v>
      </c>
      <c r="BM256" t="s">
        <v>563</v>
      </c>
      <c r="BN256" t="s">
        <v>559</v>
      </c>
      <c r="BO256" t="s">
        <v>560</v>
      </c>
      <c r="BP256">
        <v>22.5</v>
      </c>
      <c r="BQ256">
        <v>3.5</v>
      </c>
      <c r="BR256">
        <v>100</v>
      </c>
      <c r="BS256">
        <v>0</v>
      </c>
      <c r="BT256">
        <v>0</v>
      </c>
      <c r="BU256" t="s">
        <v>568</v>
      </c>
      <c r="BV256">
        <v>1996</v>
      </c>
      <c r="BW256">
        <v>0</v>
      </c>
      <c r="BX256">
        <v>24</v>
      </c>
      <c r="BY256" t="s">
        <v>569</v>
      </c>
      <c r="BZ256" t="s">
        <v>553</v>
      </c>
      <c r="CA256" t="s">
        <v>601</v>
      </c>
      <c r="CB256" t="s">
        <v>571</v>
      </c>
      <c r="CC256" t="s">
        <v>556</v>
      </c>
      <c r="CD256">
        <v>2</v>
      </c>
      <c r="CE256" t="s">
        <v>684</v>
      </c>
      <c r="CF256" t="s">
        <v>578</v>
      </c>
      <c r="CG256">
        <v>1</v>
      </c>
      <c r="CH256" t="s">
        <v>521</v>
      </c>
      <c r="CI256">
        <v>7.5</v>
      </c>
      <c r="CJ256">
        <v>9</v>
      </c>
      <c r="CK256" t="s">
        <v>525</v>
      </c>
      <c r="CL256" t="s">
        <v>561</v>
      </c>
      <c r="CM256" t="s">
        <v>39</v>
      </c>
    </row>
    <row r="257" spans="1:91" x14ac:dyDescent="0.35">
      <c r="A257" t="s">
        <v>655</v>
      </c>
      <c r="B257" t="s">
        <v>90</v>
      </c>
      <c r="C257" t="s">
        <v>357</v>
      </c>
      <c r="D257">
        <v>2210</v>
      </c>
      <c r="E257" s="5">
        <v>2208</v>
      </c>
      <c r="F257">
        <v>1</v>
      </c>
      <c r="G257" s="1">
        <v>43910.922881944447</v>
      </c>
      <c r="H257" s="1">
        <v>43910.924085648148</v>
      </c>
      <c r="I257">
        <v>100</v>
      </c>
      <c r="J257">
        <v>103</v>
      </c>
      <c r="K257" t="b">
        <v>1</v>
      </c>
      <c r="L257">
        <v>5</v>
      </c>
      <c r="M257">
        <v>2</v>
      </c>
      <c r="N257" t="s">
        <v>129</v>
      </c>
      <c r="O257">
        <v>1</v>
      </c>
      <c r="P257">
        <f>VLOOKUP(N257,Randomization!$A$2:$E$57,5,0)</f>
        <v>0</v>
      </c>
      <c r="Q257">
        <v>5</v>
      </c>
      <c r="R257">
        <v>0</v>
      </c>
      <c r="S257" t="s">
        <v>39</v>
      </c>
      <c r="T257">
        <v>1</v>
      </c>
      <c r="U257" t="s">
        <v>39</v>
      </c>
      <c r="V257" t="s">
        <v>784</v>
      </c>
      <c r="W257">
        <v>1</v>
      </c>
      <c r="X257" t="s">
        <v>46</v>
      </c>
      <c r="Y257">
        <v>3</v>
      </c>
      <c r="Z257" t="s">
        <v>50</v>
      </c>
      <c r="AA257">
        <v>0</v>
      </c>
      <c r="AB257" t="s">
        <v>55</v>
      </c>
      <c r="AC257" t="s">
        <v>51</v>
      </c>
      <c r="AD257">
        <v>21.5</v>
      </c>
      <c r="AE257">
        <v>6.5</v>
      </c>
      <c r="AF257">
        <v>9</v>
      </c>
      <c r="AG257" t="s">
        <v>57</v>
      </c>
      <c r="AH257" t="s">
        <v>57</v>
      </c>
      <c r="AI257" t="s">
        <v>57</v>
      </c>
      <c r="AJ257">
        <v>4</v>
      </c>
      <c r="AK257">
        <v>4</v>
      </c>
      <c r="AL257">
        <v>0</v>
      </c>
      <c r="AM257">
        <v>8</v>
      </c>
      <c r="AN257" t="s">
        <v>45</v>
      </c>
      <c r="AO257">
        <v>2</v>
      </c>
      <c r="AP257">
        <v>5</v>
      </c>
      <c r="AR257" s="9" t="s">
        <v>515</v>
      </c>
      <c r="AS257" t="s">
        <v>515</v>
      </c>
      <c r="AT257" t="s">
        <v>515</v>
      </c>
      <c r="AU257" t="s">
        <v>57</v>
      </c>
      <c r="AV257">
        <v>4</v>
      </c>
      <c r="AW257" t="s">
        <v>57</v>
      </c>
      <c r="AX257">
        <v>4</v>
      </c>
      <c r="AY257" t="s">
        <v>57</v>
      </c>
      <c r="AZ257">
        <v>4</v>
      </c>
      <c r="BA257">
        <v>12</v>
      </c>
      <c r="BB257" t="s">
        <v>45</v>
      </c>
      <c r="BC257">
        <v>2</v>
      </c>
      <c r="BD257">
        <v>5</v>
      </c>
      <c r="BE257" t="s">
        <v>50</v>
      </c>
      <c r="BF257">
        <v>0</v>
      </c>
      <c r="BG257">
        <v>1</v>
      </c>
      <c r="BH257">
        <v>1</v>
      </c>
      <c r="BI257">
        <v>4</v>
      </c>
      <c r="BJ257" t="s">
        <v>656</v>
      </c>
      <c r="BK257" t="s">
        <v>657</v>
      </c>
      <c r="BL257" t="s">
        <v>587</v>
      </c>
      <c r="BM257" t="s">
        <v>588</v>
      </c>
      <c r="BN257" t="s">
        <v>559</v>
      </c>
      <c r="BO257" t="s">
        <v>623</v>
      </c>
      <c r="BP257">
        <v>22.5</v>
      </c>
      <c r="BQ257">
        <v>0.5</v>
      </c>
      <c r="BR257">
        <v>14</v>
      </c>
      <c r="BS257">
        <v>2</v>
      </c>
      <c r="BT257">
        <v>1</v>
      </c>
      <c r="BU257" t="s">
        <v>542</v>
      </c>
      <c r="BV257">
        <v>1984</v>
      </c>
      <c r="BW257">
        <v>1</v>
      </c>
      <c r="BX257">
        <v>36</v>
      </c>
      <c r="BY257" t="s">
        <v>552</v>
      </c>
      <c r="BZ257" t="s">
        <v>590</v>
      </c>
      <c r="CA257" t="s">
        <v>554</v>
      </c>
      <c r="CB257" t="s">
        <v>555</v>
      </c>
      <c r="CC257" t="s">
        <v>556</v>
      </c>
      <c r="CD257">
        <v>2</v>
      </c>
      <c r="CE257" t="s">
        <v>658</v>
      </c>
      <c r="CF257" t="s">
        <v>592</v>
      </c>
      <c r="CG257">
        <v>3</v>
      </c>
      <c r="CH257" t="s">
        <v>517</v>
      </c>
      <c r="CI257">
        <v>6.5</v>
      </c>
      <c r="CJ257">
        <v>8</v>
      </c>
      <c r="CK257" t="s">
        <v>520</v>
      </c>
      <c r="CL257" t="s">
        <v>561</v>
      </c>
      <c r="CM257" t="s">
        <v>39</v>
      </c>
    </row>
    <row r="258" spans="1:91" x14ac:dyDescent="0.35">
      <c r="A258" t="s">
        <v>678</v>
      </c>
      <c r="B258" t="s">
        <v>91</v>
      </c>
      <c r="C258" t="s">
        <v>358</v>
      </c>
      <c r="D258">
        <v>1819</v>
      </c>
      <c r="E258" s="5">
        <v>1818</v>
      </c>
      <c r="F258">
        <v>1</v>
      </c>
      <c r="G258" s="1">
        <v>43912.762858796297</v>
      </c>
      <c r="H258" s="1">
        <v>43912.763425925928</v>
      </c>
      <c r="I258">
        <v>100</v>
      </c>
      <c r="J258">
        <v>49</v>
      </c>
      <c r="K258" t="b">
        <v>1</v>
      </c>
      <c r="L258">
        <v>4</v>
      </c>
      <c r="M258">
        <v>2</v>
      </c>
      <c r="N258" t="s">
        <v>140</v>
      </c>
      <c r="O258">
        <v>1</v>
      </c>
      <c r="P258">
        <f>VLOOKUP(N258,Randomization!$A$2:$E$57,5,0)</f>
        <v>0</v>
      </c>
      <c r="Q258">
        <v>5</v>
      </c>
      <c r="R258">
        <v>0</v>
      </c>
      <c r="S258" t="s">
        <v>50</v>
      </c>
      <c r="T258">
        <v>0</v>
      </c>
      <c r="V258" t="s">
        <v>785</v>
      </c>
      <c r="W258">
        <v>0</v>
      </c>
      <c r="Z258" t="s">
        <v>39</v>
      </c>
      <c r="AA258">
        <v>1</v>
      </c>
      <c r="AB258" t="s">
        <v>47</v>
      </c>
      <c r="AC258" t="s">
        <v>62</v>
      </c>
      <c r="AD258">
        <v>23.5</v>
      </c>
      <c r="AE258">
        <v>7.5</v>
      </c>
      <c r="AF258">
        <v>8</v>
      </c>
      <c r="AG258" t="s">
        <v>49</v>
      </c>
      <c r="AH258" t="s">
        <v>57</v>
      </c>
      <c r="AI258" t="s">
        <v>52</v>
      </c>
      <c r="AJ258">
        <v>2</v>
      </c>
      <c r="AK258">
        <v>4</v>
      </c>
      <c r="AL258">
        <v>1</v>
      </c>
      <c r="AM258">
        <v>7</v>
      </c>
      <c r="AN258" t="s">
        <v>64</v>
      </c>
      <c r="AO258">
        <v>-2</v>
      </c>
      <c r="AP258">
        <v>1</v>
      </c>
      <c r="AR258" s="9" t="s">
        <v>515</v>
      </c>
      <c r="AS258" t="s">
        <v>515</v>
      </c>
      <c r="AT258" t="s">
        <v>515</v>
      </c>
      <c r="AU258" t="s">
        <v>49</v>
      </c>
      <c r="AV258">
        <v>2</v>
      </c>
      <c r="AW258" t="s">
        <v>57</v>
      </c>
      <c r="AX258">
        <v>4</v>
      </c>
      <c r="AY258" t="s">
        <v>57</v>
      </c>
      <c r="AZ258">
        <v>4</v>
      </c>
      <c r="BA258">
        <v>10</v>
      </c>
      <c r="BB258" t="s">
        <v>64</v>
      </c>
      <c r="BC258">
        <v>-2</v>
      </c>
      <c r="BD258">
        <v>1</v>
      </c>
      <c r="BE258" t="s">
        <v>39</v>
      </c>
      <c r="BF258">
        <v>1</v>
      </c>
      <c r="BG258">
        <v>1</v>
      </c>
      <c r="BH258">
        <v>1</v>
      </c>
      <c r="BI258">
        <v>3</v>
      </c>
      <c r="BJ258" t="s">
        <v>587</v>
      </c>
      <c r="BK258" t="s">
        <v>588</v>
      </c>
      <c r="BL258" t="s">
        <v>587</v>
      </c>
      <c r="BM258" t="s">
        <v>588</v>
      </c>
      <c r="BN258" t="s">
        <v>594</v>
      </c>
      <c r="BO258" t="s">
        <v>583</v>
      </c>
      <c r="BP258">
        <v>23.5</v>
      </c>
      <c r="BQ258">
        <v>1.5</v>
      </c>
      <c r="BR258">
        <v>33</v>
      </c>
      <c r="BS258">
        <v>2</v>
      </c>
      <c r="BT258">
        <v>1</v>
      </c>
      <c r="BU258" t="s">
        <v>542</v>
      </c>
      <c r="BV258">
        <v>1984</v>
      </c>
      <c r="BW258">
        <v>1</v>
      </c>
      <c r="BX258">
        <v>36</v>
      </c>
      <c r="BY258" t="s">
        <v>552</v>
      </c>
      <c r="BZ258" t="s">
        <v>553</v>
      </c>
      <c r="CA258" t="s">
        <v>554</v>
      </c>
      <c r="CB258" t="s">
        <v>571</v>
      </c>
      <c r="CC258" t="s">
        <v>556</v>
      </c>
      <c r="CD258">
        <v>2</v>
      </c>
      <c r="CE258" t="s">
        <v>679</v>
      </c>
      <c r="CF258" t="s">
        <v>592</v>
      </c>
      <c r="CG258">
        <v>3</v>
      </c>
      <c r="CH258" t="s">
        <v>521</v>
      </c>
      <c r="CI258">
        <v>7.5</v>
      </c>
      <c r="CJ258">
        <v>8</v>
      </c>
      <c r="CK258" t="s">
        <v>518</v>
      </c>
      <c r="CL258" t="s">
        <v>585</v>
      </c>
      <c r="CM258" t="s">
        <v>39</v>
      </c>
    </row>
    <row r="259" spans="1:91" x14ac:dyDescent="0.35">
      <c r="A259" t="s">
        <v>709</v>
      </c>
      <c r="B259" t="s">
        <v>92</v>
      </c>
      <c r="C259" t="s">
        <v>329</v>
      </c>
      <c r="D259">
        <v>401</v>
      </c>
      <c r="E259" s="5">
        <v>400</v>
      </c>
      <c r="F259">
        <v>2</v>
      </c>
      <c r="G259" s="1">
        <v>43913.166956018518</v>
      </c>
      <c r="H259" s="1">
        <v>43913.167604166665</v>
      </c>
      <c r="I259">
        <v>100</v>
      </c>
      <c r="J259">
        <v>56</v>
      </c>
      <c r="K259" t="b">
        <v>1</v>
      </c>
      <c r="L259">
        <v>5</v>
      </c>
      <c r="M259">
        <v>5</v>
      </c>
      <c r="N259" t="s">
        <v>108</v>
      </c>
      <c r="O259">
        <v>2</v>
      </c>
      <c r="P259">
        <f>VLOOKUP(N259,Randomization!$A$2:$E$57,5,0)</f>
        <v>0</v>
      </c>
      <c r="Q259">
        <v>1</v>
      </c>
      <c r="R259">
        <v>1</v>
      </c>
      <c r="S259" t="s">
        <v>39</v>
      </c>
      <c r="T259">
        <v>1</v>
      </c>
      <c r="U259" t="s">
        <v>39</v>
      </c>
      <c r="V259" t="s">
        <v>784</v>
      </c>
      <c r="W259">
        <v>1</v>
      </c>
      <c r="X259" t="s">
        <v>46</v>
      </c>
      <c r="Y259">
        <v>3</v>
      </c>
      <c r="Z259" t="s">
        <v>39</v>
      </c>
      <c r="AA259">
        <v>1</v>
      </c>
      <c r="AB259" t="s">
        <v>47</v>
      </c>
      <c r="AC259" t="s">
        <v>63</v>
      </c>
      <c r="AD259">
        <v>23.5</v>
      </c>
      <c r="AE259">
        <v>5.5</v>
      </c>
      <c r="AF259">
        <v>6</v>
      </c>
      <c r="AG259" t="s">
        <v>57</v>
      </c>
      <c r="AH259" t="s">
        <v>57</v>
      </c>
      <c r="AI259" t="s">
        <v>57</v>
      </c>
      <c r="AJ259">
        <v>4</v>
      </c>
      <c r="AK259">
        <v>4</v>
      </c>
      <c r="AL259">
        <v>0</v>
      </c>
      <c r="AM259">
        <v>8</v>
      </c>
      <c r="AN259" t="s">
        <v>61</v>
      </c>
      <c r="AO259">
        <v>0</v>
      </c>
      <c r="AP259">
        <v>3</v>
      </c>
      <c r="AR259" s="9">
        <v>43904.777986111112</v>
      </c>
      <c r="AS259">
        <v>100</v>
      </c>
      <c r="AT259" t="s">
        <v>514</v>
      </c>
      <c r="AU259" t="s">
        <v>52</v>
      </c>
      <c r="AV259">
        <v>3</v>
      </c>
      <c r="AW259" t="s">
        <v>57</v>
      </c>
      <c r="AX259">
        <v>4</v>
      </c>
      <c r="AY259" t="s">
        <v>57</v>
      </c>
      <c r="AZ259">
        <v>0</v>
      </c>
      <c r="BA259">
        <v>7</v>
      </c>
      <c r="BB259" t="s">
        <v>65</v>
      </c>
      <c r="BC259">
        <v>1</v>
      </c>
      <c r="BD259">
        <v>4</v>
      </c>
      <c r="BE259" t="s">
        <v>39</v>
      </c>
      <c r="BF259">
        <v>1</v>
      </c>
      <c r="BG259">
        <v>0</v>
      </c>
      <c r="BH259">
        <v>0</v>
      </c>
      <c r="BI259">
        <v>3</v>
      </c>
      <c r="BJ259" t="s">
        <v>581</v>
      </c>
      <c r="BK259" t="s">
        <v>582</v>
      </c>
      <c r="BL259" t="s">
        <v>581</v>
      </c>
      <c r="BM259" t="s">
        <v>582</v>
      </c>
      <c r="BN259" t="s">
        <v>559</v>
      </c>
      <c r="BO259" t="s">
        <v>583</v>
      </c>
      <c r="BP259">
        <v>22.5</v>
      </c>
      <c r="BQ259">
        <v>1.5</v>
      </c>
      <c r="BR259">
        <v>42</v>
      </c>
      <c r="BS259">
        <v>0</v>
      </c>
      <c r="BT259">
        <v>0</v>
      </c>
      <c r="BU259" t="s">
        <v>542</v>
      </c>
      <c r="BV259">
        <v>1995</v>
      </c>
      <c r="BW259">
        <v>1</v>
      </c>
      <c r="BX259">
        <v>25</v>
      </c>
      <c r="BY259" t="s">
        <v>569</v>
      </c>
      <c r="BZ259" t="s">
        <v>553</v>
      </c>
      <c r="CA259" t="s">
        <v>601</v>
      </c>
      <c r="CB259" t="s">
        <v>576</v>
      </c>
      <c r="CC259" t="s">
        <v>556</v>
      </c>
      <c r="CD259">
        <v>2</v>
      </c>
      <c r="CE259" t="s">
        <v>604</v>
      </c>
      <c r="CF259" t="s">
        <v>578</v>
      </c>
      <c r="CG259">
        <v>1</v>
      </c>
      <c r="CH259" t="s">
        <v>522</v>
      </c>
      <c r="CI259">
        <v>5.5</v>
      </c>
      <c r="CJ259">
        <v>7</v>
      </c>
      <c r="CK259" t="s">
        <v>523</v>
      </c>
      <c r="CL259" t="s">
        <v>585</v>
      </c>
      <c r="CM259" t="s">
        <v>39</v>
      </c>
    </row>
    <row r="260" spans="1:91" x14ac:dyDescent="0.35">
      <c r="A260" t="s">
        <v>710</v>
      </c>
      <c r="B260" t="s">
        <v>92</v>
      </c>
      <c r="C260" t="s">
        <v>173</v>
      </c>
      <c r="D260">
        <v>519</v>
      </c>
      <c r="E260" s="5">
        <v>519</v>
      </c>
      <c r="F260">
        <v>2</v>
      </c>
      <c r="G260" s="1">
        <v>43913.221666666665</v>
      </c>
      <c r="H260" s="1">
        <v>43913.222094907411</v>
      </c>
      <c r="I260">
        <v>100</v>
      </c>
      <c r="J260">
        <v>37</v>
      </c>
      <c r="K260" t="b">
        <v>1</v>
      </c>
      <c r="L260">
        <v>5</v>
      </c>
      <c r="M260">
        <v>5</v>
      </c>
      <c r="N260" t="s">
        <v>103</v>
      </c>
      <c r="O260">
        <v>2</v>
      </c>
      <c r="P260">
        <f>VLOOKUP(N260,Randomization!$A$2:$E$57,5,0)</f>
        <v>0</v>
      </c>
      <c r="Q260">
        <v>1</v>
      </c>
      <c r="R260">
        <v>1</v>
      </c>
      <c r="S260" t="s">
        <v>39</v>
      </c>
      <c r="T260">
        <v>1</v>
      </c>
      <c r="U260" t="s">
        <v>39</v>
      </c>
      <c r="V260" t="s">
        <v>784</v>
      </c>
      <c r="W260">
        <v>1</v>
      </c>
      <c r="X260" t="s">
        <v>46</v>
      </c>
      <c r="Y260">
        <v>3</v>
      </c>
      <c r="Z260" t="s">
        <v>50</v>
      </c>
      <c r="AA260">
        <v>0</v>
      </c>
      <c r="AB260" t="s">
        <v>60</v>
      </c>
      <c r="AC260" t="s">
        <v>62</v>
      </c>
      <c r="AD260">
        <v>22.5</v>
      </c>
      <c r="AE260">
        <v>7.5</v>
      </c>
      <c r="AF260">
        <v>9</v>
      </c>
      <c r="AG260" t="s">
        <v>57</v>
      </c>
      <c r="AH260" t="s">
        <v>57</v>
      </c>
      <c r="AI260" t="s">
        <v>57</v>
      </c>
      <c r="AJ260">
        <v>4</v>
      </c>
      <c r="AK260">
        <v>4</v>
      </c>
      <c r="AL260">
        <v>0</v>
      </c>
      <c r="AM260">
        <v>8</v>
      </c>
      <c r="AN260" t="s">
        <v>61</v>
      </c>
      <c r="AO260">
        <v>0</v>
      </c>
      <c r="AP260">
        <v>3</v>
      </c>
      <c r="AR260" s="9">
        <v>43904.754548611112</v>
      </c>
      <c r="AS260">
        <v>100</v>
      </c>
      <c r="AT260" t="s">
        <v>514</v>
      </c>
      <c r="AU260" t="s">
        <v>57</v>
      </c>
      <c r="AV260">
        <v>4</v>
      </c>
      <c r="AW260" t="s">
        <v>57</v>
      </c>
      <c r="AX260">
        <v>4</v>
      </c>
      <c r="AY260" t="s">
        <v>49</v>
      </c>
      <c r="AZ260">
        <v>2</v>
      </c>
      <c r="BA260">
        <v>10</v>
      </c>
      <c r="BB260" t="s">
        <v>45</v>
      </c>
      <c r="BC260">
        <v>2</v>
      </c>
      <c r="BD260">
        <v>5</v>
      </c>
      <c r="BE260" t="s">
        <v>39</v>
      </c>
      <c r="BF260">
        <v>1</v>
      </c>
      <c r="BG260">
        <v>0</v>
      </c>
      <c r="BH260">
        <v>0</v>
      </c>
      <c r="BI260">
        <v>3</v>
      </c>
      <c r="BJ260" t="s">
        <v>581</v>
      </c>
      <c r="BK260" t="s">
        <v>582</v>
      </c>
      <c r="BL260" t="s">
        <v>581</v>
      </c>
      <c r="BM260" t="s">
        <v>582</v>
      </c>
      <c r="BN260" t="s">
        <v>559</v>
      </c>
      <c r="BO260" t="s">
        <v>583</v>
      </c>
      <c r="BP260">
        <v>22.5</v>
      </c>
      <c r="BQ260">
        <v>1.5</v>
      </c>
      <c r="BR260">
        <v>42</v>
      </c>
      <c r="BS260">
        <v>0</v>
      </c>
      <c r="BT260">
        <v>0</v>
      </c>
      <c r="BU260" t="s">
        <v>542</v>
      </c>
      <c r="BV260">
        <v>1996</v>
      </c>
      <c r="BW260">
        <v>1</v>
      </c>
      <c r="BX260">
        <v>24</v>
      </c>
      <c r="BY260" t="s">
        <v>569</v>
      </c>
      <c r="BZ260" t="s">
        <v>553</v>
      </c>
      <c r="CA260" t="s">
        <v>570</v>
      </c>
      <c r="CB260" t="s">
        <v>576</v>
      </c>
      <c r="CC260" t="s">
        <v>556</v>
      </c>
      <c r="CD260">
        <v>2</v>
      </c>
      <c r="CE260" t="s">
        <v>584</v>
      </c>
      <c r="CF260" t="s">
        <v>558</v>
      </c>
      <c r="CG260">
        <v>1</v>
      </c>
      <c r="CH260" t="s">
        <v>521</v>
      </c>
      <c r="CI260">
        <v>7.5</v>
      </c>
      <c r="CJ260">
        <v>9</v>
      </c>
      <c r="CK260" t="s">
        <v>525</v>
      </c>
      <c r="CL260" t="s">
        <v>585</v>
      </c>
      <c r="CM260" t="s">
        <v>39</v>
      </c>
    </row>
    <row r="261" spans="1:91" x14ac:dyDescent="0.35">
      <c r="A261" t="s">
        <v>711</v>
      </c>
      <c r="B261" t="s">
        <v>92</v>
      </c>
      <c r="C261" t="s">
        <v>359</v>
      </c>
      <c r="D261">
        <v>523</v>
      </c>
      <c r="E261" s="5">
        <v>522</v>
      </c>
      <c r="F261">
        <v>2</v>
      </c>
      <c r="G261" s="1">
        <v>43913.223993055559</v>
      </c>
      <c r="H261" s="1">
        <v>43913.224560185183</v>
      </c>
      <c r="I261">
        <v>100</v>
      </c>
      <c r="J261">
        <v>48</v>
      </c>
      <c r="K261" t="b">
        <v>1</v>
      </c>
      <c r="L261">
        <v>5</v>
      </c>
      <c r="M261">
        <v>5</v>
      </c>
      <c r="N261" t="s">
        <v>126</v>
      </c>
      <c r="O261">
        <v>2</v>
      </c>
      <c r="P261">
        <f>VLOOKUP(N261,Randomization!$A$2:$E$57,5,0)</f>
        <v>0</v>
      </c>
      <c r="Q261">
        <v>1</v>
      </c>
      <c r="R261">
        <v>1</v>
      </c>
      <c r="S261" t="s">
        <v>39</v>
      </c>
      <c r="T261">
        <v>1</v>
      </c>
      <c r="U261" t="s">
        <v>39</v>
      </c>
      <c r="V261" t="s">
        <v>784</v>
      </c>
      <c r="W261">
        <v>1</v>
      </c>
      <c r="X261" t="s">
        <v>46</v>
      </c>
      <c r="Y261">
        <v>3</v>
      </c>
      <c r="Z261" t="s">
        <v>50</v>
      </c>
      <c r="AA261">
        <v>0</v>
      </c>
      <c r="AB261" t="s">
        <v>41</v>
      </c>
      <c r="AC261" t="s">
        <v>62</v>
      </c>
      <c r="AD261">
        <v>24.5</v>
      </c>
      <c r="AE261">
        <v>7.5</v>
      </c>
      <c r="AF261">
        <v>7</v>
      </c>
      <c r="AG261" t="s">
        <v>52</v>
      </c>
      <c r="AH261" t="s">
        <v>57</v>
      </c>
      <c r="AI261" t="s">
        <v>52</v>
      </c>
      <c r="AJ261">
        <v>3</v>
      </c>
      <c r="AK261">
        <v>4</v>
      </c>
      <c r="AL261">
        <v>1</v>
      </c>
      <c r="AM261">
        <v>8</v>
      </c>
      <c r="AN261" t="s">
        <v>58</v>
      </c>
      <c r="AO261">
        <v>-1</v>
      </c>
      <c r="AP261">
        <v>2</v>
      </c>
      <c r="AR261" s="9">
        <v>43904.731435185182</v>
      </c>
      <c r="AS261">
        <v>100</v>
      </c>
      <c r="AT261" t="s">
        <v>514</v>
      </c>
      <c r="AU261" t="s">
        <v>57</v>
      </c>
      <c r="AV261">
        <v>4</v>
      </c>
      <c r="AW261" t="s">
        <v>57</v>
      </c>
      <c r="AX261">
        <v>4</v>
      </c>
      <c r="AY261" t="s">
        <v>57</v>
      </c>
      <c r="AZ261">
        <v>0</v>
      </c>
      <c r="BA261">
        <v>8</v>
      </c>
      <c r="BB261" t="s">
        <v>65</v>
      </c>
      <c r="BC261">
        <v>1</v>
      </c>
      <c r="BD261">
        <v>4</v>
      </c>
      <c r="BE261" t="s">
        <v>39</v>
      </c>
      <c r="BF261">
        <v>1</v>
      </c>
      <c r="BG261">
        <v>0</v>
      </c>
      <c r="BH261">
        <v>0</v>
      </c>
      <c r="BI261">
        <v>1</v>
      </c>
      <c r="BJ261" t="s">
        <v>562</v>
      </c>
      <c r="BK261" t="s">
        <v>563</v>
      </c>
      <c r="BL261" t="s">
        <v>562</v>
      </c>
      <c r="BM261" t="s">
        <v>563</v>
      </c>
      <c r="BN261" t="s">
        <v>41</v>
      </c>
      <c r="BO261" t="s">
        <v>606</v>
      </c>
      <c r="BP261">
        <v>24.5</v>
      </c>
      <c r="BQ261">
        <v>5.5</v>
      </c>
      <c r="BR261">
        <v>100</v>
      </c>
      <c r="BS261">
        <v>0</v>
      </c>
      <c r="BT261">
        <v>0</v>
      </c>
      <c r="BU261" t="s">
        <v>542</v>
      </c>
      <c r="BV261">
        <v>1995</v>
      </c>
      <c r="BW261">
        <v>1</v>
      </c>
      <c r="BX261">
        <v>25</v>
      </c>
      <c r="BY261" t="s">
        <v>569</v>
      </c>
      <c r="BZ261" t="s">
        <v>590</v>
      </c>
      <c r="CA261" t="s">
        <v>554</v>
      </c>
      <c r="CB261" t="s">
        <v>571</v>
      </c>
      <c r="CC261" t="s">
        <v>556</v>
      </c>
      <c r="CD261">
        <v>2</v>
      </c>
      <c r="CE261" t="s">
        <v>650</v>
      </c>
      <c r="CF261" t="s">
        <v>578</v>
      </c>
      <c r="CG261">
        <v>1</v>
      </c>
      <c r="CH261" t="s">
        <v>521</v>
      </c>
      <c r="CI261">
        <v>7.5</v>
      </c>
      <c r="CJ261">
        <v>7</v>
      </c>
      <c r="CK261" t="s">
        <v>520</v>
      </c>
      <c r="CL261" t="s">
        <v>585</v>
      </c>
      <c r="CM261" t="s">
        <v>39</v>
      </c>
    </row>
    <row r="262" spans="1:91" x14ac:dyDescent="0.35">
      <c r="A262" t="s">
        <v>712</v>
      </c>
      <c r="B262" t="s">
        <v>92</v>
      </c>
      <c r="C262" t="s">
        <v>225</v>
      </c>
      <c r="D262">
        <v>531</v>
      </c>
      <c r="E262" s="5">
        <v>516</v>
      </c>
      <c r="F262">
        <v>2</v>
      </c>
      <c r="G262" s="1">
        <v>43913.219930555555</v>
      </c>
      <c r="H262" s="1">
        <v>43913.230046296296</v>
      </c>
      <c r="I262">
        <v>100</v>
      </c>
      <c r="J262">
        <v>873</v>
      </c>
      <c r="K262" t="b">
        <v>1</v>
      </c>
      <c r="L262">
        <v>5</v>
      </c>
      <c r="M262">
        <v>5</v>
      </c>
      <c r="N262" t="s">
        <v>104</v>
      </c>
      <c r="O262">
        <v>1</v>
      </c>
      <c r="P262">
        <f>VLOOKUP(N262,Randomization!$A$2:$E$57,5,0)</f>
        <v>1</v>
      </c>
      <c r="Q262">
        <v>1</v>
      </c>
      <c r="R262">
        <v>1</v>
      </c>
      <c r="S262" t="s">
        <v>50</v>
      </c>
      <c r="T262">
        <v>0</v>
      </c>
      <c r="V262" t="s">
        <v>785</v>
      </c>
      <c r="W262">
        <v>0</v>
      </c>
      <c r="Z262" t="s">
        <v>39</v>
      </c>
      <c r="AA262">
        <v>1</v>
      </c>
      <c r="AB262" t="s">
        <v>41</v>
      </c>
      <c r="AC262" t="s">
        <v>48</v>
      </c>
      <c r="AD262">
        <v>24.5</v>
      </c>
      <c r="AE262">
        <v>8.5</v>
      </c>
      <c r="AF262">
        <v>8</v>
      </c>
      <c r="AG262" t="s">
        <v>49</v>
      </c>
      <c r="AH262" t="s">
        <v>57</v>
      </c>
      <c r="AI262" t="s">
        <v>43</v>
      </c>
      <c r="AJ262">
        <v>2</v>
      </c>
      <c r="AK262">
        <v>4</v>
      </c>
      <c r="AL262">
        <v>4</v>
      </c>
      <c r="AM262">
        <v>10</v>
      </c>
      <c r="AN262" t="s">
        <v>64</v>
      </c>
      <c r="AO262">
        <v>-2</v>
      </c>
      <c r="AP262">
        <v>1</v>
      </c>
      <c r="AR262" s="9" t="s">
        <v>515</v>
      </c>
      <c r="AS262" t="s">
        <v>515</v>
      </c>
      <c r="AT262" t="s">
        <v>515</v>
      </c>
      <c r="AU262" t="s">
        <v>49</v>
      </c>
      <c r="AV262">
        <v>2</v>
      </c>
      <c r="AW262" t="s">
        <v>57</v>
      </c>
      <c r="AX262">
        <v>4</v>
      </c>
      <c r="AY262" t="s">
        <v>43</v>
      </c>
      <c r="AZ262">
        <v>0</v>
      </c>
      <c r="BA262">
        <v>6</v>
      </c>
      <c r="BB262" t="s">
        <v>64</v>
      </c>
      <c r="BC262">
        <v>-2</v>
      </c>
      <c r="BD262">
        <v>1</v>
      </c>
      <c r="BE262" t="s">
        <v>39</v>
      </c>
      <c r="BF262">
        <v>1</v>
      </c>
      <c r="BG262">
        <v>1</v>
      </c>
      <c r="BH262">
        <v>1</v>
      </c>
      <c r="BI262">
        <v>3</v>
      </c>
      <c r="BJ262" t="s">
        <v>587</v>
      </c>
      <c r="BK262" t="s">
        <v>588</v>
      </c>
      <c r="BL262" t="s">
        <v>587</v>
      </c>
      <c r="BM262" t="s">
        <v>588</v>
      </c>
      <c r="BN262" t="s">
        <v>41</v>
      </c>
      <c r="BO262" t="s">
        <v>583</v>
      </c>
      <c r="BP262">
        <v>24.5</v>
      </c>
      <c r="BQ262">
        <v>1.5</v>
      </c>
      <c r="BR262">
        <v>30</v>
      </c>
      <c r="BS262">
        <v>1</v>
      </c>
      <c r="BT262">
        <v>1</v>
      </c>
      <c r="BU262" t="s">
        <v>542</v>
      </c>
      <c r="BV262">
        <v>1983</v>
      </c>
      <c r="BW262">
        <v>1</v>
      </c>
      <c r="BX262">
        <v>37</v>
      </c>
      <c r="BY262" t="s">
        <v>589</v>
      </c>
      <c r="BZ262" t="s">
        <v>590</v>
      </c>
      <c r="CA262" t="s">
        <v>554</v>
      </c>
      <c r="CB262" t="s">
        <v>555</v>
      </c>
      <c r="CC262" t="s">
        <v>556</v>
      </c>
      <c r="CD262">
        <v>2</v>
      </c>
      <c r="CE262" t="s">
        <v>591</v>
      </c>
      <c r="CF262" t="s">
        <v>592</v>
      </c>
      <c r="CG262">
        <v>3</v>
      </c>
      <c r="CH262" t="s">
        <v>56</v>
      </c>
      <c r="CI262">
        <v>4.5</v>
      </c>
      <c r="CJ262">
        <v>4</v>
      </c>
      <c r="CK262" t="s">
        <v>523</v>
      </c>
      <c r="CL262" t="s">
        <v>561</v>
      </c>
      <c r="CM262" t="s">
        <v>39</v>
      </c>
    </row>
    <row r="263" spans="1:91" x14ac:dyDescent="0.35">
      <c r="A263" t="s">
        <v>713</v>
      </c>
      <c r="B263" t="s">
        <v>92</v>
      </c>
      <c r="C263" t="s">
        <v>360</v>
      </c>
      <c r="D263">
        <v>532</v>
      </c>
      <c r="E263" s="5">
        <v>530</v>
      </c>
      <c r="F263">
        <v>2</v>
      </c>
      <c r="G263" s="1">
        <v>43913.229733796295</v>
      </c>
      <c r="H263" s="1">
        <v>43913.23101851852</v>
      </c>
      <c r="I263">
        <v>100</v>
      </c>
      <c r="J263">
        <v>111</v>
      </c>
      <c r="K263" t="b">
        <v>1</v>
      </c>
      <c r="L263">
        <v>5</v>
      </c>
      <c r="M263">
        <v>5</v>
      </c>
      <c r="N263" t="s">
        <v>106</v>
      </c>
      <c r="O263">
        <v>1</v>
      </c>
      <c r="P263">
        <f>VLOOKUP(N263,Randomization!$A$2:$E$57,5,0)</f>
        <v>1</v>
      </c>
      <c r="Q263">
        <v>1</v>
      </c>
      <c r="R263">
        <v>1</v>
      </c>
      <c r="S263" t="s">
        <v>39</v>
      </c>
      <c r="T263">
        <v>1</v>
      </c>
      <c r="U263" t="s">
        <v>39</v>
      </c>
      <c r="V263" t="s">
        <v>784</v>
      </c>
      <c r="W263">
        <v>1</v>
      </c>
      <c r="X263" t="s">
        <v>46</v>
      </c>
      <c r="Y263">
        <v>3</v>
      </c>
      <c r="Z263" t="s">
        <v>50</v>
      </c>
      <c r="AA263">
        <v>0</v>
      </c>
      <c r="AB263" t="s">
        <v>41</v>
      </c>
      <c r="AC263" t="s">
        <v>62</v>
      </c>
      <c r="AD263">
        <v>24.5</v>
      </c>
      <c r="AE263">
        <v>7.5</v>
      </c>
      <c r="AF263">
        <v>7</v>
      </c>
      <c r="AG263" t="s">
        <v>49</v>
      </c>
      <c r="AH263" t="s">
        <v>44</v>
      </c>
      <c r="AI263" t="s">
        <v>52</v>
      </c>
      <c r="AJ263">
        <v>2</v>
      </c>
      <c r="AK263">
        <v>1</v>
      </c>
      <c r="AL263">
        <v>1</v>
      </c>
      <c r="AM263">
        <v>4</v>
      </c>
      <c r="AN263" t="s">
        <v>65</v>
      </c>
      <c r="AO263">
        <v>1</v>
      </c>
      <c r="AP263">
        <v>4</v>
      </c>
      <c r="AR263" s="9">
        <v>43905.763043981482</v>
      </c>
      <c r="AS263">
        <v>100</v>
      </c>
      <c r="AT263" t="s">
        <v>514</v>
      </c>
      <c r="AU263" t="s">
        <v>52</v>
      </c>
      <c r="AV263">
        <v>3</v>
      </c>
      <c r="AW263" t="s">
        <v>44</v>
      </c>
      <c r="AX263">
        <v>1</v>
      </c>
      <c r="AY263" t="s">
        <v>57</v>
      </c>
      <c r="AZ263">
        <v>0</v>
      </c>
      <c r="BA263">
        <v>4</v>
      </c>
      <c r="BB263" t="s">
        <v>61</v>
      </c>
      <c r="BC263">
        <v>0</v>
      </c>
      <c r="BD263">
        <v>3</v>
      </c>
      <c r="BE263" t="s">
        <v>39</v>
      </c>
      <c r="BF263">
        <v>1</v>
      </c>
      <c r="BG263">
        <v>0</v>
      </c>
      <c r="BH263">
        <v>0</v>
      </c>
      <c r="BI263">
        <v>3</v>
      </c>
      <c r="BJ263" t="s">
        <v>581</v>
      </c>
      <c r="BK263" t="s">
        <v>582</v>
      </c>
      <c r="BL263" t="s">
        <v>581</v>
      </c>
      <c r="BM263" t="s">
        <v>582</v>
      </c>
      <c r="BN263" t="s">
        <v>559</v>
      </c>
      <c r="BO263" t="s">
        <v>583</v>
      </c>
      <c r="BP263">
        <v>22.5</v>
      </c>
      <c r="BQ263">
        <v>1.5</v>
      </c>
      <c r="BR263">
        <v>42</v>
      </c>
      <c r="BS263">
        <v>0</v>
      </c>
      <c r="BT263">
        <v>0</v>
      </c>
      <c r="BU263" t="s">
        <v>542</v>
      </c>
      <c r="BV263">
        <v>1986</v>
      </c>
      <c r="BW263">
        <v>1</v>
      </c>
      <c r="BX263">
        <v>34</v>
      </c>
      <c r="BY263" t="s">
        <v>569</v>
      </c>
      <c r="BZ263" t="s">
        <v>590</v>
      </c>
      <c r="CA263" t="s">
        <v>570</v>
      </c>
      <c r="CB263" t="s">
        <v>571</v>
      </c>
      <c r="CC263" t="s">
        <v>598</v>
      </c>
      <c r="CD263">
        <v>1</v>
      </c>
      <c r="CE263" t="s">
        <v>599</v>
      </c>
      <c r="CF263" t="s">
        <v>558</v>
      </c>
      <c r="CG263">
        <v>1</v>
      </c>
      <c r="CH263" t="s">
        <v>521</v>
      </c>
      <c r="CI263">
        <v>7.5</v>
      </c>
      <c r="CJ263">
        <v>9</v>
      </c>
      <c r="CK263" t="s">
        <v>525</v>
      </c>
      <c r="CL263" t="s">
        <v>574</v>
      </c>
      <c r="CM263" t="s">
        <v>39</v>
      </c>
    </row>
    <row r="264" spans="1:91" x14ac:dyDescent="0.35">
      <c r="A264" t="s">
        <v>714</v>
      </c>
      <c r="B264" t="s">
        <v>92</v>
      </c>
      <c r="C264" t="s">
        <v>269</v>
      </c>
      <c r="D264">
        <v>628</v>
      </c>
      <c r="E264" s="5">
        <v>627</v>
      </c>
      <c r="F264">
        <v>2</v>
      </c>
      <c r="G264" s="1">
        <v>43913.268969907411</v>
      </c>
      <c r="H264" s="1">
        <v>43913.269490740742</v>
      </c>
      <c r="I264">
        <v>100</v>
      </c>
      <c r="J264">
        <v>44</v>
      </c>
      <c r="K264" t="b">
        <v>1</v>
      </c>
      <c r="L264">
        <v>5</v>
      </c>
      <c r="M264">
        <v>3</v>
      </c>
      <c r="N264" t="s">
        <v>105</v>
      </c>
      <c r="O264">
        <v>2</v>
      </c>
      <c r="P264">
        <f>VLOOKUP(N264,Randomization!$A$2:$E$57,5,0)</f>
        <v>0</v>
      </c>
      <c r="Q264">
        <v>1</v>
      </c>
      <c r="R264">
        <v>1</v>
      </c>
      <c r="S264" t="s">
        <v>39</v>
      </c>
      <c r="T264">
        <v>1</v>
      </c>
      <c r="U264" t="s">
        <v>39</v>
      </c>
      <c r="V264" t="s">
        <v>784</v>
      </c>
      <c r="W264">
        <v>1</v>
      </c>
      <c r="X264" t="s">
        <v>46</v>
      </c>
      <c r="Y264">
        <v>3</v>
      </c>
      <c r="Z264" t="s">
        <v>39</v>
      </c>
      <c r="AA264">
        <v>1</v>
      </c>
      <c r="AB264" t="s">
        <v>41</v>
      </c>
      <c r="AC264" t="s">
        <v>48</v>
      </c>
      <c r="AD264">
        <v>24.5</v>
      </c>
      <c r="AE264">
        <v>8.5</v>
      </c>
      <c r="AF264">
        <v>8</v>
      </c>
      <c r="AG264" t="s">
        <v>57</v>
      </c>
      <c r="AH264" t="s">
        <v>57</v>
      </c>
      <c r="AI264" t="s">
        <v>57</v>
      </c>
      <c r="AJ264">
        <v>4</v>
      </c>
      <c r="AK264">
        <v>4</v>
      </c>
      <c r="AL264">
        <v>0</v>
      </c>
      <c r="AM264">
        <v>8</v>
      </c>
      <c r="AN264" t="s">
        <v>64</v>
      </c>
      <c r="AO264">
        <v>-2</v>
      </c>
      <c r="AP264">
        <v>1</v>
      </c>
      <c r="AR264" s="9">
        <v>43904.720567129632</v>
      </c>
      <c r="AS264">
        <v>100</v>
      </c>
      <c r="AT264" t="s">
        <v>514</v>
      </c>
      <c r="AU264" t="s">
        <v>57</v>
      </c>
      <c r="AV264">
        <v>4</v>
      </c>
      <c r="AW264" t="s">
        <v>57</v>
      </c>
      <c r="AX264">
        <v>4</v>
      </c>
      <c r="AY264" t="s">
        <v>52</v>
      </c>
      <c r="AZ264">
        <v>1</v>
      </c>
      <c r="BA264">
        <v>9</v>
      </c>
      <c r="BB264" t="s">
        <v>45</v>
      </c>
      <c r="BC264">
        <v>2</v>
      </c>
      <c r="BD264">
        <v>5</v>
      </c>
      <c r="BE264" t="s">
        <v>39</v>
      </c>
      <c r="BF264">
        <v>1</v>
      </c>
      <c r="BG264">
        <v>0</v>
      </c>
      <c r="BH264">
        <v>0</v>
      </c>
      <c r="BI264">
        <v>3</v>
      </c>
      <c r="BJ264" t="s">
        <v>581</v>
      </c>
      <c r="BK264" t="s">
        <v>582</v>
      </c>
      <c r="BL264" t="s">
        <v>581</v>
      </c>
      <c r="BM264" t="s">
        <v>582</v>
      </c>
      <c r="BN264" t="s">
        <v>594</v>
      </c>
      <c r="BO264" t="s">
        <v>583</v>
      </c>
      <c r="BP264">
        <v>23.5</v>
      </c>
      <c r="BQ264">
        <v>1.5</v>
      </c>
      <c r="BR264">
        <v>33</v>
      </c>
      <c r="BS264">
        <v>0</v>
      </c>
      <c r="BT264">
        <v>0</v>
      </c>
      <c r="BU264" t="s">
        <v>568</v>
      </c>
      <c r="BV264">
        <v>1988</v>
      </c>
      <c r="BW264">
        <v>0</v>
      </c>
      <c r="BX264">
        <v>32</v>
      </c>
      <c r="BY264" t="s">
        <v>595</v>
      </c>
      <c r="BZ264" t="s">
        <v>553</v>
      </c>
      <c r="CA264" t="s">
        <v>554</v>
      </c>
      <c r="CB264" t="s">
        <v>576</v>
      </c>
      <c r="CC264" t="s">
        <v>556</v>
      </c>
      <c r="CD264">
        <v>2</v>
      </c>
      <c r="CE264" t="s">
        <v>596</v>
      </c>
      <c r="CF264" t="s">
        <v>573</v>
      </c>
      <c r="CG264">
        <v>0</v>
      </c>
      <c r="CH264" t="s">
        <v>521</v>
      </c>
      <c r="CI264">
        <v>7.5</v>
      </c>
      <c r="CJ264">
        <v>8</v>
      </c>
      <c r="CK264" t="s">
        <v>525</v>
      </c>
      <c r="CL264" t="s">
        <v>574</v>
      </c>
      <c r="CM264" t="s">
        <v>39</v>
      </c>
    </row>
    <row r="265" spans="1:91" x14ac:dyDescent="0.35">
      <c r="A265" t="s">
        <v>715</v>
      </c>
      <c r="B265" t="s">
        <v>92</v>
      </c>
      <c r="C265" t="s">
        <v>361</v>
      </c>
      <c r="D265">
        <v>644</v>
      </c>
      <c r="E265" s="5">
        <v>643</v>
      </c>
      <c r="F265">
        <v>2</v>
      </c>
      <c r="G265" s="1">
        <v>43913.280092592591</v>
      </c>
      <c r="H265" s="1">
        <v>43913.280601851853</v>
      </c>
      <c r="I265">
        <v>100</v>
      </c>
      <c r="J265">
        <v>44</v>
      </c>
      <c r="K265" t="b">
        <v>1</v>
      </c>
      <c r="L265">
        <v>5</v>
      </c>
      <c r="M265">
        <v>5</v>
      </c>
      <c r="N265" t="s">
        <v>107</v>
      </c>
      <c r="O265">
        <v>1</v>
      </c>
      <c r="P265">
        <f>VLOOKUP(N265,Randomization!$A$2:$E$57,5,0)</f>
        <v>1</v>
      </c>
      <c r="Q265">
        <v>1</v>
      </c>
      <c r="R265">
        <v>1</v>
      </c>
      <c r="S265" t="s">
        <v>39</v>
      </c>
      <c r="T265">
        <v>1</v>
      </c>
      <c r="U265" t="s">
        <v>39</v>
      </c>
      <c r="V265" t="s">
        <v>784</v>
      </c>
      <c r="W265">
        <v>1</v>
      </c>
      <c r="X265" t="s">
        <v>59</v>
      </c>
      <c r="Y265">
        <v>2</v>
      </c>
      <c r="Z265" t="s">
        <v>50</v>
      </c>
      <c r="AA265">
        <v>0</v>
      </c>
      <c r="AB265" t="s">
        <v>41</v>
      </c>
      <c r="AC265" t="s">
        <v>48</v>
      </c>
      <c r="AD265">
        <v>24.5</v>
      </c>
      <c r="AE265">
        <v>8.5</v>
      </c>
      <c r="AF265">
        <v>8</v>
      </c>
      <c r="AG265" t="s">
        <v>57</v>
      </c>
      <c r="AH265" t="s">
        <v>57</v>
      </c>
      <c r="AI265" t="s">
        <v>57</v>
      </c>
      <c r="AJ265">
        <v>4</v>
      </c>
      <c r="AK265">
        <v>4</v>
      </c>
      <c r="AL265">
        <v>0</v>
      </c>
      <c r="AM265">
        <v>8</v>
      </c>
      <c r="AN265" t="s">
        <v>61</v>
      </c>
      <c r="AO265">
        <v>0</v>
      </c>
      <c r="AP265">
        <v>3</v>
      </c>
      <c r="AR265" s="9">
        <v>43904.795185185183</v>
      </c>
      <c r="AS265">
        <v>100</v>
      </c>
      <c r="AT265" t="s">
        <v>514</v>
      </c>
      <c r="AU265" t="s">
        <v>57</v>
      </c>
      <c r="AV265">
        <v>4</v>
      </c>
      <c r="AW265" t="s">
        <v>57</v>
      </c>
      <c r="AX265">
        <v>4</v>
      </c>
      <c r="AY265" t="s">
        <v>49</v>
      </c>
      <c r="AZ265">
        <v>2</v>
      </c>
      <c r="BA265">
        <v>10</v>
      </c>
      <c r="BB265" t="s">
        <v>45</v>
      </c>
      <c r="BC265">
        <v>2</v>
      </c>
      <c r="BD265">
        <v>5</v>
      </c>
      <c r="BE265" t="s">
        <v>39</v>
      </c>
      <c r="BF265">
        <v>1</v>
      </c>
      <c r="BG265">
        <v>0</v>
      </c>
      <c r="BH265">
        <v>0</v>
      </c>
      <c r="BI265">
        <v>3</v>
      </c>
      <c r="BJ265" t="s">
        <v>581</v>
      </c>
      <c r="BK265" t="s">
        <v>582</v>
      </c>
      <c r="BL265" t="s">
        <v>581</v>
      </c>
      <c r="BM265" t="s">
        <v>582</v>
      </c>
      <c r="BN265" t="s">
        <v>594</v>
      </c>
      <c r="BO265" t="s">
        <v>583</v>
      </c>
      <c r="BP265">
        <v>23.5</v>
      </c>
      <c r="BQ265">
        <v>1.5</v>
      </c>
      <c r="BR265">
        <v>33</v>
      </c>
      <c r="BS265">
        <v>0</v>
      </c>
      <c r="BT265">
        <v>0</v>
      </c>
      <c r="BU265" t="s">
        <v>568</v>
      </c>
      <c r="BV265">
        <v>1996</v>
      </c>
      <c r="BW265">
        <v>0</v>
      </c>
      <c r="BX265">
        <v>24</v>
      </c>
      <c r="BY265" t="s">
        <v>569</v>
      </c>
      <c r="BZ265" t="s">
        <v>553</v>
      </c>
      <c r="CA265" t="s">
        <v>601</v>
      </c>
      <c r="CB265" t="s">
        <v>576</v>
      </c>
      <c r="CC265" t="s">
        <v>556</v>
      </c>
      <c r="CD265">
        <v>2</v>
      </c>
      <c r="CE265" t="s">
        <v>602</v>
      </c>
      <c r="CF265" t="s">
        <v>558</v>
      </c>
      <c r="CG265">
        <v>1</v>
      </c>
      <c r="CH265" t="s">
        <v>521</v>
      </c>
      <c r="CI265">
        <v>7.5</v>
      </c>
      <c r="CJ265">
        <v>8</v>
      </c>
      <c r="CK265" t="s">
        <v>525</v>
      </c>
      <c r="CL265" t="s">
        <v>561</v>
      </c>
      <c r="CM265" t="s">
        <v>39</v>
      </c>
    </row>
    <row r="266" spans="1:91" x14ac:dyDescent="0.35">
      <c r="A266" t="s">
        <v>716</v>
      </c>
      <c r="B266" t="s">
        <v>92</v>
      </c>
      <c r="C266" t="s">
        <v>180</v>
      </c>
      <c r="D266">
        <v>648</v>
      </c>
      <c r="E266" s="5">
        <v>647</v>
      </c>
      <c r="F266">
        <v>2</v>
      </c>
      <c r="G266" s="1">
        <v>43913.282743055555</v>
      </c>
      <c r="H266" s="1">
        <v>43913.283518518518</v>
      </c>
      <c r="I266">
        <v>100</v>
      </c>
      <c r="J266">
        <v>67</v>
      </c>
      <c r="K266" t="b">
        <v>1</v>
      </c>
      <c r="L266">
        <v>5</v>
      </c>
      <c r="M266">
        <v>5</v>
      </c>
      <c r="N266" t="s">
        <v>109</v>
      </c>
      <c r="O266">
        <v>1</v>
      </c>
      <c r="P266">
        <f>VLOOKUP(N266,Randomization!$A$2:$E$57,5,0)</f>
        <v>1</v>
      </c>
      <c r="Q266">
        <v>1</v>
      </c>
      <c r="R266">
        <v>1</v>
      </c>
      <c r="S266" t="s">
        <v>39</v>
      </c>
      <c r="T266">
        <v>1</v>
      </c>
      <c r="U266" t="s">
        <v>39</v>
      </c>
      <c r="V266" t="s">
        <v>784</v>
      </c>
      <c r="W266">
        <v>1</v>
      </c>
      <c r="X266" t="s">
        <v>46</v>
      </c>
      <c r="Y266">
        <v>3</v>
      </c>
      <c r="Z266" t="s">
        <v>50</v>
      </c>
      <c r="AA266">
        <v>0</v>
      </c>
      <c r="AB266" t="s">
        <v>41</v>
      </c>
      <c r="AC266" t="s">
        <v>48</v>
      </c>
      <c r="AD266">
        <v>24.5</v>
      </c>
      <c r="AE266">
        <v>8.5</v>
      </c>
      <c r="AF266">
        <v>8</v>
      </c>
      <c r="AG266" t="s">
        <v>57</v>
      </c>
      <c r="AH266" t="s">
        <v>57</v>
      </c>
      <c r="AI266" t="s">
        <v>57</v>
      </c>
      <c r="AJ266">
        <v>4</v>
      </c>
      <c r="AK266">
        <v>4</v>
      </c>
      <c r="AL266">
        <v>0</v>
      </c>
      <c r="AM266">
        <v>8</v>
      </c>
      <c r="AN266" t="s">
        <v>45</v>
      </c>
      <c r="AO266">
        <v>2</v>
      </c>
      <c r="AP266">
        <v>5</v>
      </c>
      <c r="AR266" s="9">
        <v>43904.794409722221</v>
      </c>
      <c r="AS266">
        <v>100</v>
      </c>
      <c r="AT266" t="s">
        <v>514</v>
      </c>
      <c r="AU266" t="s">
        <v>52</v>
      </c>
      <c r="AV266">
        <v>3</v>
      </c>
      <c r="AW266" t="s">
        <v>57</v>
      </c>
      <c r="AX266">
        <v>4</v>
      </c>
      <c r="AY266" t="s">
        <v>57</v>
      </c>
      <c r="AZ266">
        <v>0</v>
      </c>
      <c r="BA266">
        <v>7</v>
      </c>
      <c r="BB266" t="s">
        <v>65</v>
      </c>
      <c r="BC266">
        <v>1</v>
      </c>
      <c r="BD266">
        <v>4</v>
      </c>
      <c r="BE266" t="s">
        <v>39</v>
      </c>
      <c r="BF266">
        <v>1</v>
      </c>
      <c r="BG266">
        <v>0</v>
      </c>
      <c r="BH266">
        <v>0</v>
      </c>
      <c r="BI266">
        <v>3</v>
      </c>
      <c r="BJ266" t="s">
        <v>581</v>
      </c>
      <c r="BK266" t="s">
        <v>582</v>
      </c>
      <c r="BL266" t="s">
        <v>581</v>
      </c>
      <c r="BM266" t="s">
        <v>582</v>
      </c>
      <c r="BN266" t="s">
        <v>594</v>
      </c>
      <c r="BO266" t="s">
        <v>583</v>
      </c>
      <c r="BP266">
        <v>23.5</v>
      </c>
      <c r="BQ266">
        <v>1.5</v>
      </c>
      <c r="BR266">
        <v>33</v>
      </c>
      <c r="BS266">
        <v>0</v>
      </c>
      <c r="BT266">
        <v>0</v>
      </c>
      <c r="BU266" t="s">
        <v>568</v>
      </c>
      <c r="BV266">
        <v>1995</v>
      </c>
      <c r="BW266">
        <v>0</v>
      </c>
      <c r="BX266">
        <v>25</v>
      </c>
      <c r="BY266" t="s">
        <v>569</v>
      </c>
      <c r="BZ266" t="s">
        <v>553</v>
      </c>
      <c r="CA266" t="s">
        <v>554</v>
      </c>
      <c r="CB266" t="s">
        <v>571</v>
      </c>
      <c r="CC266" t="s">
        <v>556</v>
      </c>
      <c r="CD266">
        <v>2</v>
      </c>
      <c r="CE266" t="s">
        <v>609</v>
      </c>
      <c r="CF266" t="s">
        <v>578</v>
      </c>
      <c r="CG266">
        <v>1</v>
      </c>
      <c r="CH266" t="s">
        <v>521</v>
      </c>
      <c r="CI266">
        <v>7.5</v>
      </c>
      <c r="CJ266">
        <v>8</v>
      </c>
      <c r="CK266" t="s">
        <v>520</v>
      </c>
      <c r="CL266" t="s">
        <v>579</v>
      </c>
      <c r="CM266" t="s">
        <v>39</v>
      </c>
    </row>
    <row r="267" spans="1:91" x14ac:dyDescent="0.35">
      <c r="A267" t="s">
        <v>717</v>
      </c>
      <c r="B267" t="s">
        <v>92</v>
      </c>
      <c r="C267" t="s">
        <v>183</v>
      </c>
      <c r="D267">
        <v>703</v>
      </c>
      <c r="E267" s="5">
        <v>703</v>
      </c>
      <c r="F267">
        <v>2</v>
      </c>
      <c r="G267" s="1">
        <v>43913.293807870374</v>
      </c>
      <c r="H267" s="1">
        <v>43913.294398148151</v>
      </c>
      <c r="I267">
        <v>100</v>
      </c>
      <c r="J267">
        <v>51</v>
      </c>
      <c r="K267" t="b">
        <v>1</v>
      </c>
      <c r="L267">
        <v>5</v>
      </c>
      <c r="M267">
        <v>1</v>
      </c>
      <c r="N267" t="s">
        <v>119</v>
      </c>
      <c r="O267">
        <v>2</v>
      </c>
      <c r="P267">
        <f>VLOOKUP(N267,Randomization!$A$2:$E$57,5,0)</f>
        <v>0</v>
      </c>
      <c r="Q267">
        <v>1</v>
      </c>
      <c r="R267">
        <v>1</v>
      </c>
      <c r="S267" t="s">
        <v>50</v>
      </c>
      <c r="T267">
        <v>0</v>
      </c>
      <c r="V267" t="s">
        <v>785</v>
      </c>
      <c r="W267">
        <v>0</v>
      </c>
      <c r="Z267" t="s">
        <v>39</v>
      </c>
      <c r="AA267">
        <v>1</v>
      </c>
      <c r="AB267" t="s">
        <v>47</v>
      </c>
      <c r="AC267" t="s">
        <v>51</v>
      </c>
      <c r="AD267">
        <v>23.5</v>
      </c>
      <c r="AE267">
        <v>6.5</v>
      </c>
      <c r="AF267">
        <v>7</v>
      </c>
      <c r="AG267" t="s">
        <v>57</v>
      </c>
      <c r="AH267" t="s">
        <v>57</v>
      </c>
      <c r="AI267" t="s">
        <v>57</v>
      </c>
      <c r="AJ267">
        <v>4</v>
      </c>
      <c r="AK267">
        <v>4</v>
      </c>
      <c r="AL267">
        <v>0</v>
      </c>
      <c r="AM267">
        <v>8</v>
      </c>
      <c r="AN267" t="s">
        <v>58</v>
      </c>
      <c r="AO267">
        <v>-1</v>
      </c>
      <c r="AP267">
        <v>2</v>
      </c>
      <c r="AR267" s="9">
        <v>43904.906215277777</v>
      </c>
      <c r="AS267">
        <v>40</v>
      </c>
      <c r="AT267" t="s">
        <v>516</v>
      </c>
      <c r="AU267" t="s">
        <v>57</v>
      </c>
      <c r="AV267">
        <v>4</v>
      </c>
      <c r="AW267" t="s">
        <v>57</v>
      </c>
      <c r="AX267">
        <v>4</v>
      </c>
      <c r="AY267" t="s">
        <v>57</v>
      </c>
      <c r="AZ267">
        <v>4</v>
      </c>
      <c r="BA267">
        <v>12</v>
      </c>
      <c r="BB267" t="s">
        <v>61</v>
      </c>
      <c r="BC267">
        <v>0</v>
      </c>
      <c r="BD267">
        <v>3</v>
      </c>
      <c r="BE267" t="s">
        <v>50</v>
      </c>
      <c r="BF267">
        <v>0</v>
      </c>
      <c r="BG267">
        <v>1</v>
      </c>
      <c r="BH267">
        <v>0</v>
      </c>
      <c r="BI267">
        <v>3</v>
      </c>
      <c r="BJ267" t="s">
        <v>630</v>
      </c>
      <c r="BK267" t="s">
        <v>582</v>
      </c>
      <c r="BL267" t="s">
        <v>630</v>
      </c>
      <c r="BM267" t="s">
        <v>582</v>
      </c>
      <c r="BN267" t="s">
        <v>594</v>
      </c>
      <c r="BO267" t="s">
        <v>583</v>
      </c>
      <c r="BP267">
        <v>23.5</v>
      </c>
      <c r="BQ267">
        <v>1.5</v>
      </c>
      <c r="BR267">
        <v>33</v>
      </c>
      <c r="BS267">
        <v>2</v>
      </c>
      <c r="BT267">
        <v>0</v>
      </c>
      <c r="BU267" t="s">
        <v>542</v>
      </c>
      <c r="BV267">
        <v>1973</v>
      </c>
      <c r="BW267">
        <v>1</v>
      </c>
      <c r="BX267">
        <v>47</v>
      </c>
      <c r="BY267" t="s">
        <v>552</v>
      </c>
      <c r="BZ267" t="s">
        <v>590</v>
      </c>
      <c r="CA267" t="s">
        <v>554</v>
      </c>
      <c r="CB267" t="s">
        <v>576</v>
      </c>
      <c r="CC267" t="s">
        <v>556</v>
      </c>
      <c r="CD267">
        <v>2</v>
      </c>
      <c r="CE267" t="s">
        <v>631</v>
      </c>
      <c r="CF267" t="s">
        <v>592</v>
      </c>
      <c r="CG267">
        <v>3</v>
      </c>
      <c r="CH267" t="s">
        <v>522</v>
      </c>
      <c r="CI267">
        <v>5.5</v>
      </c>
      <c r="CJ267">
        <v>6</v>
      </c>
      <c r="CK267" t="s">
        <v>523</v>
      </c>
      <c r="CL267" t="s">
        <v>585</v>
      </c>
      <c r="CM267" t="s">
        <v>39</v>
      </c>
    </row>
    <row r="268" spans="1:91" x14ac:dyDescent="0.35">
      <c r="A268" t="s">
        <v>718</v>
      </c>
      <c r="B268" t="s">
        <v>92</v>
      </c>
      <c r="C268" t="s">
        <v>309</v>
      </c>
      <c r="D268">
        <v>710</v>
      </c>
      <c r="E268" s="5">
        <v>709</v>
      </c>
      <c r="F268">
        <v>2</v>
      </c>
      <c r="G268" s="1">
        <v>43913.298090277778</v>
      </c>
      <c r="H268" s="1">
        <v>43913.298692129632</v>
      </c>
      <c r="I268">
        <v>100</v>
      </c>
      <c r="J268">
        <v>51</v>
      </c>
      <c r="K268" t="b">
        <v>1</v>
      </c>
      <c r="L268">
        <v>5</v>
      </c>
      <c r="M268">
        <v>5</v>
      </c>
      <c r="N268" t="s">
        <v>111</v>
      </c>
      <c r="O268">
        <v>1</v>
      </c>
      <c r="P268">
        <f>VLOOKUP(N268,Randomization!$A$2:$E$57,5,0)</f>
        <v>1</v>
      </c>
      <c r="Q268">
        <v>1</v>
      </c>
      <c r="R268">
        <v>1</v>
      </c>
      <c r="S268" t="s">
        <v>39</v>
      </c>
      <c r="T268">
        <v>1</v>
      </c>
      <c r="U268" t="s">
        <v>39</v>
      </c>
      <c r="V268" t="s">
        <v>784</v>
      </c>
      <c r="W268">
        <v>1</v>
      </c>
      <c r="X268" t="s">
        <v>46</v>
      </c>
      <c r="Y268">
        <v>3</v>
      </c>
      <c r="Z268" t="s">
        <v>50</v>
      </c>
      <c r="AA268">
        <v>0</v>
      </c>
      <c r="AB268" t="s">
        <v>60</v>
      </c>
      <c r="AC268" t="s">
        <v>63</v>
      </c>
      <c r="AD268">
        <v>22.5</v>
      </c>
      <c r="AE268">
        <v>5.5</v>
      </c>
      <c r="AF268">
        <v>7</v>
      </c>
      <c r="AG268" t="s">
        <v>57</v>
      </c>
      <c r="AH268" t="s">
        <v>57</v>
      </c>
      <c r="AI268" t="s">
        <v>57</v>
      </c>
      <c r="AJ268">
        <v>4</v>
      </c>
      <c r="AK268">
        <v>4</v>
      </c>
      <c r="AL268">
        <v>0</v>
      </c>
      <c r="AM268">
        <v>8</v>
      </c>
      <c r="AN268" t="s">
        <v>65</v>
      </c>
      <c r="AO268">
        <v>1</v>
      </c>
      <c r="AP268">
        <v>4</v>
      </c>
      <c r="AR268" s="9">
        <v>43904.719004629631</v>
      </c>
      <c r="AS268">
        <v>100</v>
      </c>
      <c r="AT268" t="s">
        <v>514</v>
      </c>
      <c r="AU268" t="s">
        <v>57</v>
      </c>
      <c r="AV268">
        <v>4</v>
      </c>
      <c r="AW268" t="s">
        <v>57</v>
      </c>
      <c r="AX268">
        <v>4</v>
      </c>
      <c r="AY268" t="s">
        <v>52</v>
      </c>
      <c r="AZ268">
        <v>1</v>
      </c>
      <c r="BA268">
        <v>9</v>
      </c>
      <c r="BB268" t="s">
        <v>45</v>
      </c>
      <c r="BC268">
        <v>2</v>
      </c>
      <c r="BD268">
        <v>5</v>
      </c>
      <c r="BE268" t="s">
        <v>39</v>
      </c>
      <c r="BF268">
        <v>1</v>
      </c>
      <c r="BG268">
        <v>0</v>
      </c>
      <c r="BH268">
        <v>0</v>
      </c>
      <c r="BI268">
        <v>2</v>
      </c>
      <c r="BJ268" t="s">
        <v>566</v>
      </c>
      <c r="BK268" t="s">
        <v>567</v>
      </c>
      <c r="BL268" t="s">
        <v>566</v>
      </c>
      <c r="BM268" t="s">
        <v>567</v>
      </c>
      <c r="BN268" t="s">
        <v>611</v>
      </c>
      <c r="BO268" t="s">
        <v>583</v>
      </c>
      <c r="BP268">
        <v>21.5</v>
      </c>
      <c r="BQ268">
        <v>1.5</v>
      </c>
      <c r="BR268">
        <v>60</v>
      </c>
      <c r="BS268">
        <v>0</v>
      </c>
      <c r="BT268">
        <v>0</v>
      </c>
      <c r="BU268" t="s">
        <v>542</v>
      </c>
      <c r="BV268">
        <v>1982</v>
      </c>
      <c r="BW268">
        <v>1</v>
      </c>
      <c r="BX268">
        <v>38</v>
      </c>
      <c r="BY268" t="s">
        <v>552</v>
      </c>
      <c r="BZ268" t="s">
        <v>590</v>
      </c>
      <c r="CA268" t="s">
        <v>554</v>
      </c>
      <c r="CB268" t="s">
        <v>571</v>
      </c>
      <c r="CC268" t="s">
        <v>556</v>
      </c>
      <c r="CD268">
        <v>2</v>
      </c>
      <c r="CE268" t="s">
        <v>614</v>
      </c>
      <c r="CF268" t="s">
        <v>573</v>
      </c>
      <c r="CG268">
        <v>0</v>
      </c>
      <c r="CH268" t="s">
        <v>522</v>
      </c>
      <c r="CI268">
        <v>5.5</v>
      </c>
      <c r="CJ268">
        <v>8</v>
      </c>
      <c r="CK268" t="s">
        <v>520</v>
      </c>
      <c r="CL268" t="s">
        <v>561</v>
      </c>
      <c r="CM268" t="s">
        <v>39</v>
      </c>
    </row>
    <row r="269" spans="1:91" x14ac:dyDescent="0.35">
      <c r="A269" t="s">
        <v>719</v>
      </c>
      <c r="B269" t="s">
        <v>92</v>
      </c>
      <c r="C269" t="s">
        <v>186</v>
      </c>
      <c r="D269">
        <v>713</v>
      </c>
      <c r="E269" s="5">
        <v>711</v>
      </c>
      <c r="F269">
        <v>2</v>
      </c>
      <c r="G269" s="1">
        <v>43913.299803240741</v>
      </c>
      <c r="H269" s="1">
        <v>43913.300694444442</v>
      </c>
      <c r="I269">
        <v>100</v>
      </c>
      <c r="J269">
        <v>76</v>
      </c>
      <c r="K269" t="b">
        <v>1</v>
      </c>
      <c r="L269">
        <v>5</v>
      </c>
      <c r="M269">
        <v>5</v>
      </c>
      <c r="N269" t="s">
        <v>112</v>
      </c>
      <c r="O269">
        <v>2</v>
      </c>
      <c r="P269">
        <f>VLOOKUP(N269,Randomization!$A$2:$E$57,5,0)</f>
        <v>0</v>
      </c>
      <c r="Q269">
        <v>1</v>
      </c>
      <c r="R269">
        <v>1</v>
      </c>
      <c r="S269" t="s">
        <v>39</v>
      </c>
      <c r="T269">
        <v>1</v>
      </c>
      <c r="U269" t="s">
        <v>39</v>
      </c>
      <c r="V269" t="s">
        <v>784</v>
      </c>
      <c r="W269">
        <v>1</v>
      </c>
      <c r="X269" t="s">
        <v>59</v>
      </c>
      <c r="Y269">
        <v>2</v>
      </c>
      <c r="Z269" t="s">
        <v>39</v>
      </c>
      <c r="AA269">
        <v>1</v>
      </c>
      <c r="AB269" t="s">
        <v>55</v>
      </c>
      <c r="AC269" t="s">
        <v>63</v>
      </c>
      <c r="AD269">
        <v>21.5</v>
      </c>
      <c r="AE269">
        <v>5.5</v>
      </c>
      <c r="AF269">
        <v>8</v>
      </c>
      <c r="AG269" t="s">
        <v>57</v>
      </c>
      <c r="AH269" t="s">
        <v>57</v>
      </c>
      <c r="AI269" t="s">
        <v>57</v>
      </c>
      <c r="AJ269">
        <v>4</v>
      </c>
      <c r="AK269">
        <v>4</v>
      </c>
      <c r="AL269">
        <v>0</v>
      </c>
      <c r="AM269">
        <v>8</v>
      </c>
      <c r="AN269" t="s">
        <v>65</v>
      </c>
      <c r="AO269">
        <v>1</v>
      </c>
      <c r="AP269">
        <v>4</v>
      </c>
      <c r="AQ269">
        <v>0.85</v>
      </c>
      <c r="AR269" s="9">
        <v>43905.881921296299</v>
      </c>
      <c r="AS269">
        <v>100</v>
      </c>
      <c r="AT269" t="s">
        <v>514</v>
      </c>
      <c r="AU269" t="s">
        <v>57</v>
      </c>
      <c r="AV269">
        <v>4</v>
      </c>
      <c r="AW269" t="s">
        <v>57</v>
      </c>
      <c r="AX269">
        <v>4</v>
      </c>
      <c r="AY269" t="s">
        <v>57</v>
      </c>
      <c r="AZ269">
        <v>0</v>
      </c>
      <c r="BA269">
        <v>8</v>
      </c>
      <c r="BB269" t="s">
        <v>45</v>
      </c>
      <c r="BC269">
        <v>2</v>
      </c>
      <c r="BD269">
        <v>5</v>
      </c>
      <c r="BE269" t="s">
        <v>39</v>
      </c>
      <c r="BF269">
        <v>1</v>
      </c>
      <c r="BG269">
        <v>0</v>
      </c>
      <c r="BH269">
        <v>0</v>
      </c>
      <c r="BI269">
        <v>2</v>
      </c>
      <c r="BJ269" t="s">
        <v>566</v>
      </c>
      <c r="BK269" t="s">
        <v>567</v>
      </c>
      <c r="BL269" t="s">
        <v>566</v>
      </c>
      <c r="BM269" t="s">
        <v>567</v>
      </c>
      <c r="BN269" t="s">
        <v>611</v>
      </c>
      <c r="BO269" t="s">
        <v>583</v>
      </c>
      <c r="BP269">
        <v>21.5</v>
      </c>
      <c r="BQ269">
        <v>1.5</v>
      </c>
      <c r="BR269">
        <v>60</v>
      </c>
      <c r="BS269">
        <v>0</v>
      </c>
      <c r="BT269">
        <v>0</v>
      </c>
      <c r="BU269" t="s">
        <v>568</v>
      </c>
      <c r="BV269">
        <v>1974</v>
      </c>
      <c r="BW269">
        <v>0</v>
      </c>
      <c r="BX269">
        <v>46</v>
      </c>
      <c r="BY269" t="s">
        <v>552</v>
      </c>
      <c r="BZ269" t="s">
        <v>590</v>
      </c>
      <c r="CA269" t="s">
        <v>554</v>
      </c>
      <c r="CB269" t="s">
        <v>571</v>
      </c>
      <c r="CC269" t="s">
        <v>556</v>
      </c>
      <c r="CD269">
        <v>2</v>
      </c>
      <c r="CE269" t="s">
        <v>616</v>
      </c>
      <c r="CF269" t="s">
        <v>573</v>
      </c>
      <c r="CG269">
        <v>0</v>
      </c>
      <c r="CH269" t="s">
        <v>522</v>
      </c>
      <c r="CI269">
        <v>5.5</v>
      </c>
      <c r="CJ269">
        <v>8</v>
      </c>
      <c r="CK269" t="s">
        <v>520</v>
      </c>
      <c r="CL269" t="s">
        <v>574</v>
      </c>
      <c r="CM269" t="s">
        <v>39</v>
      </c>
    </row>
    <row r="270" spans="1:91" x14ac:dyDescent="0.35">
      <c r="A270" t="s">
        <v>720</v>
      </c>
      <c r="B270" t="s">
        <v>92</v>
      </c>
      <c r="C270" t="s">
        <v>362</v>
      </c>
      <c r="D270">
        <v>727</v>
      </c>
      <c r="E270" s="5">
        <v>725</v>
      </c>
      <c r="F270">
        <v>2</v>
      </c>
      <c r="G270" s="1">
        <v>43913.309641203705</v>
      </c>
      <c r="H270" s="1">
        <v>43913.310624999998</v>
      </c>
      <c r="I270">
        <v>100</v>
      </c>
      <c r="J270">
        <v>84</v>
      </c>
      <c r="K270" t="b">
        <v>1</v>
      </c>
      <c r="L270">
        <v>5</v>
      </c>
      <c r="M270">
        <v>5</v>
      </c>
      <c r="N270" t="s">
        <v>115</v>
      </c>
      <c r="O270">
        <v>2</v>
      </c>
      <c r="P270">
        <f>VLOOKUP(N270,Randomization!$A$2:$E$57,5,0)</f>
        <v>0</v>
      </c>
      <c r="Q270">
        <v>1</v>
      </c>
      <c r="R270">
        <v>1</v>
      </c>
      <c r="S270" t="s">
        <v>39</v>
      </c>
      <c r="T270">
        <v>1</v>
      </c>
      <c r="U270" t="s">
        <v>39</v>
      </c>
      <c r="V270" t="s">
        <v>784</v>
      </c>
      <c r="W270">
        <v>1</v>
      </c>
      <c r="X270" t="s">
        <v>46</v>
      </c>
      <c r="Y270">
        <v>3</v>
      </c>
      <c r="Z270" t="s">
        <v>50</v>
      </c>
      <c r="AA270">
        <v>0</v>
      </c>
      <c r="AB270" t="s">
        <v>55</v>
      </c>
      <c r="AC270" t="s">
        <v>51</v>
      </c>
      <c r="AD270">
        <v>21.5</v>
      </c>
      <c r="AE270">
        <v>6.5</v>
      </c>
      <c r="AF270">
        <v>9</v>
      </c>
      <c r="AG270" t="s">
        <v>44</v>
      </c>
      <c r="AH270" t="s">
        <v>52</v>
      </c>
      <c r="AI270" t="s">
        <v>57</v>
      </c>
      <c r="AJ270">
        <v>1</v>
      </c>
      <c r="AK270">
        <v>3</v>
      </c>
      <c r="AL270">
        <v>0</v>
      </c>
      <c r="AM270">
        <v>4</v>
      </c>
      <c r="AN270" t="s">
        <v>64</v>
      </c>
      <c r="AO270">
        <v>-2</v>
      </c>
      <c r="AP270">
        <v>1</v>
      </c>
      <c r="AR270" s="9">
        <v>43905.96166666667</v>
      </c>
      <c r="AS270">
        <v>100</v>
      </c>
      <c r="AT270" t="s">
        <v>514</v>
      </c>
      <c r="AU270" t="s">
        <v>49</v>
      </c>
      <c r="AV270">
        <v>2</v>
      </c>
      <c r="AW270" t="s">
        <v>52</v>
      </c>
      <c r="AX270">
        <v>3</v>
      </c>
      <c r="AY270" t="s">
        <v>52</v>
      </c>
      <c r="AZ270">
        <v>1</v>
      </c>
      <c r="BA270">
        <v>6</v>
      </c>
      <c r="BB270" t="s">
        <v>61</v>
      </c>
      <c r="BC270">
        <v>0</v>
      </c>
      <c r="BD270">
        <v>3</v>
      </c>
      <c r="BE270" t="s">
        <v>39</v>
      </c>
      <c r="BF270">
        <v>1</v>
      </c>
      <c r="BG270">
        <v>0</v>
      </c>
      <c r="BH270">
        <v>0</v>
      </c>
      <c r="BI270">
        <v>3</v>
      </c>
      <c r="BJ270" t="s">
        <v>581</v>
      </c>
      <c r="BK270" t="s">
        <v>582</v>
      </c>
      <c r="BL270" t="s">
        <v>581</v>
      </c>
      <c r="BM270" t="s">
        <v>582</v>
      </c>
      <c r="BN270" t="s">
        <v>66</v>
      </c>
      <c r="BO270" t="s">
        <v>623</v>
      </c>
      <c r="BP270">
        <v>20.5</v>
      </c>
      <c r="BQ270">
        <v>0.5</v>
      </c>
      <c r="BR270">
        <v>33</v>
      </c>
      <c r="BS270">
        <v>0</v>
      </c>
      <c r="BT270">
        <v>0</v>
      </c>
      <c r="BU270" t="s">
        <v>542</v>
      </c>
      <c r="BV270">
        <v>1972</v>
      </c>
      <c r="BW270">
        <v>1</v>
      </c>
      <c r="BX270">
        <v>48</v>
      </c>
      <c r="BY270" t="s">
        <v>552</v>
      </c>
      <c r="BZ270" t="s">
        <v>553</v>
      </c>
      <c r="CA270" t="s">
        <v>570</v>
      </c>
      <c r="CB270" t="s">
        <v>576</v>
      </c>
      <c r="CC270" t="s">
        <v>556</v>
      </c>
      <c r="CD270">
        <v>2</v>
      </c>
      <c r="CE270" t="s">
        <v>564</v>
      </c>
      <c r="CF270" t="s">
        <v>558</v>
      </c>
      <c r="CG270">
        <v>1</v>
      </c>
      <c r="CH270" t="s">
        <v>522</v>
      </c>
      <c r="CI270">
        <v>5.5</v>
      </c>
      <c r="CJ270">
        <v>9</v>
      </c>
      <c r="CK270" t="s">
        <v>525</v>
      </c>
      <c r="CL270" t="s">
        <v>561</v>
      </c>
      <c r="CM270" t="s">
        <v>39</v>
      </c>
    </row>
    <row r="271" spans="1:91" x14ac:dyDescent="0.35">
      <c r="A271" t="s">
        <v>721</v>
      </c>
      <c r="B271" t="s">
        <v>92</v>
      </c>
      <c r="C271" t="s">
        <v>362</v>
      </c>
      <c r="D271">
        <v>727</v>
      </c>
      <c r="E271" s="5">
        <v>726</v>
      </c>
      <c r="F271">
        <v>2</v>
      </c>
      <c r="G271" s="1">
        <v>43913.310324074075</v>
      </c>
      <c r="H271" s="1">
        <v>43913.310949074075</v>
      </c>
      <c r="I271">
        <v>100</v>
      </c>
      <c r="J271">
        <v>54</v>
      </c>
      <c r="K271" t="b">
        <v>1</v>
      </c>
      <c r="L271">
        <v>5</v>
      </c>
      <c r="M271">
        <v>4</v>
      </c>
      <c r="N271" t="s">
        <v>118</v>
      </c>
      <c r="O271">
        <v>1</v>
      </c>
      <c r="P271">
        <f>VLOOKUP(N271,Randomization!$A$2:$E$57,5,0)</f>
        <v>1</v>
      </c>
      <c r="Q271">
        <v>1</v>
      </c>
      <c r="R271">
        <v>1</v>
      </c>
      <c r="S271" t="s">
        <v>39</v>
      </c>
      <c r="T271">
        <v>1</v>
      </c>
      <c r="U271" t="s">
        <v>39</v>
      </c>
      <c r="V271" t="s">
        <v>784</v>
      </c>
      <c r="W271">
        <v>1</v>
      </c>
      <c r="X271" t="s">
        <v>46</v>
      </c>
      <c r="Y271">
        <v>3</v>
      </c>
      <c r="Z271" t="s">
        <v>50</v>
      </c>
      <c r="AA271">
        <v>0</v>
      </c>
      <c r="AB271" t="s">
        <v>41</v>
      </c>
      <c r="AC271" t="s">
        <v>42</v>
      </c>
      <c r="AD271">
        <v>24.5</v>
      </c>
      <c r="AE271">
        <v>9.5</v>
      </c>
      <c r="AF271">
        <v>9</v>
      </c>
      <c r="AG271" t="s">
        <v>57</v>
      </c>
      <c r="AH271" t="s">
        <v>57</v>
      </c>
      <c r="AI271" t="s">
        <v>57</v>
      </c>
      <c r="AJ271">
        <v>4</v>
      </c>
      <c r="AK271">
        <v>4</v>
      </c>
      <c r="AL271">
        <v>0</v>
      </c>
      <c r="AM271">
        <v>8</v>
      </c>
      <c r="AN271" t="s">
        <v>61</v>
      </c>
      <c r="AO271">
        <v>0</v>
      </c>
      <c r="AP271">
        <v>3</v>
      </c>
      <c r="AR271" s="9">
        <v>43904.751527777778</v>
      </c>
      <c r="AS271">
        <v>100</v>
      </c>
      <c r="AT271" t="s">
        <v>514</v>
      </c>
      <c r="AU271" t="s">
        <v>49</v>
      </c>
      <c r="AV271">
        <v>2</v>
      </c>
      <c r="AW271" t="s">
        <v>57</v>
      </c>
      <c r="AX271">
        <v>4</v>
      </c>
      <c r="AY271" t="s">
        <v>57</v>
      </c>
      <c r="AZ271">
        <v>0</v>
      </c>
      <c r="BA271">
        <v>6</v>
      </c>
      <c r="BB271" t="s">
        <v>61</v>
      </c>
      <c r="BC271">
        <v>0</v>
      </c>
      <c r="BD271">
        <v>3</v>
      </c>
      <c r="BE271" t="s">
        <v>50</v>
      </c>
      <c r="BF271">
        <v>0</v>
      </c>
      <c r="BG271">
        <v>0</v>
      </c>
      <c r="BH271">
        <v>0</v>
      </c>
      <c r="BI271">
        <v>2</v>
      </c>
      <c r="BJ271" t="s">
        <v>566</v>
      </c>
      <c r="BK271" t="s">
        <v>567</v>
      </c>
      <c r="BL271" t="s">
        <v>566</v>
      </c>
      <c r="BM271" t="s">
        <v>567</v>
      </c>
      <c r="BN271" t="s">
        <v>594</v>
      </c>
      <c r="BO271" t="s">
        <v>560</v>
      </c>
      <c r="BP271">
        <v>23.5</v>
      </c>
      <c r="BQ271">
        <v>3.5</v>
      </c>
      <c r="BR271">
        <v>77</v>
      </c>
      <c r="BS271">
        <v>0</v>
      </c>
      <c r="BT271">
        <v>0</v>
      </c>
      <c r="BU271" t="s">
        <v>542</v>
      </c>
      <c r="BV271">
        <v>1993</v>
      </c>
      <c r="BW271">
        <v>1</v>
      </c>
      <c r="BX271">
        <v>27</v>
      </c>
      <c r="BY271" t="s">
        <v>569</v>
      </c>
      <c r="BZ271" t="s">
        <v>590</v>
      </c>
      <c r="CA271" t="s">
        <v>570</v>
      </c>
      <c r="CB271" t="s">
        <v>571</v>
      </c>
      <c r="CC271" t="s">
        <v>556</v>
      </c>
      <c r="CD271">
        <v>2</v>
      </c>
      <c r="CE271" t="s">
        <v>621</v>
      </c>
      <c r="CF271" t="s">
        <v>578</v>
      </c>
      <c r="CG271">
        <v>1</v>
      </c>
      <c r="CH271" t="s">
        <v>521</v>
      </c>
      <c r="CI271">
        <v>7.5</v>
      </c>
      <c r="CJ271">
        <v>8</v>
      </c>
      <c r="CK271" t="s">
        <v>518</v>
      </c>
      <c r="CL271" t="s">
        <v>574</v>
      </c>
      <c r="CM271" t="s">
        <v>39</v>
      </c>
    </row>
    <row r="272" spans="1:91" x14ac:dyDescent="0.35">
      <c r="A272" t="s">
        <v>722</v>
      </c>
      <c r="B272" t="s">
        <v>92</v>
      </c>
      <c r="C272" t="s">
        <v>192</v>
      </c>
      <c r="D272">
        <v>733</v>
      </c>
      <c r="E272" s="5">
        <v>732</v>
      </c>
      <c r="F272">
        <v>2</v>
      </c>
      <c r="G272" s="1">
        <v>43913.314016203702</v>
      </c>
      <c r="H272" s="1">
        <v>43913.314953703702</v>
      </c>
      <c r="I272">
        <v>100</v>
      </c>
      <c r="J272">
        <v>80</v>
      </c>
      <c r="K272" t="b">
        <v>1</v>
      </c>
      <c r="L272">
        <v>3</v>
      </c>
      <c r="M272">
        <v>1</v>
      </c>
      <c r="N272" t="s">
        <v>154</v>
      </c>
      <c r="O272">
        <v>1</v>
      </c>
      <c r="P272">
        <f>VLOOKUP(N272,Randomization!$A$2:$E$57,5,0)</f>
        <v>1</v>
      </c>
      <c r="Q272">
        <v>1</v>
      </c>
      <c r="R272">
        <v>1</v>
      </c>
      <c r="S272" t="s">
        <v>39</v>
      </c>
      <c r="T272">
        <v>1</v>
      </c>
      <c r="U272" t="s">
        <v>39</v>
      </c>
      <c r="V272" t="s">
        <v>784</v>
      </c>
      <c r="W272">
        <v>1</v>
      </c>
      <c r="X272" t="s">
        <v>40</v>
      </c>
      <c r="Y272">
        <v>4</v>
      </c>
      <c r="Z272" t="s">
        <v>50</v>
      </c>
      <c r="AA272">
        <v>0</v>
      </c>
      <c r="AB272" t="s">
        <v>47</v>
      </c>
      <c r="AC272" t="s">
        <v>51</v>
      </c>
      <c r="AD272">
        <v>23.5</v>
      </c>
      <c r="AE272">
        <v>6.5</v>
      </c>
      <c r="AF272">
        <v>7</v>
      </c>
      <c r="AG272" t="s">
        <v>57</v>
      </c>
      <c r="AH272" t="s">
        <v>57</v>
      </c>
      <c r="AI272" t="s">
        <v>57</v>
      </c>
      <c r="AJ272">
        <v>4</v>
      </c>
      <c r="AK272">
        <v>4</v>
      </c>
      <c r="AL272">
        <v>0</v>
      </c>
      <c r="AM272">
        <v>8</v>
      </c>
      <c r="AN272" t="s">
        <v>64</v>
      </c>
      <c r="AO272">
        <v>-2</v>
      </c>
      <c r="AP272">
        <v>1</v>
      </c>
      <c r="AR272" s="9" t="s">
        <v>515</v>
      </c>
      <c r="AS272" t="s">
        <v>515</v>
      </c>
      <c r="AT272" t="s">
        <v>515</v>
      </c>
      <c r="AU272" t="s">
        <v>57</v>
      </c>
      <c r="AV272">
        <v>4</v>
      </c>
      <c r="AW272" t="s">
        <v>57</v>
      </c>
      <c r="AX272">
        <v>4</v>
      </c>
      <c r="AY272" t="s">
        <v>57</v>
      </c>
      <c r="AZ272">
        <v>4</v>
      </c>
      <c r="BA272">
        <v>12</v>
      </c>
      <c r="BB272" t="s">
        <v>61</v>
      </c>
      <c r="BC272">
        <v>0</v>
      </c>
      <c r="BD272">
        <v>3</v>
      </c>
      <c r="BE272" t="s">
        <v>39</v>
      </c>
      <c r="BF272">
        <v>1</v>
      </c>
      <c r="BG272">
        <v>1</v>
      </c>
      <c r="BH272">
        <v>0</v>
      </c>
      <c r="BI272">
        <v>3</v>
      </c>
      <c r="BJ272" t="s">
        <v>630</v>
      </c>
      <c r="BK272" t="s">
        <v>582</v>
      </c>
      <c r="BL272" t="s">
        <v>630</v>
      </c>
      <c r="BM272" t="s">
        <v>582</v>
      </c>
      <c r="BN272" t="s">
        <v>559</v>
      </c>
      <c r="BO272" t="s">
        <v>583</v>
      </c>
      <c r="BP272">
        <v>22.5</v>
      </c>
      <c r="BQ272">
        <v>1.5</v>
      </c>
      <c r="BR272">
        <v>42</v>
      </c>
      <c r="BS272">
        <v>1</v>
      </c>
      <c r="BT272">
        <v>0</v>
      </c>
      <c r="BU272" t="s">
        <v>568</v>
      </c>
      <c r="BV272">
        <v>1983</v>
      </c>
      <c r="BW272">
        <v>0</v>
      </c>
      <c r="BX272">
        <v>37</v>
      </c>
      <c r="BY272" t="s">
        <v>552</v>
      </c>
      <c r="BZ272" t="s">
        <v>590</v>
      </c>
      <c r="CA272" t="s">
        <v>570</v>
      </c>
      <c r="CB272" t="s">
        <v>571</v>
      </c>
      <c r="CC272" t="s">
        <v>556</v>
      </c>
      <c r="CD272">
        <v>2</v>
      </c>
      <c r="CE272" t="s">
        <v>706</v>
      </c>
      <c r="CF272" t="s">
        <v>592</v>
      </c>
      <c r="CG272">
        <v>3</v>
      </c>
      <c r="CH272" t="s">
        <v>522</v>
      </c>
      <c r="CI272">
        <v>5.5</v>
      </c>
      <c r="CJ272">
        <v>7</v>
      </c>
      <c r="CK272" t="s">
        <v>520</v>
      </c>
      <c r="CL272" t="s">
        <v>585</v>
      </c>
      <c r="CM272" t="s">
        <v>39</v>
      </c>
    </row>
    <row r="273" spans="1:91" x14ac:dyDescent="0.35">
      <c r="A273" t="s">
        <v>723</v>
      </c>
      <c r="B273" t="s">
        <v>92</v>
      </c>
      <c r="C273" t="s">
        <v>237</v>
      </c>
      <c r="D273">
        <v>734</v>
      </c>
      <c r="E273" s="5">
        <v>733</v>
      </c>
      <c r="F273">
        <v>2</v>
      </c>
      <c r="G273" s="1">
        <v>43913.31490740741</v>
      </c>
      <c r="H273" s="1">
        <v>43913.315324074072</v>
      </c>
      <c r="I273">
        <v>100</v>
      </c>
      <c r="J273">
        <v>35</v>
      </c>
      <c r="K273" t="b">
        <v>1</v>
      </c>
      <c r="L273">
        <v>5</v>
      </c>
      <c r="M273">
        <v>5</v>
      </c>
      <c r="N273" t="s">
        <v>110</v>
      </c>
      <c r="O273">
        <v>1</v>
      </c>
      <c r="P273">
        <f>VLOOKUP(N273,Randomization!$A$2:$E$57,5,0)</f>
        <v>1</v>
      </c>
      <c r="Q273">
        <v>1</v>
      </c>
      <c r="R273">
        <v>1</v>
      </c>
      <c r="S273" t="s">
        <v>39</v>
      </c>
      <c r="T273">
        <v>1</v>
      </c>
      <c r="U273" t="s">
        <v>39</v>
      </c>
      <c r="V273" t="s">
        <v>784</v>
      </c>
      <c r="W273">
        <v>1</v>
      </c>
      <c r="X273" t="s">
        <v>59</v>
      </c>
      <c r="Y273">
        <v>2</v>
      </c>
      <c r="Z273" t="s">
        <v>50</v>
      </c>
      <c r="AA273">
        <v>0</v>
      </c>
      <c r="AB273" t="s">
        <v>60</v>
      </c>
      <c r="AC273" t="s">
        <v>51</v>
      </c>
      <c r="AD273">
        <v>22.5</v>
      </c>
      <c r="AE273">
        <v>6.5</v>
      </c>
      <c r="AF273">
        <v>8</v>
      </c>
      <c r="AG273" t="s">
        <v>57</v>
      </c>
      <c r="AH273" t="s">
        <v>52</v>
      </c>
      <c r="AI273" t="s">
        <v>57</v>
      </c>
      <c r="AJ273">
        <v>4</v>
      </c>
      <c r="AK273">
        <v>3</v>
      </c>
      <c r="AL273">
        <v>0</v>
      </c>
      <c r="AM273">
        <v>7</v>
      </c>
      <c r="AN273" t="s">
        <v>65</v>
      </c>
      <c r="AO273">
        <v>1</v>
      </c>
      <c r="AP273">
        <v>4</v>
      </c>
      <c r="AR273" s="9">
        <v>43904.757916666669</v>
      </c>
      <c r="AS273">
        <v>100</v>
      </c>
      <c r="AT273" t="s">
        <v>514</v>
      </c>
      <c r="AU273" t="s">
        <v>57</v>
      </c>
      <c r="AV273">
        <v>4</v>
      </c>
      <c r="AW273" t="s">
        <v>52</v>
      </c>
      <c r="AX273">
        <v>3</v>
      </c>
      <c r="AY273" t="s">
        <v>52</v>
      </c>
      <c r="AZ273">
        <v>1</v>
      </c>
      <c r="BA273">
        <v>8</v>
      </c>
      <c r="BB273" t="s">
        <v>45</v>
      </c>
      <c r="BC273">
        <v>2</v>
      </c>
      <c r="BD273">
        <v>5</v>
      </c>
      <c r="BE273" t="s">
        <v>39</v>
      </c>
      <c r="BF273">
        <v>1</v>
      </c>
      <c r="BG273">
        <v>0</v>
      </c>
      <c r="BH273">
        <v>0</v>
      </c>
      <c r="BI273">
        <v>2</v>
      </c>
      <c r="BJ273" t="s">
        <v>566</v>
      </c>
      <c r="BK273" t="s">
        <v>567</v>
      </c>
      <c r="BL273" t="s">
        <v>566</v>
      </c>
      <c r="BM273" t="s">
        <v>567</v>
      </c>
      <c r="BN273" t="s">
        <v>611</v>
      </c>
      <c r="BO273" t="s">
        <v>583</v>
      </c>
      <c r="BP273">
        <v>21.5</v>
      </c>
      <c r="BQ273">
        <v>1.5</v>
      </c>
      <c r="BR273">
        <v>60</v>
      </c>
      <c r="BS273">
        <v>0</v>
      </c>
      <c r="BT273">
        <v>0</v>
      </c>
      <c r="BU273" t="s">
        <v>542</v>
      </c>
      <c r="BV273">
        <v>1996</v>
      </c>
      <c r="BW273">
        <v>1</v>
      </c>
      <c r="BX273">
        <v>24</v>
      </c>
      <c r="BY273" t="s">
        <v>569</v>
      </c>
      <c r="BZ273" t="s">
        <v>590</v>
      </c>
      <c r="CA273" t="s">
        <v>554</v>
      </c>
      <c r="CB273" t="s">
        <v>576</v>
      </c>
      <c r="CC273" t="s">
        <v>556</v>
      </c>
      <c r="CD273">
        <v>2</v>
      </c>
      <c r="CE273" t="s">
        <v>612</v>
      </c>
      <c r="CF273" t="s">
        <v>573</v>
      </c>
      <c r="CG273">
        <v>0</v>
      </c>
      <c r="CH273" t="s">
        <v>522</v>
      </c>
      <c r="CI273">
        <v>5.5</v>
      </c>
      <c r="CJ273">
        <v>8</v>
      </c>
      <c r="CK273" t="s">
        <v>520</v>
      </c>
      <c r="CL273" t="s">
        <v>561</v>
      </c>
      <c r="CM273" t="s">
        <v>39</v>
      </c>
    </row>
    <row r="274" spans="1:91" x14ac:dyDescent="0.35">
      <c r="A274" t="s">
        <v>724</v>
      </c>
      <c r="B274" t="s">
        <v>92</v>
      </c>
      <c r="C274" t="s">
        <v>311</v>
      </c>
      <c r="D274">
        <v>806</v>
      </c>
      <c r="E274" s="5">
        <v>804</v>
      </c>
      <c r="F274">
        <v>2</v>
      </c>
      <c r="G274" s="1">
        <v>43913.336550925924</v>
      </c>
      <c r="H274" s="1">
        <v>43913.337754629632</v>
      </c>
      <c r="I274">
        <v>100</v>
      </c>
      <c r="J274">
        <v>103</v>
      </c>
      <c r="K274" t="b">
        <v>1</v>
      </c>
      <c r="L274">
        <v>4</v>
      </c>
      <c r="M274">
        <v>2</v>
      </c>
      <c r="N274" t="s">
        <v>122</v>
      </c>
      <c r="O274">
        <v>1</v>
      </c>
      <c r="P274">
        <f>VLOOKUP(N274,Randomization!$A$2:$E$57,5,0)</f>
        <v>1</v>
      </c>
      <c r="Q274">
        <v>1</v>
      </c>
      <c r="R274">
        <v>1</v>
      </c>
      <c r="S274" t="s">
        <v>39</v>
      </c>
      <c r="T274">
        <v>1</v>
      </c>
      <c r="U274" t="s">
        <v>39</v>
      </c>
      <c r="V274" t="s">
        <v>784</v>
      </c>
      <c r="W274">
        <v>1</v>
      </c>
      <c r="X274" t="s">
        <v>59</v>
      </c>
      <c r="Y274">
        <v>2</v>
      </c>
      <c r="Z274" t="s">
        <v>50</v>
      </c>
      <c r="AA274">
        <v>0</v>
      </c>
      <c r="AB274" t="s">
        <v>60</v>
      </c>
      <c r="AC274" t="s">
        <v>51</v>
      </c>
      <c r="AD274">
        <v>22.5</v>
      </c>
      <c r="AE274">
        <v>6.5</v>
      </c>
      <c r="AF274">
        <v>8</v>
      </c>
      <c r="AG274" t="s">
        <v>57</v>
      </c>
      <c r="AH274" t="s">
        <v>57</v>
      </c>
      <c r="AI274" t="s">
        <v>57</v>
      </c>
      <c r="AJ274">
        <v>4</v>
      </c>
      <c r="AK274">
        <v>4</v>
      </c>
      <c r="AL274">
        <v>0</v>
      </c>
      <c r="AM274">
        <v>8</v>
      </c>
      <c r="AN274" t="s">
        <v>58</v>
      </c>
      <c r="AO274">
        <v>-1</v>
      </c>
      <c r="AP274">
        <v>2</v>
      </c>
      <c r="AR274" s="9" t="s">
        <v>515</v>
      </c>
      <c r="AS274" t="s">
        <v>515</v>
      </c>
      <c r="AT274" t="s">
        <v>515</v>
      </c>
      <c r="AU274" t="s">
        <v>52</v>
      </c>
      <c r="AV274">
        <v>3</v>
      </c>
      <c r="AW274" t="s">
        <v>57</v>
      </c>
      <c r="AX274">
        <v>4</v>
      </c>
      <c r="AY274" t="s">
        <v>57</v>
      </c>
      <c r="AZ274">
        <v>4</v>
      </c>
      <c r="BA274">
        <v>11</v>
      </c>
      <c r="BB274" t="s">
        <v>64</v>
      </c>
      <c r="BC274">
        <v>-2</v>
      </c>
      <c r="BD274">
        <v>1</v>
      </c>
      <c r="BE274" t="s">
        <v>39</v>
      </c>
      <c r="BF274">
        <v>1</v>
      </c>
      <c r="BG274">
        <v>1</v>
      </c>
      <c r="BH274">
        <v>1</v>
      </c>
      <c r="BI274">
        <v>3</v>
      </c>
      <c r="BJ274" t="s">
        <v>587</v>
      </c>
      <c r="BK274" t="s">
        <v>588</v>
      </c>
      <c r="BL274" t="s">
        <v>587</v>
      </c>
      <c r="BM274" t="s">
        <v>588</v>
      </c>
      <c r="BN274" t="s">
        <v>559</v>
      </c>
      <c r="BO274" t="s">
        <v>583</v>
      </c>
      <c r="BP274">
        <v>22.5</v>
      </c>
      <c r="BQ274">
        <v>1.5</v>
      </c>
      <c r="BR274">
        <v>42</v>
      </c>
      <c r="BS274">
        <v>2</v>
      </c>
      <c r="BT274">
        <v>1</v>
      </c>
      <c r="BU274" t="s">
        <v>568</v>
      </c>
      <c r="BV274">
        <v>1979</v>
      </c>
      <c r="BW274">
        <v>0</v>
      </c>
      <c r="BX274">
        <v>41</v>
      </c>
      <c r="BY274" t="s">
        <v>552</v>
      </c>
      <c r="BZ274" t="s">
        <v>590</v>
      </c>
      <c r="CA274" t="s">
        <v>570</v>
      </c>
      <c r="CB274" t="s">
        <v>555</v>
      </c>
      <c r="CC274" t="s">
        <v>556</v>
      </c>
      <c r="CD274">
        <v>2</v>
      </c>
      <c r="CE274" t="s">
        <v>637</v>
      </c>
      <c r="CF274" t="s">
        <v>592</v>
      </c>
      <c r="CG274">
        <v>3</v>
      </c>
      <c r="CH274" t="s">
        <v>522</v>
      </c>
      <c r="CI274">
        <v>5.5</v>
      </c>
      <c r="CJ274">
        <v>7</v>
      </c>
      <c r="CK274" t="s">
        <v>518</v>
      </c>
      <c r="CL274" t="s">
        <v>561</v>
      </c>
      <c r="CM274" t="s">
        <v>39</v>
      </c>
    </row>
    <row r="275" spans="1:91" x14ac:dyDescent="0.35">
      <c r="A275" t="s">
        <v>725</v>
      </c>
      <c r="B275" t="s">
        <v>92</v>
      </c>
      <c r="C275" t="s">
        <v>363</v>
      </c>
      <c r="D275">
        <v>816</v>
      </c>
      <c r="E275" s="5">
        <v>815</v>
      </c>
      <c r="F275">
        <v>2</v>
      </c>
      <c r="G275" s="1">
        <v>43913.344351851854</v>
      </c>
      <c r="H275" s="1">
        <v>43913.344814814816</v>
      </c>
      <c r="I275">
        <v>100</v>
      </c>
      <c r="J275">
        <v>39</v>
      </c>
      <c r="K275" t="b">
        <v>1</v>
      </c>
      <c r="L275">
        <v>4</v>
      </c>
      <c r="M275">
        <v>4</v>
      </c>
      <c r="N275" t="s">
        <v>117</v>
      </c>
      <c r="O275">
        <v>2</v>
      </c>
      <c r="P275">
        <f>VLOOKUP(N275,Randomization!$A$2:$E$57,5,0)</f>
        <v>0</v>
      </c>
      <c r="Q275">
        <v>1</v>
      </c>
      <c r="R275">
        <v>1</v>
      </c>
      <c r="S275" t="s">
        <v>50</v>
      </c>
      <c r="T275">
        <v>0</v>
      </c>
      <c r="V275" t="s">
        <v>785</v>
      </c>
      <c r="W275">
        <v>0</v>
      </c>
      <c r="Z275" t="s">
        <v>39</v>
      </c>
      <c r="AA275">
        <v>1</v>
      </c>
      <c r="AB275" t="s">
        <v>60</v>
      </c>
      <c r="AC275" t="s">
        <v>51</v>
      </c>
      <c r="AD275">
        <v>22.5</v>
      </c>
      <c r="AE275">
        <v>6.5</v>
      </c>
      <c r="AF275">
        <v>8</v>
      </c>
      <c r="AG275" t="s">
        <v>57</v>
      </c>
      <c r="AH275" t="s">
        <v>57</v>
      </c>
      <c r="AI275" t="s">
        <v>49</v>
      </c>
      <c r="AJ275">
        <v>4</v>
      </c>
      <c r="AK275">
        <v>4</v>
      </c>
      <c r="AL275">
        <v>2</v>
      </c>
      <c r="AM275">
        <v>10</v>
      </c>
      <c r="AN275" t="s">
        <v>65</v>
      </c>
      <c r="AO275">
        <v>1</v>
      </c>
      <c r="AP275">
        <v>4</v>
      </c>
      <c r="AR275" s="9">
        <v>43904.768101851849</v>
      </c>
      <c r="AS275">
        <v>100</v>
      </c>
      <c r="AT275" t="s">
        <v>514</v>
      </c>
      <c r="AU275" t="s">
        <v>57</v>
      </c>
      <c r="AV275">
        <v>4</v>
      </c>
      <c r="AW275" t="s">
        <v>57</v>
      </c>
      <c r="AX275">
        <v>4</v>
      </c>
      <c r="AY275" t="s">
        <v>52</v>
      </c>
      <c r="AZ275">
        <v>1</v>
      </c>
      <c r="BA275">
        <v>9</v>
      </c>
      <c r="BB275" t="s">
        <v>45</v>
      </c>
      <c r="BC275">
        <v>2</v>
      </c>
      <c r="BD275">
        <v>5</v>
      </c>
      <c r="BE275" t="s">
        <v>39</v>
      </c>
      <c r="BF275">
        <v>1</v>
      </c>
      <c r="BG275">
        <v>0</v>
      </c>
      <c r="BH275">
        <v>0</v>
      </c>
      <c r="BI275">
        <v>1</v>
      </c>
      <c r="BJ275" t="s">
        <v>562</v>
      </c>
      <c r="BK275" t="s">
        <v>563</v>
      </c>
      <c r="BL275" t="s">
        <v>562</v>
      </c>
      <c r="BM275" t="s">
        <v>563</v>
      </c>
      <c r="BN275" t="s">
        <v>559</v>
      </c>
      <c r="BO275" t="s">
        <v>620</v>
      </c>
      <c r="BP275">
        <v>22.5</v>
      </c>
      <c r="BQ275">
        <v>4.5</v>
      </c>
      <c r="BR275">
        <v>100</v>
      </c>
      <c r="BS275">
        <v>0</v>
      </c>
      <c r="BT275">
        <v>0</v>
      </c>
      <c r="BU275" t="s">
        <v>542</v>
      </c>
      <c r="BV275">
        <v>1994</v>
      </c>
      <c r="BW275">
        <v>1</v>
      </c>
      <c r="BX275">
        <v>26</v>
      </c>
      <c r="BY275" t="s">
        <v>552</v>
      </c>
      <c r="BZ275" t="s">
        <v>553</v>
      </c>
      <c r="CA275" t="s">
        <v>601</v>
      </c>
      <c r="CB275" t="s">
        <v>576</v>
      </c>
      <c r="CC275" t="s">
        <v>556</v>
      </c>
      <c r="CD275">
        <v>2</v>
      </c>
      <c r="CE275" t="s">
        <v>627</v>
      </c>
      <c r="CF275" t="s">
        <v>578</v>
      </c>
      <c r="CG275">
        <v>1</v>
      </c>
      <c r="CH275" t="s">
        <v>522</v>
      </c>
      <c r="CI275">
        <v>5.5</v>
      </c>
      <c r="CJ275">
        <v>7</v>
      </c>
      <c r="CK275" t="s">
        <v>520</v>
      </c>
      <c r="CL275" t="s">
        <v>585</v>
      </c>
      <c r="CM275" t="s">
        <v>39</v>
      </c>
    </row>
    <row r="276" spans="1:91" x14ac:dyDescent="0.35">
      <c r="A276" t="s">
        <v>726</v>
      </c>
      <c r="B276" t="s">
        <v>92</v>
      </c>
      <c r="C276" t="s">
        <v>363</v>
      </c>
      <c r="D276">
        <v>816</v>
      </c>
      <c r="E276" s="5">
        <v>815</v>
      </c>
      <c r="F276">
        <v>2</v>
      </c>
      <c r="G276" s="1">
        <v>43913.344340277778</v>
      </c>
      <c r="H276" s="1">
        <v>43913.345000000001</v>
      </c>
      <c r="I276">
        <v>100</v>
      </c>
      <c r="J276">
        <v>56</v>
      </c>
      <c r="K276" t="b">
        <v>1</v>
      </c>
      <c r="L276">
        <v>5</v>
      </c>
      <c r="M276">
        <v>5</v>
      </c>
      <c r="N276" t="s">
        <v>113</v>
      </c>
      <c r="O276">
        <v>2</v>
      </c>
      <c r="P276">
        <f>VLOOKUP(N276,Randomization!$A$2:$E$57,5,0)</f>
        <v>0</v>
      </c>
      <c r="Q276">
        <v>1</v>
      </c>
      <c r="R276">
        <v>1</v>
      </c>
      <c r="S276" t="s">
        <v>39</v>
      </c>
      <c r="T276">
        <v>1</v>
      </c>
      <c r="U276" t="s">
        <v>39</v>
      </c>
      <c r="V276" t="s">
        <v>784</v>
      </c>
      <c r="W276">
        <v>1</v>
      </c>
      <c r="X276" t="s">
        <v>40</v>
      </c>
      <c r="Y276">
        <v>4</v>
      </c>
      <c r="Z276" t="s">
        <v>50</v>
      </c>
      <c r="AA276">
        <v>0</v>
      </c>
      <c r="AB276" t="s">
        <v>60</v>
      </c>
      <c r="AC276" t="s">
        <v>62</v>
      </c>
      <c r="AD276">
        <v>22.5</v>
      </c>
      <c r="AE276">
        <v>7.5</v>
      </c>
      <c r="AF276">
        <v>9</v>
      </c>
      <c r="AG276" t="s">
        <v>49</v>
      </c>
      <c r="AH276" t="s">
        <v>57</v>
      </c>
      <c r="AI276" t="s">
        <v>57</v>
      </c>
      <c r="AJ276">
        <v>2</v>
      </c>
      <c r="AK276">
        <v>4</v>
      </c>
      <c r="AL276">
        <v>0</v>
      </c>
      <c r="AM276">
        <v>6</v>
      </c>
      <c r="AN276" t="s">
        <v>58</v>
      </c>
      <c r="AO276">
        <v>-1</v>
      </c>
      <c r="AP276">
        <v>2</v>
      </c>
      <c r="AR276" s="9">
        <v>43904.719687500001</v>
      </c>
      <c r="AS276">
        <v>100</v>
      </c>
      <c r="AT276" t="s">
        <v>514</v>
      </c>
      <c r="AU276" t="s">
        <v>57</v>
      </c>
      <c r="AV276">
        <v>4</v>
      </c>
      <c r="AW276" t="s">
        <v>57</v>
      </c>
      <c r="AX276">
        <v>4</v>
      </c>
      <c r="AY276" t="s">
        <v>52</v>
      </c>
      <c r="AZ276">
        <v>1</v>
      </c>
      <c r="BA276">
        <v>9</v>
      </c>
      <c r="BB276" t="s">
        <v>65</v>
      </c>
      <c r="BC276">
        <v>1</v>
      </c>
      <c r="BD276">
        <v>4</v>
      </c>
      <c r="BE276" t="s">
        <v>39</v>
      </c>
      <c r="BF276">
        <v>1</v>
      </c>
      <c r="BG276">
        <v>0</v>
      </c>
      <c r="BH276">
        <v>0</v>
      </c>
      <c r="BI276">
        <v>3</v>
      </c>
      <c r="BJ276" t="s">
        <v>581</v>
      </c>
      <c r="BK276" t="s">
        <v>582</v>
      </c>
      <c r="BL276" t="s">
        <v>581</v>
      </c>
      <c r="BM276" t="s">
        <v>582</v>
      </c>
      <c r="BN276" t="s">
        <v>559</v>
      </c>
      <c r="BO276" t="s">
        <v>583</v>
      </c>
      <c r="BP276">
        <v>22.5</v>
      </c>
      <c r="BQ276">
        <v>1.5</v>
      </c>
      <c r="BR276">
        <v>42</v>
      </c>
      <c r="BS276">
        <v>0</v>
      </c>
      <c r="BT276">
        <v>0</v>
      </c>
      <c r="BU276" t="s">
        <v>542</v>
      </c>
      <c r="BV276">
        <v>1986</v>
      </c>
      <c r="BW276">
        <v>1</v>
      </c>
      <c r="BX276">
        <v>34</v>
      </c>
      <c r="BY276" t="s">
        <v>552</v>
      </c>
      <c r="BZ276" t="s">
        <v>553</v>
      </c>
      <c r="CA276" t="s">
        <v>570</v>
      </c>
      <c r="CB276" t="s">
        <v>555</v>
      </c>
      <c r="CC276" t="s">
        <v>556</v>
      </c>
      <c r="CD276">
        <v>2</v>
      </c>
      <c r="CE276" t="s">
        <v>618</v>
      </c>
      <c r="CF276" t="s">
        <v>573</v>
      </c>
      <c r="CG276">
        <v>0</v>
      </c>
      <c r="CH276" t="s">
        <v>522</v>
      </c>
      <c r="CI276">
        <v>5.5</v>
      </c>
      <c r="CJ276">
        <v>7</v>
      </c>
      <c r="CK276" t="s">
        <v>520</v>
      </c>
      <c r="CL276" t="s">
        <v>585</v>
      </c>
      <c r="CM276" t="s">
        <v>39</v>
      </c>
    </row>
    <row r="277" spans="1:91" x14ac:dyDescent="0.35">
      <c r="A277" t="s">
        <v>727</v>
      </c>
      <c r="B277" t="s">
        <v>92</v>
      </c>
      <c r="C277" t="s">
        <v>202</v>
      </c>
      <c r="D277">
        <v>829</v>
      </c>
      <c r="E277" s="5">
        <v>827</v>
      </c>
      <c r="F277">
        <v>2</v>
      </c>
      <c r="G277" s="1">
        <v>43913.352592592593</v>
      </c>
      <c r="H277" s="1">
        <v>43913.353506944448</v>
      </c>
      <c r="I277">
        <v>100</v>
      </c>
      <c r="J277">
        <v>79</v>
      </c>
      <c r="K277" t="b">
        <v>1</v>
      </c>
      <c r="L277">
        <v>5</v>
      </c>
      <c r="M277">
        <v>5</v>
      </c>
      <c r="N277" t="s">
        <v>135</v>
      </c>
      <c r="O277">
        <v>1</v>
      </c>
      <c r="P277">
        <v>1</v>
      </c>
      <c r="Q277">
        <v>1</v>
      </c>
      <c r="R277">
        <v>1</v>
      </c>
      <c r="S277" t="s">
        <v>39</v>
      </c>
      <c r="T277">
        <v>1</v>
      </c>
      <c r="U277" t="s">
        <v>39</v>
      </c>
      <c r="V277" t="s">
        <v>784</v>
      </c>
      <c r="W277">
        <v>1</v>
      </c>
      <c r="X277" t="s">
        <v>46</v>
      </c>
      <c r="Y277">
        <v>3</v>
      </c>
      <c r="Z277" t="s">
        <v>39</v>
      </c>
      <c r="AA277">
        <v>1</v>
      </c>
      <c r="AB277" t="s">
        <v>47</v>
      </c>
      <c r="AC277" t="s">
        <v>62</v>
      </c>
      <c r="AD277">
        <v>23.5</v>
      </c>
      <c r="AE277">
        <v>7.5</v>
      </c>
      <c r="AF277">
        <v>8</v>
      </c>
      <c r="AG277" t="s">
        <v>57</v>
      </c>
      <c r="AH277" t="s">
        <v>57</v>
      </c>
      <c r="AI277" t="s">
        <v>57</v>
      </c>
      <c r="AJ277">
        <v>4</v>
      </c>
      <c r="AK277">
        <v>4</v>
      </c>
      <c r="AL277">
        <v>0</v>
      </c>
      <c r="AM277">
        <v>8</v>
      </c>
      <c r="AN277" t="s">
        <v>61</v>
      </c>
      <c r="AO277">
        <v>0</v>
      </c>
      <c r="AP277">
        <v>3</v>
      </c>
      <c r="AR277" s="9">
        <v>43904.797569444447</v>
      </c>
      <c r="AS277">
        <v>100</v>
      </c>
      <c r="AT277" t="s">
        <v>514</v>
      </c>
      <c r="AU277" t="s">
        <v>49</v>
      </c>
      <c r="AV277">
        <v>2</v>
      </c>
      <c r="AW277" t="s">
        <v>57</v>
      </c>
      <c r="AX277">
        <v>4</v>
      </c>
      <c r="AY277" t="s">
        <v>43</v>
      </c>
      <c r="AZ277">
        <v>4</v>
      </c>
      <c r="BA277">
        <v>10</v>
      </c>
      <c r="BB277" t="s">
        <v>45</v>
      </c>
      <c r="BC277">
        <v>2</v>
      </c>
      <c r="BD277">
        <v>5</v>
      </c>
      <c r="BE277" t="s">
        <v>39</v>
      </c>
      <c r="BF277">
        <v>1</v>
      </c>
      <c r="BG277">
        <v>0</v>
      </c>
      <c r="BH277">
        <v>0</v>
      </c>
      <c r="BI277">
        <v>1</v>
      </c>
      <c r="BJ277" t="s">
        <v>562</v>
      </c>
      <c r="BK277" t="s">
        <v>563</v>
      </c>
      <c r="BL277" t="s">
        <v>562</v>
      </c>
      <c r="BM277" t="s">
        <v>563</v>
      </c>
      <c r="BN277" s="14" t="s">
        <v>559</v>
      </c>
      <c r="BO277" s="14" t="s">
        <v>560</v>
      </c>
      <c r="BP277">
        <v>22.5</v>
      </c>
      <c r="BQ277">
        <v>3.5</v>
      </c>
      <c r="BR277">
        <v>100</v>
      </c>
      <c r="BS277">
        <v>0</v>
      </c>
      <c r="BT277">
        <v>0</v>
      </c>
      <c r="BU277" t="s">
        <v>542</v>
      </c>
      <c r="BV277">
        <v>1980</v>
      </c>
      <c r="BW277">
        <v>1</v>
      </c>
      <c r="BX277">
        <v>40</v>
      </c>
      <c r="BY277" s="15" t="s">
        <v>552</v>
      </c>
      <c r="BZ277" s="15" t="s">
        <v>553</v>
      </c>
      <c r="CA277" s="15" t="s">
        <v>554</v>
      </c>
      <c r="CB277" s="15" t="s">
        <v>555</v>
      </c>
      <c r="CC277" s="15" t="s">
        <v>556</v>
      </c>
      <c r="CD277">
        <v>2</v>
      </c>
      <c r="CE277" s="15" t="s">
        <v>557</v>
      </c>
      <c r="CF277" s="15" t="s">
        <v>558</v>
      </c>
      <c r="CG277">
        <v>1</v>
      </c>
      <c r="CH277" s="14" t="s">
        <v>521</v>
      </c>
      <c r="CI277">
        <v>7.5</v>
      </c>
      <c r="CJ277">
        <v>9</v>
      </c>
      <c r="CK277" t="s">
        <v>520</v>
      </c>
      <c r="CL277" s="15" t="s">
        <v>561</v>
      </c>
      <c r="CM277" s="15" t="s">
        <v>39</v>
      </c>
    </row>
    <row r="278" spans="1:91" x14ac:dyDescent="0.35">
      <c r="A278" t="s">
        <v>728</v>
      </c>
      <c r="B278" t="s">
        <v>92</v>
      </c>
      <c r="C278" t="s">
        <v>364</v>
      </c>
      <c r="D278">
        <v>840</v>
      </c>
      <c r="E278" s="5">
        <v>838</v>
      </c>
      <c r="F278">
        <v>2</v>
      </c>
      <c r="G278" s="1">
        <v>43913.360023148147</v>
      </c>
      <c r="H278" s="1">
        <v>43913.361157407409</v>
      </c>
      <c r="I278">
        <v>100</v>
      </c>
      <c r="J278">
        <v>97</v>
      </c>
      <c r="K278" t="b">
        <v>1</v>
      </c>
      <c r="L278">
        <v>5</v>
      </c>
      <c r="M278">
        <v>5</v>
      </c>
      <c r="N278" t="s">
        <v>123</v>
      </c>
      <c r="O278">
        <v>1</v>
      </c>
      <c r="P278">
        <f>VLOOKUP(N278,Randomization!$A$2:$E$57,5,0)</f>
        <v>1</v>
      </c>
      <c r="Q278">
        <v>1</v>
      </c>
      <c r="R278">
        <v>1</v>
      </c>
      <c r="S278" t="s">
        <v>39</v>
      </c>
      <c r="T278">
        <v>1</v>
      </c>
      <c r="U278" t="s">
        <v>39</v>
      </c>
      <c r="V278" t="s">
        <v>784</v>
      </c>
      <c r="W278">
        <v>1</v>
      </c>
      <c r="X278" t="s">
        <v>40</v>
      </c>
      <c r="Y278">
        <v>4</v>
      </c>
      <c r="Z278" t="s">
        <v>50</v>
      </c>
      <c r="AA278">
        <v>0</v>
      </c>
      <c r="AB278" t="s">
        <v>47</v>
      </c>
      <c r="AC278" t="s">
        <v>51</v>
      </c>
      <c r="AD278">
        <v>23.5</v>
      </c>
      <c r="AE278">
        <v>6.5</v>
      </c>
      <c r="AF278">
        <v>7</v>
      </c>
      <c r="AG278" t="s">
        <v>57</v>
      </c>
      <c r="AH278" t="s">
        <v>57</v>
      </c>
      <c r="AI278" t="s">
        <v>44</v>
      </c>
      <c r="AJ278">
        <v>4</v>
      </c>
      <c r="AK278">
        <v>4</v>
      </c>
      <c r="AL278">
        <v>3</v>
      </c>
      <c r="AM278">
        <v>11</v>
      </c>
      <c r="AN278" t="s">
        <v>65</v>
      </c>
      <c r="AO278">
        <v>1</v>
      </c>
      <c r="AP278">
        <v>4</v>
      </c>
      <c r="AR278" s="9">
        <v>43904.721585648149</v>
      </c>
      <c r="AS278">
        <v>100</v>
      </c>
      <c r="AT278" t="s">
        <v>514</v>
      </c>
      <c r="AU278" t="s">
        <v>43</v>
      </c>
      <c r="AV278">
        <v>0</v>
      </c>
      <c r="AW278" t="s">
        <v>57</v>
      </c>
      <c r="AX278">
        <v>4</v>
      </c>
      <c r="AY278" t="s">
        <v>43</v>
      </c>
      <c r="AZ278">
        <v>4</v>
      </c>
      <c r="BA278">
        <v>8</v>
      </c>
      <c r="BB278" t="s">
        <v>53</v>
      </c>
      <c r="BC278">
        <v>-3</v>
      </c>
      <c r="BD278">
        <v>0</v>
      </c>
      <c r="BE278" t="s">
        <v>39</v>
      </c>
      <c r="BF278">
        <v>1</v>
      </c>
      <c r="BG278">
        <v>1</v>
      </c>
      <c r="BH278">
        <v>0</v>
      </c>
      <c r="BI278">
        <v>3</v>
      </c>
      <c r="BJ278" t="s">
        <v>630</v>
      </c>
      <c r="BK278" t="s">
        <v>582</v>
      </c>
      <c r="BL278" t="s">
        <v>630</v>
      </c>
      <c r="BM278" t="s">
        <v>582</v>
      </c>
      <c r="BN278" t="s">
        <v>41</v>
      </c>
      <c r="BO278" t="s">
        <v>583</v>
      </c>
      <c r="BP278">
        <v>24.5</v>
      </c>
      <c r="BQ278">
        <v>1.5</v>
      </c>
      <c r="BR278">
        <v>30</v>
      </c>
      <c r="BS278">
        <v>1</v>
      </c>
      <c r="BT278">
        <v>0</v>
      </c>
      <c r="BU278" t="s">
        <v>542</v>
      </c>
      <c r="BV278">
        <v>1979</v>
      </c>
      <c r="BW278">
        <v>1</v>
      </c>
      <c r="BX278">
        <v>41</v>
      </c>
      <c r="BY278" t="s">
        <v>552</v>
      </c>
      <c r="BZ278" t="s">
        <v>553</v>
      </c>
      <c r="CA278" t="s">
        <v>554</v>
      </c>
      <c r="CB278" t="s">
        <v>555</v>
      </c>
      <c r="CC278" t="s">
        <v>556</v>
      </c>
      <c r="CD278">
        <v>2</v>
      </c>
      <c r="CE278" t="s">
        <v>639</v>
      </c>
      <c r="CF278" t="s">
        <v>640</v>
      </c>
      <c r="CG278">
        <v>4</v>
      </c>
      <c r="CH278" t="s">
        <v>521</v>
      </c>
      <c r="CI278">
        <v>7.5</v>
      </c>
      <c r="CJ278">
        <v>7</v>
      </c>
      <c r="CK278" t="s">
        <v>523</v>
      </c>
      <c r="CL278" t="s">
        <v>641</v>
      </c>
      <c r="CM278" t="s">
        <v>39</v>
      </c>
    </row>
    <row r="279" spans="1:91" x14ac:dyDescent="0.35">
      <c r="A279" t="s">
        <v>729</v>
      </c>
      <c r="B279" t="s">
        <v>92</v>
      </c>
      <c r="C279" t="s">
        <v>365</v>
      </c>
      <c r="D279">
        <v>844</v>
      </c>
      <c r="E279" s="5">
        <v>843</v>
      </c>
      <c r="F279">
        <v>2</v>
      </c>
      <c r="G279" s="1">
        <v>43913.363344907404</v>
      </c>
      <c r="H279" s="1">
        <v>43913.363900462966</v>
      </c>
      <c r="I279">
        <v>100</v>
      </c>
      <c r="J279">
        <v>48</v>
      </c>
      <c r="K279" t="b">
        <v>1</v>
      </c>
      <c r="L279">
        <v>5</v>
      </c>
      <c r="M279">
        <v>4</v>
      </c>
      <c r="N279" t="s">
        <v>133</v>
      </c>
      <c r="O279">
        <v>2</v>
      </c>
      <c r="P279">
        <f>VLOOKUP(N279,Randomization!$A$2:$E$57,5,0)</f>
        <v>0</v>
      </c>
      <c r="Q279">
        <v>1</v>
      </c>
      <c r="R279">
        <v>1</v>
      </c>
      <c r="S279" t="s">
        <v>39</v>
      </c>
      <c r="T279">
        <v>1</v>
      </c>
      <c r="U279" t="s">
        <v>39</v>
      </c>
      <c r="V279" t="s">
        <v>784</v>
      </c>
      <c r="W279">
        <v>1</v>
      </c>
      <c r="X279" t="s">
        <v>40</v>
      </c>
      <c r="Y279">
        <v>4</v>
      </c>
      <c r="Z279" t="s">
        <v>50</v>
      </c>
      <c r="AA279">
        <v>0</v>
      </c>
      <c r="AB279" t="s">
        <v>60</v>
      </c>
      <c r="AC279" t="s">
        <v>62</v>
      </c>
      <c r="AD279">
        <v>22.5</v>
      </c>
      <c r="AE279">
        <v>7.5</v>
      </c>
      <c r="AF279">
        <v>9</v>
      </c>
      <c r="AG279" t="s">
        <v>57</v>
      </c>
      <c r="AH279" t="s">
        <v>57</v>
      </c>
      <c r="AI279" t="s">
        <v>57</v>
      </c>
      <c r="AJ279">
        <v>4</v>
      </c>
      <c r="AK279">
        <v>4</v>
      </c>
      <c r="AL279">
        <v>0</v>
      </c>
      <c r="AM279">
        <v>8</v>
      </c>
      <c r="AN279" t="s">
        <v>61</v>
      </c>
      <c r="AO279">
        <v>0</v>
      </c>
      <c r="AP279">
        <v>3</v>
      </c>
      <c r="AR279" s="9">
        <v>43904.737326388888</v>
      </c>
      <c r="AS279">
        <v>100</v>
      </c>
      <c r="AT279" t="s">
        <v>514</v>
      </c>
      <c r="AU279" t="s">
        <v>52</v>
      </c>
      <c r="AV279">
        <v>3</v>
      </c>
      <c r="AW279" t="s">
        <v>57</v>
      </c>
      <c r="AX279">
        <v>4</v>
      </c>
      <c r="AY279" t="s">
        <v>52</v>
      </c>
      <c r="AZ279">
        <v>1</v>
      </c>
      <c r="BA279">
        <v>8</v>
      </c>
      <c r="BB279" t="s">
        <v>58</v>
      </c>
      <c r="BC279">
        <v>-1</v>
      </c>
      <c r="BD279">
        <v>2</v>
      </c>
      <c r="BE279" t="s">
        <v>39</v>
      </c>
      <c r="BF279">
        <v>1</v>
      </c>
      <c r="BG279">
        <v>0</v>
      </c>
      <c r="BH279">
        <v>0</v>
      </c>
      <c r="BI279">
        <v>2</v>
      </c>
      <c r="BJ279" t="s">
        <v>566</v>
      </c>
      <c r="BK279" t="s">
        <v>567</v>
      </c>
      <c r="BL279" t="s">
        <v>566</v>
      </c>
      <c r="BM279" t="s">
        <v>567</v>
      </c>
      <c r="BN279" t="s">
        <v>611</v>
      </c>
      <c r="BO279" t="s">
        <v>583</v>
      </c>
      <c r="BP279">
        <v>21.5</v>
      </c>
      <c r="BQ279">
        <v>1.5</v>
      </c>
      <c r="BR279">
        <v>60</v>
      </c>
      <c r="BS279">
        <v>0</v>
      </c>
      <c r="BT279">
        <v>0</v>
      </c>
      <c r="BU279" t="s">
        <v>542</v>
      </c>
      <c r="BV279">
        <v>1994</v>
      </c>
      <c r="BW279">
        <v>1</v>
      </c>
      <c r="BX279">
        <v>26</v>
      </c>
      <c r="BY279" t="s">
        <v>569</v>
      </c>
      <c r="BZ279" t="s">
        <v>553</v>
      </c>
      <c r="CA279" t="s">
        <v>601</v>
      </c>
      <c r="CB279" t="s">
        <v>576</v>
      </c>
      <c r="CC279" t="s">
        <v>556</v>
      </c>
      <c r="CD279">
        <v>2</v>
      </c>
      <c r="CE279" t="s">
        <v>667</v>
      </c>
      <c r="CF279" t="s">
        <v>578</v>
      </c>
      <c r="CG279">
        <v>1</v>
      </c>
      <c r="CH279" t="s">
        <v>522</v>
      </c>
      <c r="CI279">
        <v>5.5</v>
      </c>
      <c r="CJ279">
        <v>8</v>
      </c>
      <c r="CK279" t="s">
        <v>520</v>
      </c>
      <c r="CL279" t="s">
        <v>574</v>
      </c>
      <c r="CM279" t="s">
        <v>39</v>
      </c>
    </row>
    <row r="280" spans="1:91" x14ac:dyDescent="0.35">
      <c r="A280" t="s">
        <v>730</v>
      </c>
      <c r="B280" t="s">
        <v>92</v>
      </c>
      <c r="C280" t="s">
        <v>342</v>
      </c>
      <c r="D280">
        <v>845</v>
      </c>
      <c r="E280" s="5">
        <v>844</v>
      </c>
      <c r="F280">
        <v>2</v>
      </c>
      <c r="G280" s="1">
        <v>43913.364131944443</v>
      </c>
      <c r="H280" s="1">
        <v>43913.364664351851</v>
      </c>
      <c r="I280">
        <v>100</v>
      </c>
      <c r="J280">
        <v>45</v>
      </c>
      <c r="K280" t="b">
        <v>1</v>
      </c>
      <c r="L280">
        <v>5</v>
      </c>
      <c r="M280">
        <v>3</v>
      </c>
      <c r="N280" t="s">
        <v>116</v>
      </c>
      <c r="O280">
        <v>1</v>
      </c>
      <c r="P280">
        <f>VLOOKUP(N280,Randomization!$A$2:$E$57,5,0)</f>
        <v>1</v>
      </c>
      <c r="Q280">
        <v>1</v>
      </c>
      <c r="R280">
        <v>1</v>
      </c>
      <c r="S280" t="s">
        <v>39</v>
      </c>
      <c r="T280">
        <v>1</v>
      </c>
      <c r="U280" t="s">
        <v>39</v>
      </c>
      <c r="V280" t="s">
        <v>784</v>
      </c>
      <c r="W280">
        <v>1</v>
      </c>
      <c r="X280" t="s">
        <v>59</v>
      </c>
      <c r="Y280">
        <v>2</v>
      </c>
      <c r="Z280" t="s">
        <v>50</v>
      </c>
      <c r="AA280">
        <v>0</v>
      </c>
      <c r="AB280" t="s">
        <v>47</v>
      </c>
      <c r="AC280" t="s">
        <v>62</v>
      </c>
      <c r="AD280">
        <v>23.5</v>
      </c>
      <c r="AE280">
        <v>7.5</v>
      </c>
      <c r="AF280">
        <v>8</v>
      </c>
      <c r="AG280" t="s">
        <v>57</v>
      </c>
      <c r="AH280" t="s">
        <v>57</v>
      </c>
      <c r="AI280" t="s">
        <v>57</v>
      </c>
      <c r="AJ280">
        <v>4</v>
      </c>
      <c r="AK280">
        <v>4</v>
      </c>
      <c r="AL280">
        <v>0</v>
      </c>
      <c r="AM280">
        <v>8</v>
      </c>
      <c r="AN280" t="s">
        <v>61</v>
      </c>
      <c r="AO280">
        <v>0</v>
      </c>
      <c r="AP280">
        <v>3</v>
      </c>
      <c r="AR280" s="9">
        <v>43906.030914351853</v>
      </c>
      <c r="AS280">
        <v>100</v>
      </c>
      <c r="AT280" t="s">
        <v>514</v>
      </c>
      <c r="AU280" t="s">
        <v>52</v>
      </c>
      <c r="AV280">
        <v>3</v>
      </c>
      <c r="AW280" t="s">
        <v>57</v>
      </c>
      <c r="AX280">
        <v>4</v>
      </c>
      <c r="AY280" t="s">
        <v>57</v>
      </c>
      <c r="AZ280">
        <v>0</v>
      </c>
      <c r="BA280">
        <v>7</v>
      </c>
      <c r="BB280" t="s">
        <v>61</v>
      </c>
      <c r="BC280">
        <v>0</v>
      </c>
      <c r="BD280">
        <v>3</v>
      </c>
      <c r="BE280" t="s">
        <v>39</v>
      </c>
      <c r="BF280">
        <v>1</v>
      </c>
      <c r="BG280">
        <v>0</v>
      </c>
      <c r="BH280">
        <v>0</v>
      </c>
      <c r="BI280">
        <v>1</v>
      </c>
      <c r="BJ280" t="s">
        <v>562</v>
      </c>
      <c r="BK280" t="s">
        <v>563</v>
      </c>
      <c r="BL280" t="s">
        <v>562</v>
      </c>
      <c r="BM280" t="s">
        <v>563</v>
      </c>
      <c r="BN280" t="s">
        <v>594</v>
      </c>
      <c r="BO280" t="s">
        <v>620</v>
      </c>
      <c r="BP280">
        <v>23.5</v>
      </c>
      <c r="BQ280">
        <v>4.5</v>
      </c>
      <c r="BR280">
        <v>100</v>
      </c>
      <c r="BS280">
        <v>0</v>
      </c>
      <c r="BT280">
        <v>0</v>
      </c>
      <c r="BU280" t="s">
        <v>542</v>
      </c>
      <c r="BV280">
        <v>1995</v>
      </c>
      <c r="BW280">
        <v>1</v>
      </c>
      <c r="BX280">
        <v>25</v>
      </c>
      <c r="BY280" t="s">
        <v>569</v>
      </c>
      <c r="BZ280" t="s">
        <v>553</v>
      </c>
      <c r="CA280" t="s">
        <v>570</v>
      </c>
      <c r="CB280" t="s">
        <v>576</v>
      </c>
      <c r="CC280" t="s">
        <v>556</v>
      </c>
      <c r="CD280">
        <v>2</v>
      </c>
      <c r="CE280" t="s">
        <v>625</v>
      </c>
      <c r="CF280" t="s">
        <v>578</v>
      </c>
      <c r="CG280">
        <v>1</v>
      </c>
      <c r="CH280" t="s">
        <v>517</v>
      </c>
      <c r="CI280">
        <v>6.5</v>
      </c>
      <c r="CJ280">
        <v>7</v>
      </c>
      <c r="CK280" t="s">
        <v>518</v>
      </c>
      <c r="CL280" t="s">
        <v>585</v>
      </c>
      <c r="CM280" t="s">
        <v>39</v>
      </c>
    </row>
    <row r="281" spans="1:91" x14ac:dyDescent="0.35">
      <c r="A281" t="s">
        <v>731</v>
      </c>
      <c r="B281" t="s">
        <v>92</v>
      </c>
      <c r="C281" t="s">
        <v>316</v>
      </c>
      <c r="D281">
        <v>848</v>
      </c>
      <c r="E281" s="5">
        <v>846</v>
      </c>
      <c r="F281">
        <v>2</v>
      </c>
      <c r="G281" s="1">
        <v>43913.365787037037</v>
      </c>
      <c r="H281" s="1">
        <v>43913.366851851853</v>
      </c>
      <c r="I281">
        <v>100</v>
      </c>
      <c r="J281">
        <v>92</v>
      </c>
      <c r="K281" t="b">
        <v>1</v>
      </c>
      <c r="L281">
        <v>5</v>
      </c>
      <c r="M281">
        <v>4</v>
      </c>
      <c r="N281" t="s">
        <v>121</v>
      </c>
      <c r="O281">
        <v>2</v>
      </c>
      <c r="P281">
        <f>VLOOKUP(N281,Randomization!$A$2:$E$57,5,0)</f>
        <v>0</v>
      </c>
      <c r="Q281">
        <v>1</v>
      </c>
      <c r="R281">
        <v>1</v>
      </c>
      <c r="S281" t="s">
        <v>39</v>
      </c>
      <c r="T281">
        <v>1</v>
      </c>
      <c r="U281" t="s">
        <v>50</v>
      </c>
      <c r="V281" t="s">
        <v>785</v>
      </c>
      <c r="W281">
        <v>0</v>
      </c>
      <c r="X281" t="s">
        <v>67</v>
      </c>
      <c r="Y281">
        <v>0</v>
      </c>
      <c r="Z281" t="s">
        <v>39</v>
      </c>
      <c r="AA281">
        <v>1</v>
      </c>
      <c r="AB281" t="s">
        <v>47</v>
      </c>
      <c r="AC281" t="s">
        <v>62</v>
      </c>
      <c r="AD281">
        <v>23.5</v>
      </c>
      <c r="AE281">
        <v>7.5</v>
      </c>
      <c r="AF281">
        <v>8</v>
      </c>
      <c r="AG281" t="s">
        <v>57</v>
      </c>
      <c r="AH281" t="s">
        <v>49</v>
      </c>
      <c r="AI281" t="s">
        <v>57</v>
      </c>
      <c r="AJ281">
        <v>4</v>
      </c>
      <c r="AK281">
        <v>2</v>
      </c>
      <c r="AL281">
        <v>0</v>
      </c>
      <c r="AM281">
        <v>6</v>
      </c>
      <c r="AN281" t="s">
        <v>64</v>
      </c>
      <c r="AO281">
        <v>-2</v>
      </c>
      <c r="AP281">
        <v>1</v>
      </c>
      <c r="AR281" s="9">
        <v>43904.938680555555</v>
      </c>
      <c r="AS281">
        <v>100</v>
      </c>
      <c r="AT281" t="s">
        <v>514</v>
      </c>
      <c r="AU281" t="s">
        <v>52</v>
      </c>
      <c r="AV281">
        <v>3</v>
      </c>
      <c r="AW281" t="s">
        <v>52</v>
      </c>
      <c r="AX281">
        <v>3</v>
      </c>
      <c r="AY281" t="s">
        <v>57</v>
      </c>
      <c r="AZ281">
        <v>0</v>
      </c>
      <c r="BA281">
        <v>6</v>
      </c>
      <c r="BB281" t="s">
        <v>61</v>
      </c>
      <c r="BC281">
        <v>0</v>
      </c>
      <c r="BD281">
        <v>3</v>
      </c>
      <c r="BE281" t="s">
        <v>39</v>
      </c>
      <c r="BF281">
        <v>1</v>
      </c>
      <c r="BG281">
        <v>0</v>
      </c>
      <c r="BH281">
        <v>0</v>
      </c>
      <c r="BI281">
        <v>2</v>
      </c>
      <c r="BJ281" t="s">
        <v>566</v>
      </c>
      <c r="BK281" t="s">
        <v>567</v>
      </c>
      <c r="BL281" t="s">
        <v>566</v>
      </c>
      <c r="BM281" t="s">
        <v>567</v>
      </c>
      <c r="BN281" t="s">
        <v>594</v>
      </c>
      <c r="BO281" t="s">
        <v>560</v>
      </c>
      <c r="BP281">
        <v>23.5</v>
      </c>
      <c r="BQ281">
        <v>3.5</v>
      </c>
      <c r="BR281">
        <v>77</v>
      </c>
      <c r="BS281">
        <v>0</v>
      </c>
      <c r="BT281">
        <v>0</v>
      </c>
      <c r="BU281" t="s">
        <v>568</v>
      </c>
      <c r="BV281">
        <v>1995</v>
      </c>
      <c r="BW281">
        <v>0</v>
      </c>
      <c r="BX281">
        <v>25</v>
      </c>
      <c r="BY281" t="s">
        <v>569</v>
      </c>
      <c r="BZ281" t="s">
        <v>553</v>
      </c>
      <c r="CA281" t="s">
        <v>570</v>
      </c>
      <c r="CB281" t="s">
        <v>576</v>
      </c>
      <c r="CC281" t="s">
        <v>556</v>
      </c>
      <c r="CD281">
        <v>2</v>
      </c>
      <c r="CE281" t="s">
        <v>635</v>
      </c>
      <c r="CF281" t="s">
        <v>578</v>
      </c>
      <c r="CG281">
        <v>1</v>
      </c>
      <c r="CH281" t="s">
        <v>517</v>
      </c>
      <c r="CI281">
        <v>6.5</v>
      </c>
      <c r="CJ281">
        <v>7</v>
      </c>
      <c r="CK281" t="s">
        <v>518</v>
      </c>
      <c r="CL281" t="s">
        <v>561</v>
      </c>
      <c r="CM281" t="s">
        <v>39</v>
      </c>
    </row>
    <row r="282" spans="1:91" x14ac:dyDescent="0.35">
      <c r="A282" t="s">
        <v>732</v>
      </c>
      <c r="B282" t="s">
        <v>92</v>
      </c>
      <c r="C282" t="s">
        <v>245</v>
      </c>
      <c r="D282">
        <v>849</v>
      </c>
      <c r="E282" s="5">
        <v>848</v>
      </c>
      <c r="F282">
        <v>2</v>
      </c>
      <c r="G282" s="1">
        <v>43913.366828703707</v>
      </c>
      <c r="H282" s="1">
        <v>43913.367546296293</v>
      </c>
      <c r="I282">
        <v>100</v>
      </c>
      <c r="J282">
        <v>62</v>
      </c>
      <c r="K282" t="b">
        <v>1</v>
      </c>
      <c r="L282">
        <v>5</v>
      </c>
      <c r="M282">
        <v>5</v>
      </c>
      <c r="N282" t="s">
        <v>127</v>
      </c>
      <c r="O282">
        <v>2</v>
      </c>
      <c r="P282">
        <f>VLOOKUP(N282,Randomization!$A$2:$E$57,5,0)</f>
        <v>0</v>
      </c>
      <c r="Q282">
        <v>1</v>
      </c>
      <c r="R282">
        <v>1</v>
      </c>
      <c r="S282" t="s">
        <v>39</v>
      </c>
      <c r="T282">
        <v>1</v>
      </c>
      <c r="U282" t="s">
        <v>50</v>
      </c>
      <c r="V282" t="s">
        <v>785</v>
      </c>
      <c r="W282">
        <v>0</v>
      </c>
      <c r="X282" t="s">
        <v>54</v>
      </c>
      <c r="Y282">
        <v>1</v>
      </c>
      <c r="Z282" t="s">
        <v>39</v>
      </c>
      <c r="AA282">
        <v>1</v>
      </c>
      <c r="AB282" t="s">
        <v>47</v>
      </c>
      <c r="AC282" t="s">
        <v>62</v>
      </c>
      <c r="AD282">
        <v>23.5</v>
      </c>
      <c r="AE282">
        <v>7.5</v>
      </c>
      <c r="AF282">
        <v>8</v>
      </c>
      <c r="AG282" t="s">
        <v>43</v>
      </c>
      <c r="AH282" t="s">
        <v>43</v>
      </c>
      <c r="AI282" t="s">
        <v>49</v>
      </c>
      <c r="AJ282">
        <v>0</v>
      </c>
      <c r="AK282">
        <v>0</v>
      </c>
      <c r="AL282">
        <v>2</v>
      </c>
      <c r="AM282">
        <v>2</v>
      </c>
      <c r="AN282" t="s">
        <v>53</v>
      </c>
      <c r="AO282">
        <v>-3</v>
      </c>
      <c r="AP282">
        <v>0</v>
      </c>
      <c r="AR282" s="9">
        <v>43904.719074074077</v>
      </c>
      <c r="AS282">
        <v>100</v>
      </c>
      <c r="AT282" t="s">
        <v>514</v>
      </c>
      <c r="AU282" t="s">
        <v>57</v>
      </c>
      <c r="AV282">
        <v>4</v>
      </c>
      <c r="AW282" t="s">
        <v>57</v>
      </c>
      <c r="AX282">
        <v>4</v>
      </c>
      <c r="AY282" t="s">
        <v>52</v>
      </c>
      <c r="AZ282">
        <v>1</v>
      </c>
      <c r="BA282">
        <v>9</v>
      </c>
      <c r="BB282" t="s">
        <v>65</v>
      </c>
      <c r="BC282">
        <v>1</v>
      </c>
      <c r="BD282">
        <v>4</v>
      </c>
      <c r="BE282" t="s">
        <v>39</v>
      </c>
      <c r="BF282">
        <v>1</v>
      </c>
      <c r="BG282">
        <v>0</v>
      </c>
      <c r="BH282">
        <v>0</v>
      </c>
      <c r="BI282">
        <v>3</v>
      </c>
      <c r="BJ282" t="s">
        <v>581</v>
      </c>
      <c r="BK282" t="s">
        <v>582</v>
      </c>
      <c r="BL282" t="s">
        <v>581</v>
      </c>
      <c r="BM282" t="s">
        <v>582</v>
      </c>
      <c r="BN282" t="s">
        <v>559</v>
      </c>
      <c r="BO282" t="s">
        <v>583</v>
      </c>
      <c r="BP282">
        <v>22.5</v>
      </c>
      <c r="BQ282">
        <v>1.5</v>
      </c>
      <c r="BR282">
        <v>42</v>
      </c>
      <c r="BS282">
        <v>0</v>
      </c>
      <c r="BT282">
        <v>0</v>
      </c>
      <c r="BU282" t="s">
        <v>542</v>
      </c>
      <c r="BV282">
        <v>1997</v>
      </c>
      <c r="BW282">
        <v>1</v>
      </c>
      <c r="BX282">
        <v>23</v>
      </c>
      <c r="BY282" t="s">
        <v>569</v>
      </c>
      <c r="BZ282" t="s">
        <v>553</v>
      </c>
      <c r="CA282" t="s">
        <v>554</v>
      </c>
      <c r="CB282" t="s">
        <v>576</v>
      </c>
      <c r="CC282" t="s">
        <v>556</v>
      </c>
      <c r="CD282">
        <v>2</v>
      </c>
      <c r="CE282" t="s">
        <v>652</v>
      </c>
      <c r="CF282" t="s">
        <v>578</v>
      </c>
      <c r="CG282">
        <v>1</v>
      </c>
      <c r="CH282" t="s">
        <v>517</v>
      </c>
      <c r="CI282">
        <v>6.5</v>
      </c>
      <c r="CJ282">
        <v>8</v>
      </c>
      <c r="CK282" t="s">
        <v>520</v>
      </c>
      <c r="CL282" t="s">
        <v>641</v>
      </c>
      <c r="CM282" t="s">
        <v>39</v>
      </c>
    </row>
    <row r="283" spans="1:91" x14ac:dyDescent="0.35">
      <c r="A283" t="s">
        <v>733</v>
      </c>
      <c r="B283" t="s">
        <v>92</v>
      </c>
      <c r="C283" t="s">
        <v>246</v>
      </c>
      <c r="D283">
        <v>853</v>
      </c>
      <c r="E283" s="5">
        <v>852</v>
      </c>
      <c r="F283">
        <v>2</v>
      </c>
      <c r="G283" s="1">
        <v>43913.369467592594</v>
      </c>
      <c r="H283" s="1">
        <v>43913.370266203703</v>
      </c>
      <c r="I283">
        <v>100</v>
      </c>
      <c r="J283">
        <v>68</v>
      </c>
      <c r="K283" t="b">
        <v>1</v>
      </c>
      <c r="L283">
        <v>5</v>
      </c>
      <c r="M283">
        <v>4</v>
      </c>
      <c r="N283" t="s">
        <v>151</v>
      </c>
      <c r="O283">
        <v>1</v>
      </c>
      <c r="P283">
        <f>VLOOKUP(N283,Randomization!$A$2:$E$57,5,0)</f>
        <v>1</v>
      </c>
      <c r="Q283">
        <v>1</v>
      </c>
      <c r="R283">
        <v>1</v>
      </c>
      <c r="S283" t="s">
        <v>39</v>
      </c>
      <c r="T283">
        <v>1</v>
      </c>
      <c r="U283" t="s">
        <v>39</v>
      </c>
      <c r="V283" t="s">
        <v>784</v>
      </c>
      <c r="W283">
        <v>1</v>
      </c>
      <c r="X283" t="s">
        <v>59</v>
      </c>
      <c r="Y283">
        <v>2</v>
      </c>
      <c r="Z283" t="s">
        <v>50</v>
      </c>
      <c r="AA283">
        <v>0</v>
      </c>
      <c r="AB283" t="s">
        <v>41</v>
      </c>
      <c r="AC283" t="s">
        <v>62</v>
      </c>
      <c r="AD283">
        <v>24.5</v>
      </c>
      <c r="AE283">
        <v>7.5</v>
      </c>
      <c r="AF283">
        <v>7</v>
      </c>
      <c r="AG283" t="s">
        <v>57</v>
      </c>
      <c r="AH283" t="s">
        <v>57</v>
      </c>
      <c r="AI283" t="s">
        <v>57</v>
      </c>
      <c r="AJ283">
        <v>4</v>
      </c>
      <c r="AK283">
        <v>4</v>
      </c>
      <c r="AL283">
        <v>0</v>
      </c>
      <c r="AM283">
        <v>8</v>
      </c>
      <c r="AN283" t="s">
        <v>64</v>
      </c>
      <c r="AO283">
        <v>-2</v>
      </c>
      <c r="AP283">
        <v>1</v>
      </c>
      <c r="AQ283">
        <v>0.82</v>
      </c>
      <c r="AR283" s="9">
        <v>43905.751284722224</v>
      </c>
      <c r="AS283">
        <v>100</v>
      </c>
      <c r="AT283" t="s">
        <v>514</v>
      </c>
      <c r="AU283" t="s">
        <v>57</v>
      </c>
      <c r="AV283">
        <v>4</v>
      </c>
      <c r="AW283" t="s">
        <v>57</v>
      </c>
      <c r="AX283">
        <v>4</v>
      </c>
      <c r="AY283" t="s">
        <v>43</v>
      </c>
      <c r="AZ283">
        <v>4</v>
      </c>
      <c r="BA283">
        <v>12</v>
      </c>
      <c r="BB283" t="s">
        <v>58</v>
      </c>
      <c r="BC283">
        <v>-1</v>
      </c>
      <c r="BD283">
        <v>2</v>
      </c>
      <c r="BE283" t="s">
        <v>39</v>
      </c>
      <c r="BF283">
        <v>1</v>
      </c>
      <c r="BG283">
        <v>0</v>
      </c>
      <c r="BH283">
        <v>0</v>
      </c>
      <c r="BI283">
        <v>1</v>
      </c>
      <c r="BJ283" t="s">
        <v>562</v>
      </c>
      <c r="BK283" t="s">
        <v>563</v>
      </c>
      <c r="BL283" t="s">
        <v>562</v>
      </c>
      <c r="BM283" t="s">
        <v>563</v>
      </c>
      <c r="BN283" t="s">
        <v>594</v>
      </c>
      <c r="BO283" t="s">
        <v>606</v>
      </c>
      <c r="BP283">
        <v>23.5</v>
      </c>
      <c r="BQ283">
        <v>5.5</v>
      </c>
      <c r="BR283">
        <v>100</v>
      </c>
      <c r="BS283">
        <v>0</v>
      </c>
      <c r="BT283">
        <v>0</v>
      </c>
      <c r="BU283" t="s">
        <v>542</v>
      </c>
      <c r="BV283">
        <v>1993</v>
      </c>
      <c r="BW283">
        <v>1</v>
      </c>
      <c r="BX283">
        <v>27</v>
      </c>
      <c r="BY283" t="s">
        <v>569</v>
      </c>
      <c r="BZ283" t="s">
        <v>553</v>
      </c>
      <c r="CA283" t="s">
        <v>570</v>
      </c>
      <c r="CB283" t="s">
        <v>571</v>
      </c>
      <c r="CC283" t="s">
        <v>556</v>
      </c>
      <c r="CD283">
        <v>2</v>
      </c>
      <c r="CE283" t="s">
        <v>699</v>
      </c>
      <c r="CF283" t="s">
        <v>558</v>
      </c>
      <c r="CG283">
        <v>1</v>
      </c>
      <c r="CH283" t="s">
        <v>522</v>
      </c>
      <c r="CI283">
        <v>5.5</v>
      </c>
      <c r="CJ283">
        <v>6</v>
      </c>
      <c r="CK283" t="s">
        <v>523</v>
      </c>
      <c r="CL283" t="s">
        <v>561</v>
      </c>
      <c r="CM283" t="s">
        <v>39</v>
      </c>
    </row>
    <row r="284" spans="1:91" x14ac:dyDescent="0.35">
      <c r="A284" t="s">
        <v>734</v>
      </c>
      <c r="B284" t="s">
        <v>92</v>
      </c>
      <c r="C284" t="s">
        <v>317</v>
      </c>
      <c r="D284">
        <v>916</v>
      </c>
      <c r="E284" s="5">
        <v>915</v>
      </c>
      <c r="F284">
        <v>2</v>
      </c>
      <c r="G284" s="1">
        <v>43913.385636574072</v>
      </c>
      <c r="H284" s="1">
        <v>43913.386342592596</v>
      </c>
      <c r="I284">
        <v>100</v>
      </c>
      <c r="J284">
        <v>60</v>
      </c>
      <c r="K284" t="b">
        <v>1</v>
      </c>
      <c r="L284">
        <v>4</v>
      </c>
      <c r="M284">
        <v>2</v>
      </c>
      <c r="N284" t="s">
        <v>140</v>
      </c>
      <c r="O284">
        <v>2</v>
      </c>
      <c r="P284">
        <f>VLOOKUP(N284,Randomization!$A$2:$E$57,5,0)</f>
        <v>0</v>
      </c>
      <c r="Q284">
        <v>1</v>
      </c>
      <c r="R284">
        <v>1</v>
      </c>
      <c r="S284" t="s">
        <v>39</v>
      </c>
      <c r="T284">
        <v>1</v>
      </c>
      <c r="U284" t="s">
        <v>50</v>
      </c>
      <c r="V284" t="s">
        <v>785</v>
      </c>
      <c r="W284">
        <v>0</v>
      </c>
      <c r="X284" t="s">
        <v>54</v>
      </c>
      <c r="Y284">
        <v>1</v>
      </c>
      <c r="Z284" t="s">
        <v>39</v>
      </c>
      <c r="AA284">
        <v>1</v>
      </c>
      <c r="AB284" t="s">
        <v>60</v>
      </c>
      <c r="AC284" t="s">
        <v>48</v>
      </c>
      <c r="AD284">
        <v>22.5</v>
      </c>
      <c r="AE284">
        <v>8.5</v>
      </c>
      <c r="AF284">
        <v>10</v>
      </c>
      <c r="AG284" t="s">
        <v>57</v>
      </c>
      <c r="AH284" t="s">
        <v>57</v>
      </c>
      <c r="AI284" t="s">
        <v>57</v>
      </c>
      <c r="AJ284">
        <v>4</v>
      </c>
      <c r="AK284">
        <v>4</v>
      </c>
      <c r="AL284">
        <v>0</v>
      </c>
      <c r="AM284">
        <v>8</v>
      </c>
      <c r="AN284" t="s">
        <v>61</v>
      </c>
      <c r="AO284">
        <v>0</v>
      </c>
      <c r="AP284">
        <v>3</v>
      </c>
      <c r="AR284" s="9" t="s">
        <v>515</v>
      </c>
      <c r="AS284" t="s">
        <v>515</v>
      </c>
      <c r="AT284" t="s">
        <v>515</v>
      </c>
      <c r="AU284" t="s">
        <v>49</v>
      </c>
      <c r="AV284">
        <v>2</v>
      </c>
      <c r="AW284" t="s">
        <v>57</v>
      </c>
      <c r="AX284">
        <v>4</v>
      </c>
      <c r="AY284" t="s">
        <v>57</v>
      </c>
      <c r="AZ284">
        <v>4</v>
      </c>
      <c r="BA284">
        <v>10</v>
      </c>
      <c r="BB284" t="s">
        <v>64</v>
      </c>
      <c r="BC284">
        <v>-2</v>
      </c>
      <c r="BD284">
        <v>1</v>
      </c>
      <c r="BE284" t="s">
        <v>39</v>
      </c>
      <c r="BF284">
        <v>1</v>
      </c>
      <c r="BG284">
        <v>1</v>
      </c>
      <c r="BH284">
        <v>1</v>
      </c>
      <c r="BI284">
        <v>3</v>
      </c>
      <c r="BJ284" t="s">
        <v>587</v>
      </c>
      <c r="BK284" t="s">
        <v>588</v>
      </c>
      <c r="BL284" t="s">
        <v>587</v>
      </c>
      <c r="BM284" t="s">
        <v>588</v>
      </c>
      <c r="BN284" t="s">
        <v>594</v>
      </c>
      <c r="BO284" t="s">
        <v>583</v>
      </c>
      <c r="BP284">
        <v>23.5</v>
      </c>
      <c r="BQ284">
        <v>1.5</v>
      </c>
      <c r="BR284">
        <v>33</v>
      </c>
      <c r="BS284">
        <v>2</v>
      </c>
      <c r="BT284">
        <v>1</v>
      </c>
      <c r="BU284" t="s">
        <v>542</v>
      </c>
      <c r="BV284">
        <v>1984</v>
      </c>
      <c r="BW284">
        <v>1</v>
      </c>
      <c r="BX284">
        <v>36</v>
      </c>
      <c r="BY284" t="s">
        <v>552</v>
      </c>
      <c r="BZ284" t="s">
        <v>553</v>
      </c>
      <c r="CA284" t="s">
        <v>554</v>
      </c>
      <c r="CB284" t="s">
        <v>571</v>
      </c>
      <c r="CC284" t="s">
        <v>556</v>
      </c>
      <c r="CD284">
        <v>2</v>
      </c>
      <c r="CE284" t="s">
        <v>679</v>
      </c>
      <c r="CF284" t="s">
        <v>592</v>
      </c>
      <c r="CG284">
        <v>3</v>
      </c>
      <c r="CH284" t="s">
        <v>521</v>
      </c>
      <c r="CI284">
        <v>7.5</v>
      </c>
      <c r="CJ284">
        <v>8</v>
      </c>
      <c r="CK284" t="s">
        <v>518</v>
      </c>
      <c r="CL284" t="s">
        <v>585</v>
      </c>
      <c r="CM284" t="s">
        <v>39</v>
      </c>
    </row>
    <row r="285" spans="1:91" x14ac:dyDescent="0.35">
      <c r="A285" t="s">
        <v>735</v>
      </c>
      <c r="B285" t="s">
        <v>92</v>
      </c>
      <c r="C285" t="s">
        <v>366</v>
      </c>
      <c r="D285">
        <v>922</v>
      </c>
      <c r="E285" s="5">
        <v>921</v>
      </c>
      <c r="F285">
        <v>2</v>
      </c>
      <c r="G285" s="1">
        <v>43913.390150462961</v>
      </c>
      <c r="H285" s="1">
        <v>43913.390810185185</v>
      </c>
      <c r="I285">
        <v>100</v>
      </c>
      <c r="J285">
        <v>57</v>
      </c>
      <c r="K285" t="b">
        <v>1</v>
      </c>
      <c r="L285">
        <v>5</v>
      </c>
      <c r="M285">
        <v>5</v>
      </c>
      <c r="N285" t="s">
        <v>120</v>
      </c>
      <c r="O285">
        <v>2</v>
      </c>
      <c r="P285">
        <f>VLOOKUP(N285,Randomization!$A$2:$E$57,5,0)</f>
        <v>0</v>
      </c>
      <c r="Q285">
        <v>1</v>
      </c>
      <c r="R285">
        <v>1</v>
      </c>
      <c r="S285" t="s">
        <v>39</v>
      </c>
      <c r="T285">
        <v>1</v>
      </c>
      <c r="U285" t="s">
        <v>39</v>
      </c>
      <c r="V285" t="s">
        <v>784</v>
      </c>
      <c r="W285">
        <v>1</v>
      </c>
      <c r="X285" t="s">
        <v>40</v>
      </c>
      <c r="Y285">
        <v>4</v>
      </c>
      <c r="Z285" t="s">
        <v>50</v>
      </c>
      <c r="AA285">
        <v>0</v>
      </c>
      <c r="AB285" t="s">
        <v>47</v>
      </c>
      <c r="AC285" t="s">
        <v>62</v>
      </c>
      <c r="AD285">
        <v>23.5</v>
      </c>
      <c r="AE285">
        <v>7.5</v>
      </c>
      <c r="AF285">
        <v>8</v>
      </c>
      <c r="AG285" t="s">
        <v>52</v>
      </c>
      <c r="AH285" t="s">
        <v>49</v>
      </c>
      <c r="AI285" t="s">
        <v>57</v>
      </c>
      <c r="AJ285">
        <v>3</v>
      </c>
      <c r="AK285">
        <v>2</v>
      </c>
      <c r="AL285">
        <v>0</v>
      </c>
      <c r="AM285">
        <v>5</v>
      </c>
      <c r="AN285" t="s">
        <v>65</v>
      </c>
      <c r="AO285">
        <v>1</v>
      </c>
      <c r="AP285">
        <v>4</v>
      </c>
      <c r="AR285" s="9">
        <v>43905.389189814814</v>
      </c>
      <c r="AS285">
        <v>100</v>
      </c>
      <c r="AT285" t="s">
        <v>514</v>
      </c>
      <c r="AU285" t="s">
        <v>52</v>
      </c>
      <c r="AV285">
        <v>3</v>
      </c>
      <c r="AW285" t="s">
        <v>49</v>
      </c>
      <c r="AX285">
        <v>2</v>
      </c>
      <c r="AY285" t="s">
        <v>43</v>
      </c>
      <c r="AZ285">
        <v>4</v>
      </c>
      <c r="BA285">
        <v>9</v>
      </c>
      <c r="BB285" t="s">
        <v>61</v>
      </c>
      <c r="BC285">
        <v>0</v>
      </c>
      <c r="BD285">
        <v>3</v>
      </c>
      <c r="BE285" t="s">
        <v>39</v>
      </c>
      <c r="BF285">
        <v>1</v>
      </c>
      <c r="BG285">
        <v>0</v>
      </c>
      <c r="BH285">
        <v>0</v>
      </c>
      <c r="BI285">
        <v>3</v>
      </c>
      <c r="BJ285" t="s">
        <v>581</v>
      </c>
      <c r="BK285" t="s">
        <v>582</v>
      </c>
      <c r="BL285" t="s">
        <v>581</v>
      </c>
      <c r="BM285" t="s">
        <v>582</v>
      </c>
      <c r="BN285" t="s">
        <v>559</v>
      </c>
      <c r="BO285" t="s">
        <v>583</v>
      </c>
      <c r="BP285">
        <v>22.5</v>
      </c>
      <c r="BQ285">
        <v>1.5</v>
      </c>
      <c r="BR285">
        <v>42</v>
      </c>
      <c r="BS285">
        <v>0</v>
      </c>
      <c r="BT285">
        <v>0</v>
      </c>
      <c r="BU285" t="s">
        <v>568</v>
      </c>
      <c r="BV285">
        <v>1977</v>
      </c>
      <c r="BW285">
        <v>0</v>
      </c>
      <c r="BX285">
        <v>43</v>
      </c>
      <c r="BY285" t="s">
        <v>589</v>
      </c>
      <c r="BZ285" t="s">
        <v>553</v>
      </c>
      <c r="CA285" t="s">
        <v>554</v>
      </c>
      <c r="CB285" t="s">
        <v>571</v>
      </c>
      <c r="CC285" t="s">
        <v>556</v>
      </c>
      <c r="CD285">
        <v>2</v>
      </c>
      <c r="CE285" t="s">
        <v>633</v>
      </c>
      <c r="CF285" t="s">
        <v>558</v>
      </c>
      <c r="CG285">
        <v>1</v>
      </c>
      <c r="CH285" t="s">
        <v>517</v>
      </c>
      <c r="CI285">
        <v>6.5</v>
      </c>
      <c r="CJ285">
        <v>8</v>
      </c>
      <c r="CK285" t="s">
        <v>520</v>
      </c>
      <c r="CL285" t="s">
        <v>574</v>
      </c>
      <c r="CM285" t="s">
        <v>39</v>
      </c>
    </row>
    <row r="286" spans="1:91" x14ac:dyDescent="0.35">
      <c r="A286" t="s">
        <v>736</v>
      </c>
      <c r="B286" t="s">
        <v>92</v>
      </c>
      <c r="C286" t="s">
        <v>367</v>
      </c>
      <c r="D286">
        <v>924</v>
      </c>
      <c r="E286" s="5">
        <v>920</v>
      </c>
      <c r="F286">
        <v>2</v>
      </c>
      <c r="G286" s="1">
        <v>43913.389363425929</v>
      </c>
      <c r="H286" s="1">
        <v>43913.39166666667</v>
      </c>
      <c r="I286">
        <v>100</v>
      </c>
      <c r="J286">
        <v>198</v>
      </c>
      <c r="K286" t="b">
        <v>1</v>
      </c>
      <c r="L286">
        <v>6</v>
      </c>
      <c r="M286">
        <v>5</v>
      </c>
      <c r="N286" t="s">
        <v>132</v>
      </c>
      <c r="O286">
        <v>2</v>
      </c>
      <c r="P286">
        <f>VLOOKUP(N286,Randomization!$A$2:$E$57,5,0)</f>
        <v>0</v>
      </c>
      <c r="Q286">
        <v>1</v>
      </c>
      <c r="R286">
        <v>1</v>
      </c>
      <c r="S286" t="s">
        <v>39</v>
      </c>
      <c r="T286">
        <v>1</v>
      </c>
      <c r="U286" t="s">
        <v>39</v>
      </c>
      <c r="V286" t="s">
        <v>784</v>
      </c>
      <c r="W286">
        <v>1</v>
      </c>
      <c r="X286" t="s">
        <v>46</v>
      </c>
      <c r="Y286">
        <v>3</v>
      </c>
      <c r="Z286" t="s">
        <v>39</v>
      </c>
      <c r="AA286">
        <v>1</v>
      </c>
      <c r="AB286" t="s">
        <v>47</v>
      </c>
      <c r="AC286" t="s">
        <v>63</v>
      </c>
      <c r="AD286">
        <v>23.5</v>
      </c>
      <c r="AE286">
        <v>5.5</v>
      </c>
      <c r="AF286">
        <v>6</v>
      </c>
      <c r="AG286" t="s">
        <v>57</v>
      </c>
      <c r="AH286" t="s">
        <v>57</v>
      </c>
      <c r="AI286" t="s">
        <v>57</v>
      </c>
      <c r="AJ286">
        <v>4</v>
      </c>
      <c r="AK286">
        <v>4</v>
      </c>
      <c r="AL286">
        <v>0</v>
      </c>
      <c r="AM286">
        <v>8</v>
      </c>
      <c r="AN286" t="s">
        <v>61</v>
      </c>
      <c r="AO286">
        <v>0</v>
      </c>
      <c r="AP286">
        <v>3</v>
      </c>
      <c r="AQ286">
        <v>0.67</v>
      </c>
      <c r="AR286" s="9">
        <v>43904.788159722222</v>
      </c>
      <c r="AS286">
        <v>100</v>
      </c>
      <c r="AT286" t="s">
        <v>514</v>
      </c>
      <c r="AU286" t="s">
        <v>57</v>
      </c>
      <c r="AV286">
        <v>4</v>
      </c>
      <c r="AW286" t="s">
        <v>57</v>
      </c>
      <c r="AX286">
        <v>4</v>
      </c>
      <c r="AY286" t="s">
        <v>57</v>
      </c>
      <c r="AZ286">
        <v>0</v>
      </c>
      <c r="BA286">
        <v>8</v>
      </c>
      <c r="BB286" t="s">
        <v>45</v>
      </c>
      <c r="BC286">
        <v>2</v>
      </c>
      <c r="BD286">
        <v>5</v>
      </c>
      <c r="BE286" t="s">
        <v>39</v>
      </c>
      <c r="BF286">
        <v>1</v>
      </c>
      <c r="BG286">
        <v>0</v>
      </c>
      <c r="BH286">
        <v>0</v>
      </c>
      <c r="BI286">
        <v>3</v>
      </c>
      <c r="BJ286" t="s">
        <v>581</v>
      </c>
      <c r="BK286" t="s">
        <v>582</v>
      </c>
      <c r="BL286" t="s">
        <v>581</v>
      </c>
      <c r="BM286" t="s">
        <v>582</v>
      </c>
      <c r="BN286" t="s">
        <v>594</v>
      </c>
      <c r="BO286" t="s">
        <v>583</v>
      </c>
      <c r="BP286">
        <v>23.5</v>
      </c>
      <c r="BQ286">
        <v>1.5</v>
      </c>
      <c r="BR286">
        <v>33</v>
      </c>
      <c r="BS286">
        <v>0</v>
      </c>
      <c r="BT286">
        <v>0</v>
      </c>
      <c r="BU286" t="s">
        <v>542</v>
      </c>
      <c r="BV286">
        <v>1993</v>
      </c>
      <c r="BW286">
        <v>1</v>
      </c>
      <c r="BX286">
        <v>27</v>
      </c>
      <c r="BY286" t="s">
        <v>589</v>
      </c>
      <c r="BZ286" t="s">
        <v>590</v>
      </c>
      <c r="CA286" t="s">
        <v>554</v>
      </c>
      <c r="CB286" t="s">
        <v>555</v>
      </c>
      <c r="CC286" t="s">
        <v>664</v>
      </c>
      <c r="CD286">
        <v>1</v>
      </c>
      <c r="CE286" t="s">
        <v>665</v>
      </c>
      <c r="CF286" t="s">
        <v>578</v>
      </c>
      <c r="CG286">
        <v>1</v>
      </c>
      <c r="CH286" t="s">
        <v>517</v>
      </c>
      <c r="CI286">
        <v>6.5</v>
      </c>
      <c r="CJ286">
        <v>7</v>
      </c>
      <c r="CK286" t="s">
        <v>518</v>
      </c>
      <c r="CL286" t="s">
        <v>585</v>
      </c>
      <c r="CM286" t="s">
        <v>39</v>
      </c>
    </row>
    <row r="287" spans="1:91" x14ac:dyDescent="0.35">
      <c r="A287" t="s">
        <v>737</v>
      </c>
      <c r="B287" t="s">
        <v>92</v>
      </c>
      <c r="C287" t="s">
        <v>210</v>
      </c>
      <c r="D287">
        <v>928</v>
      </c>
      <c r="E287" s="5">
        <v>927</v>
      </c>
      <c r="F287">
        <v>2</v>
      </c>
      <c r="G287" s="1">
        <v>43913.393842592595</v>
      </c>
      <c r="H287" s="1">
        <v>43913.394699074073</v>
      </c>
      <c r="I287">
        <v>100</v>
      </c>
      <c r="J287">
        <v>73</v>
      </c>
      <c r="K287" t="b">
        <v>1</v>
      </c>
      <c r="L287">
        <v>5</v>
      </c>
      <c r="M287">
        <v>4</v>
      </c>
      <c r="N287" t="s">
        <v>148</v>
      </c>
      <c r="O287">
        <v>1</v>
      </c>
      <c r="P287">
        <f>VLOOKUP(N287,Randomization!$A$2:$E$57,5,0)</f>
        <v>1</v>
      </c>
      <c r="Q287">
        <v>1</v>
      </c>
      <c r="R287">
        <v>1</v>
      </c>
      <c r="S287" t="s">
        <v>39</v>
      </c>
      <c r="T287">
        <v>1</v>
      </c>
      <c r="U287" t="s">
        <v>39</v>
      </c>
      <c r="V287" t="s">
        <v>784</v>
      </c>
      <c r="W287">
        <v>1</v>
      </c>
      <c r="X287" t="s">
        <v>46</v>
      </c>
      <c r="Y287">
        <v>3</v>
      </c>
      <c r="Z287" t="s">
        <v>39</v>
      </c>
      <c r="AA287">
        <v>1</v>
      </c>
      <c r="AB287" t="s">
        <v>41</v>
      </c>
      <c r="AC287" t="s">
        <v>62</v>
      </c>
      <c r="AD287">
        <v>24.5</v>
      </c>
      <c r="AE287">
        <v>7.5</v>
      </c>
      <c r="AF287">
        <v>7</v>
      </c>
      <c r="AG287" t="s">
        <v>57</v>
      </c>
      <c r="AH287" t="s">
        <v>57</v>
      </c>
      <c r="AI287" t="s">
        <v>43</v>
      </c>
      <c r="AJ287">
        <v>4</v>
      </c>
      <c r="AK287">
        <v>4</v>
      </c>
      <c r="AL287">
        <v>4</v>
      </c>
      <c r="AM287">
        <v>12</v>
      </c>
      <c r="AN287" t="s">
        <v>61</v>
      </c>
      <c r="AO287">
        <v>0</v>
      </c>
      <c r="AP287">
        <v>3</v>
      </c>
      <c r="AR287" s="9">
        <v>43905.602650462963</v>
      </c>
      <c r="AS287">
        <v>100</v>
      </c>
      <c r="AT287" t="s">
        <v>514</v>
      </c>
      <c r="AU287" t="s">
        <v>52</v>
      </c>
      <c r="AV287">
        <v>3</v>
      </c>
      <c r="AW287" t="s">
        <v>57</v>
      </c>
      <c r="AX287">
        <v>4</v>
      </c>
      <c r="AY287" t="s">
        <v>43</v>
      </c>
      <c r="AZ287">
        <v>4</v>
      </c>
      <c r="BA287">
        <v>11</v>
      </c>
      <c r="BB287" t="s">
        <v>61</v>
      </c>
      <c r="BC287">
        <v>0</v>
      </c>
      <c r="BD287">
        <v>3</v>
      </c>
      <c r="BE287" t="s">
        <v>39</v>
      </c>
      <c r="BF287">
        <v>1</v>
      </c>
      <c r="BG287">
        <v>0</v>
      </c>
      <c r="BH287">
        <v>0</v>
      </c>
      <c r="BI287">
        <v>2</v>
      </c>
      <c r="BJ287" t="s">
        <v>566</v>
      </c>
      <c r="BK287" t="s">
        <v>567</v>
      </c>
      <c r="BL287" t="s">
        <v>566</v>
      </c>
      <c r="BM287" t="s">
        <v>567</v>
      </c>
      <c r="BN287" t="s">
        <v>41</v>
      </c>
      <c r="BO287" t="s">
        <v>560</v>
      </c>
      <c r="BP287">
        <v>24.5</v>
      </c>
      <c r="BQ287">
        <v>3.5</v>
      </c>
      <c r="BR287">
        <v>70</v>
      </c>
      <c r="BS287">
        <v>0</v>
      </c>
      <c r="BT287">
        <v>0</v>
      </c>
      <c r="BU287" t="s">
        <v>568</v>
      </c>
      <c r="BV287">
        <v>1993</v>
      </c>
      <c r="BW287">
        <v>0</v>
      </c>
      <c r="BX287">
        <v>27</v>
      </c>
      <c r="BY287" t="s">
        <v>552</v>
      </c>
      <c r="BZ287" t="s">
        <v>553</v>
      </c>
      <c r="CA287" t="s">
        <v>601</v>
      </c>
      <c r="CB287" t="s">
        <v>576</v>
      </c>
      <c r="CC287" t="s">
        <v>556</v>
      </c>
      <c r="CD287">
        <v>2</v>
      </c>
      <c r="CE287" t="s">
        <v>693</v>
      </c>
      <c r="CF287" t="s">
        <v>648</v>
      </c>
      <c r="CG287">
        <v>2</v>
      </c>
      <c r="CH287" t="s">
        <v>519</v>
      </c>
      <c r="CI287">
        <v>8.5</v>
      </c>
      <c r="CJ287">
        <v>8</v>
      </c>
      <c r="CK287" t="s">
        <v>518</v>
      </c>
      <c r="CL287" t="s">
        <v>574</v>
      </c>
      <c r="CM287" t="s">
        <v>39</v>
      </c>
    </row>
    <row r="288" spans="1:91" x14ac:dyDescent="0.35">
      <c r="A288" t="s">
        <v>738</v>
      </c>
      <c r="B288" t="s">
        <v>92</v>
      </c>
      <c r="C288" t="s">
        <v>211</v>
      </c>
      <c r="D288">
        <v>930</v>
      </c>
      <c r="E288" s="5">
        <v>929</v>
      </c>
      <c r="F288">
        <v>2</v>
      </c>
      <c r="G288" s="1">
        <v>43913.395636574074</v>
      </c>
      <c r="H288" s="1">
        <v>43913.396435185183</v>
      </c>
      <c r="I288">
        <v>100</v>
      </c>
      <c r="J288">
        <v>69</v>
      </c>
      <c r="K288" t="b">
        <v>1</v>
      </c>
      <c r="L288">
        <v>5</v>
      </c>
      <c r="M288">
        <v>4</v>
      </c>
      <c r="N288" t="s">
        <v>138</v>
      </c>
      <c r="O288">
        <v>1</v>
      </c>
      <c r="P288">
        <f>VLOOKUP(N288,Randomization!$A$2:$E$57,5,0)</f>
        <v>1</v>
      </c>
      <c r="Q288">
        <v>1</v>
      </c>
      <c r="R288">
        <v>1</v>
      </c>
      <c r="S288" t="s">
        <v>39</v>
      </c>
      <c r="T288">
        <v>1</v>
      </c>
      <c r="U288" t="s">
        <v>39</v>
      </c>
      <c r="V288" t="s">
        <v>784</v>
      </c>
      <c r="W288">
        <v>1</v>
      </c>
      <c r="X288" t="s">
        <v>46</v>
      </c>
      <c r="Y288">
        <v>3</v>
      </c>
      <c r="Z288" t="s">
        <v>50</v>
      </c>
      <c r="AA288">
        <v>0</v>
      </c>
      <c r="AB288" t="s">
        <v>60</v>
      </c>
      <c r="AC288" t="s">
        <v>62</v>
      </c>
      <c r="AD288">
        <v>22.5</v>
      </c>
      <c r="AE288">
        <v>7.5</v>
      </c>
      <c r="AF288">
        <v>9</v>
      </c>
      <c r="AG288" t="s">
        <v>52</v>
      </c>
      <c r="AH288" t="s">
        <v>57</v>
      </c>
      <c r="AI288" t="s">
        <v>57</v>
      </c>
      <c r="AJ288">
        <v>3</v>
      </c>
      <c r="AK288">
        <v>4</v>
      </c>
      <c r="AL288">
        <v>0</v>
      </c>
      <c r="AM288">
        <v>7</v>
      </c>
      <c r="AN288" t="s">
        <v>58</v>
      </c>
      <c r="AO288">
        <v>-1</v>
      </c>
      <c r="AP288">
        <v>2</v>
      </c>
      <c r="AR288" s="9">
        <v>43905.882141203707</v>
      </c>
      <c r="AS288">
        <v>100</v>
      </c>
      <c r="AT288" t="s">
        <v>514</v>
      </c>
      <c r="AU288" t="s">
        <v>57</v>
      </c>
      <c r="AV288">
        <v>4</v>
      </c>
      <c r="AW288" t="s">
        <v>57</v>
      </c>
      <c r="AX288">
        <v>4</v>
      </c>
      <c r="AY288" t="s">
        <v>52</v>
      </c>
      <c r="AZ288">
        <v>1</v>
      </c>
      <c r="BA288">
        <v>9</v>
      </c>
      <c r="BB288" t="s">
        <v>65</v>
      </c>
      <c r="BC288">
        <v>1</v>
      </c>
      <c r="BD288">
        <v>4</v>
      </c>
      <c r="BE288" t="s">
        <v>39</v>
      </c>
      <c r="BF288">
        <v>1</v>
      </c>
      <c r="BG288">
        <v>0</v>
      </c>
      <c r="BH288">
        <v>0</v>
      </c>
      <c r="BI288">
        <v>3</v>
      </c>
      <c r="BJ288" t="s">
        <v>581</v>
      </c>
      <c r="BK288" t="s">
        <v>582</v>
      </c>
      <c r="BL288" t="s">
        <v>581</v>
      </c>
      <c r="BM288" t="s">
        <v>582</v>
      </c>
      <c r="BN288" t="s">
        <v>559</v>
      </c>
      <c r="BO288" t="s">
        <v>583</v>
      </c>
      <c r="BP288">
        <v>22.5</v>
      </c>
      <c r="BQ288">
        <v>1.5</v>
      </c>
      <c r="BR288">
        <v>42</v>
      </c>
      <c r="BS288">
        <v>0</v>
      </c>
      <c r="BT288">
        <v>0</v>
      </c>
      <c r="BU288" t="s">
        <v>542</v>
      </c>
      <c r="BV288">
        <v>1995</v>
      </c>
      <c r="BW288">
        <v>1</v>
      </c>
      <c r="BX288">
        <v>25</v>
      </c>
      <c r="BY288" t="s">
        <v>569</v>
      </c>
      <c r="BZ288" t="s">
        <v>553</v>
      </c>
      <c r="CA288" t="s">
        <v>570</v>
      </c>
      <c r="CB288" t="s">
        <v>576</v>
      </c>
      <c r="CC288" t="s">
        <v>556</v>
      </c>
      <c r="CD288">
        <v>2</v>
      </c>
      <c r="CE288" t="s">
        <v>675</v>
      </c>
      <c r="CF288" t="s">
        <v>578</v>
      </c>
      <c r="CG288">
        <v>1</v>
      </c>
      <c r="CH288" t="s">
        <v>517</v>
      </c>
      <c r="CI288">
        <v>6.5</v>
      </c>
      <c r="CJ288">
        <v>8</v>
      </c>
      <c r="CK288" t="s">
        <v>520</v>
      </c>
      <c r="CL288" t="s">
        <v>561</v>
      </c>
      <c r="CM288" t="s">
        <v>39</v>
      </c>
    </row>
    <row r="289" spans="1:91" x14ac:dyDescent="0.35">
      <c r="A289" t="s">
        <v>739</v>
      </c>
      <c r="B289" t="s">
        <v>92</v>
      </c>
      <c r="C289" t="s">
        <v>368</v>
      </c>
      <c r="D289">
        <v>941</v>
      </c>
      <c r="E289" s="5">
        <v>940</v>
      </c>
      <c r="F289">
        <v>2</v>
      </c>
      <c r="G289" s="1">
        <v>43913.403090277781</v>
      </c>
      <c r="H289" s="1">
        <v>43913.40388888889</v>
      </c>
      <c r="I289">
        <v>100</v>
      </c>
      <c r="J289">
        <v>68</v>
      </c>
      <c r="K289" t="b">
        <v>1</v>
      </c>
      <c r="L289">
        <v>5</v>
      </c>
      <c r="M289">
        <v>4</v>
      </c>
      <c r="N289" t="s">
        <v>139</v>
      </c>
      <c r="O289">
        <v>2</v>
      </c>
      <c r="P289">
        <f>VLOOKUP(N289,Randomization!$A$2:$E$57,5,0)</f>
        <v>0</v>
      </c>
      <c r="Q289">
        <v>1</v>
      </c>
      <c r="R289">
        <v>1</v>
      </c>
      <c r="S289" t="s">
        <v>39</v>
      </c>
      <c r="T289">
        <v>1</v>
      </c>
      <c r="U289" t="s">
        <v>39</v>
      </c>
      <c r="V289" t="s">
        <v>784</v>
      </c>
      <c r="W289">
        <v>1</v>
      </c>
      <c r="X289" t="s">
        <v>40</v>
      </c>
      <c r="Y289">
        <v>4</v>
      </c>
      <c r="Z289" t="s">
        <v>50</v>
      </c>
      <c r="AA289">
        <v>0</v>
      </c>
      <c r="AB289" t="s">
        <v>47</v>
      </c>
      <c r="AC289" t="s">
        <v>48</v>
      </c>
      <c r="AD289">
        <v>23.5</v>
      </c>
      <c r="AE289">
        <v>8.5</v>
      </c>
      <c r="AF289">
        <v>9</v>
      </c>
      <c r="AG289" t="s">
        <v>57</v>
      </c>
      <c r="AH289" t="s">
        <v>57</v>
      </c>
      <c r="AI289" t="s">
        <v>57</v>
      </c>
      <c r="AJ289">
        <v>4</v>
      </c>
      <c r="AK289">
        <v>4</v>
      </c>
      <c r="AL289">
        <v>0</v>
      </c>
      <c r="AM289">
        <v>8</v>
      </c>
      <c r="AN289" t="s">
        <v>61</v>
      </c>
      <c r="AO289">
        <v>0</v>
      </c>
      <c r="AP289">
        <v>3</v>
      </c>
      <c r="AR289" s="9">
        <v>43904.847650462965</v>
      </c>
      <c r="AS289">
        <v>100</v>
      </c>
      <c r="AT289" t="s">
        <v>514</v>
      </c>
      <c r="AU289" t="s">
        <v>52</v>
      </c>
      <c r="AV289">
        <v>3</v>
      </c>
      <c r="AW289" t="s">
        <v>57</v>
      </c>
      <c r="AX289">
        <v>4</v>
      </c>
      <c r="AY289" t="s">
        <v>52</v>
      </c>
      <c r="AZ289">
        <v>1</v>
      </c>
      <c r="BA289">
        <v>8</v>
      </c>
      <c r="BB289" t="s">
        <v>61</v>
      </c>
      <c r="BC289">
        <v>0</v>
      </c>
      <c r="BD289">
        <v>3</v>
      </c>
      <c r="BE289" t="s">
        <v>39</v>
      </c>
      <c r="BF289">
        <v>1</v>
      </c>
      <c r="BG289">
        <v>0</v>
      </c>
      <c r="BH289">
        <v>0</v>
      </c>
      <c r="BI289">
        <v>2</v>
      </c>
      <c r="BJ289" t="s">
        <v>566</v>
      </c>
      <c r="BK289" t="s">
        <v>567</v>
      </c>
      <c r="BL289" t="s">
        <v>566</v>
      </c>
      <c r="BM289" t="s">
        <v>567</v>
      </c>
      <c r="BN289" t="s">
        <v>594</v>
      </c>
      <c r="BO289" t="s">
        <v>560</v>
      </c>
      <c r="BP289">
        <v>23.5</v>
      </c>
      <c r="BQ289">
        <v>3.5</v>
      </c>
      <c r="BR289">
        <v>77</v>
      </c>
      <c r="BS289">
        <v>0</v>
      </c>
      <c r="BT289">
        <v>0</v>
      </c>
      <c r="BU289" t="s">
        <v>542</v>
      </c>
      <c r="BV289">
        <v>1995</v>
      </c>
      <c r="BW289">
        <v>1</v>
      </c>
      <c r="BX289">
        <v>25</v>
      </c>
      <c r="BY289" t="s">
        <v>569</v>
      </c>
      <c r="BZ289" t="s">
        <v>553</v>
      </c>
      <c r="CA289" t="s">
        <v>554</v>
      </c>
      <c r="CB289" t="s">
        <v>576</v>
      </c>
      <c r="CC289" t="s">
        <v>556</v>
      </c>
      <c r="CD289">
        <v>2</v>
      </c>
      <c r="CE289" t="s">
        <v>677</v>
      </c>
      <c r="CF289" t="s">
        <v>578</v>
      </c>
      <c r="CG289">
        <v>1</v>
      </c>
      <c r="CH289" t="s">
        <v>521</v>
      </c>
      <c r="CI289">
        <v>7.5</v>
      </c>
      <c r="CJ289">
        <v>8</v>
      </c>
      <c r="CK289" t="s">
        <v>520</v>
      </c>
      <c r="CL289" t="s">
        <v>561</v>
      </c>
      <c r="CM289" t="s">
        <v>39</v>
      </c>
    </row>
    <row r="290" spans="1:91" x14ac:dyDescent="0.35">
      <c r="A290" t="s">
        <v>740</v>
      </c>
      <c r="B290" t="s">
        <v>92</v>
      </c>
      <c r="C290" t="s">
        <v>369</v>
      </c>
      <c r="D290">
        <v>942</v>
      </c>
      <c r="E290" s="5">
        <v>941</v>
      </c>
      <c r="F290">
        <v>2</v>
      </c>
      <c r="G290" s="1">
        <v>43913.40384259259</v>
      </c>
      <c r="H290" s="1">
        <v>43913.404629629629</v>
      </c>
      <c r="I290">
        <v>100</v>
      </c>
      <c r="J290">
        <v>68</v>
      </c>
      <c r="K290" t="b">
        <v>1</v>
      </c>
      <c r="L290">
        <v>5</v>
      </c>
      <c r="M290">
        <v>5</v>
      </c>
      <c r="N290" t="s">
        <v>145</v>
      </c>
      <c r="O290">
        <v>2</v>
      </c>
      <c r="P290">
        <f>VLOOKUP(N290,Randomization!$A$2:$E$57,5,0)</f>
        <v>0</v>
      </c>
      <c r="Q290">
        <v>1</v>
      </c>
      <c r="R290">
        <v>1</v>
      </c>
      <c r="S290" t="s">
        <v>39</v>
      </c>
      <c r="T290">
        <v>1</v>
      </c>
      <c r="U290" t="s">
        <v>39</v>
      </c>
      <c r="V290" t="s">
        <v>784</v>
      </c>
      <c r="W290">
        <v>1</v>
      </c>
      <c r="X290" t="s">
        <v>40</v>
      </c>
      <c r="Y290">
        <v>4</v>
      </c>
      <c r="Z290" t="s">
        <v>50</v>
      </c>
      <c r="AA290">
        <v>0</v>
      </c>
      <c r="AB290" t="s">
        <v>41</v>
      </c>
      <c r="AC290" t="s">
        <v>48</v>
      </c>
      <c r="AD290">
        <v>24.5</v>
      </c>
      <c r="AE290">
        <v>8.5</v>
      </c>
      <c r="AF290">
        <v>8</v>
      </c>
      <c r="AG290" t="s">
        <v>57</v>
      </c>
      <c r="AH290" t="s">
        <v>57</v>
      </c>
      <c r="AI290" t="s">
        <v>57</v>
      </c>
      <c r="AJ290">
        <v>4</v>
      </c>
      <c r="AK290">
        <v>4</v>
      </c>
      <c r="AL290">
        <v>0</v>
      </c>
      <c r="AM290">
        <v>8</v>
      </c>
      <c r="AN290" t="s">
        <v>45</v>
      </c>
      <c r="AO290">
        <v>2</v>
      </c>
      <c r="AP290">
        <v>5</v>
      </c>
      <c r="AR290" s="9">
        <v>43905.023518518516</v>
      </c>
      <c r="AS290">
        <v>100</v>
      </c>
      <c r="AT290" t="s">
        <v>514</v>
      </c>
      <c r="AU290" t="s">
        <v>52</v>
      </c>
      <c r="AV290">
        <v>3</v>
      </c>
      <c r="AW290" t="s">
        <v>57</v>
      </c>
      <c r="AX290">
        <v>4</v>
      </c>
      <c r="AY290" t="s">
        <v>57</v>
      </c>
      <c r="AZ290">
        <v>0</v>
      </c>
      <c r="BA290">
        <v>7</v>
      </c>
      <c r="BB290" t="s">
        <v>61</v>
      </c>
      <c r="BC290">
        <v>0</v>
      </c>
      <c r="BD290">
        <v>3</v>
      </c>
      <c r="BE290" t="s">
        <v>50</v>
      </c>
      <c r="BF290">
        <v>0</v>
      </c>
      <c r="BG290">
        <v>0</v>
      </c>
      <c r="BH290">
        <v>0</v>
      </c>
      <c r="BI290">
        <v>2</v>
      </c>
      <c r="BJ290" t="s">
        <v>566</v>
      </c>
      <c r="BK290" t="s">
        <v>567</v>
      </c>
      <c r="BL290" t="s">
        <v>566</v>
      </c>
      <c r="BM290" t="s">
        <v>567</v>
      </c>
      <c r="BN290" t="s">
        <v>41</v>
      </c>
      <c r="BO290" t="s">
        <v>560</v>
      </c>
      <c r="BP290">
        <v>24.5</v>
      </c>
      <c r="BQ290">
        <v>3.5</v>
      </c>
      <c r="BR290">
        <v>70</v>
      </c>
      <c r="BS290">
        <v>0</v>
      </c>
      <c r="BT290">
        <v>0</v>
      </c>
      <c r="BU290" t="s">
        <v>568</v>
      </c>
      <c r="BV290">
        <v>1994</v>
      </c>
      <c r="BW290">
        <v>0</v>
      </c>
      <c r="BX290">
        <v>26</v>
      </c>
      <c r="BY290" t="s">
        <v>552</v>
      </c>
      <c r="BZ290" t="s">
        <v>590</v>
      </c>
      <c r="CA290" t="s">
        <v>570</v>
      </c>
      <c r="CB290" t="s">
        <v>576</v>
      </c>
      <c r="CC290" t="s">
        <v>556</v>
      </c>
      <c r="CD290">
        <v>2</v>
      </c>
      <c r="CE290" t="s">
        <v>688</v>
      </c>
      <c r="CF290" t="s">
        <v>578</v>
      </c>
      <c r="CG290">
        <v>1</v>
      </c>
      <c r="CH290" t="s">
        <v>519</v>
      </c>
      <c r="CI290">
        <v>8.5</v>
      </c>
      <c r="CJ290">
        <v>8</v>
      </c>
      <c r="CK290" t="s">
        <v>520</v>
      </c>
      <c r="CL290" t="s">
        <v>585</v>
      </c>
      <c r="CM290" t="s">
        <v>39</v>
      </c>
    </row>
    <row r="291" spans="1:91" x14ac:dyDescent="0.35">
      <c r="A291" t="s">
        <v>741</v>
      </c>
      <c r="B291" t="s">
        <v>92</v>
      </c>
      <c r="C291" t="s">
        <v>370</v>
      </c>
      <c r="D291">
        <v>946</v>
      </c>
      <c r="E291" s="5">
        <v>946</v>
      </c>
      <c r="F291">
        <v>2</v>
      </c>
      <c r="G291" s="1">
        <v>43913.407002314816</v>
      </c>
      <c r="H291" s="1">
        <v>43913.407511574071</v>
      </c>
      <c r="I291">
        <v>100</v>
      </c>
      <c r="J291">
        <v>43</v>
      </c>
      <c r="K291" t="b">
        <v>1</v>
      </c>
      <c r="L291">
        <v>5</v>
      </c>
      <c r="M291">
        <v>5</v>
      </c>
      <c r="N291" t="s">
        <v>125</v>
      </c>
      <c r="O291">
        <v>2</v>
      </c>
      <c r="P291">
        <f>VLOOKUP(N291,Randomization!$A$2:$E$57,5,0)</f>
        <v>0</v>
      </c>
      <c r="Q291">
        <v>1</v>
      </c>
      <c r="R291">
        <v>1</v>
      </c>
      <c r="S291" t="s">
        <v>39</v>
      </c>
      <c r="T291">
        <v>1</v>
      </c>
      <c r="U291" t="s">
        <v>39</v>
      </c>
      <c r="V291" t="s">
        <v>784</v>
      </c>
      <c r="W291">
        <v>1</v>
      </c>
      <c r="X291" t="s">
        <v>59</v>
      </c>
      <c r="Y291">
        <v>2</v>
      </c>
      <c r="Z291" t="s">
        <v>50</v>
      </c>
      <c r="AA291">
        <v>0</v>
      </c>
      <c r="AB291" t="s">
        <v>55</v>
      </c>
      <c r="AC291" t="s">
        <v>48</v>
      </c>
      <c r="AD291">
        <v>21.5</v>
      </c>
      <c r="AE291">
        <v>8.5</v>
      </c>
      <c r="AF291">
        <v>11</v>
      </c>
      <c r="AG291" t="s">
        <v>57</v>
      </c>
      <c r="AH291" t="s">
        <v>52</v>
      </c>
      <c r="AI291" t="s">
        <v>57</v>
      </c>
      <c r="AJ291">
        <v>4</v>
      </c>
      <c r="AK291">
        <v>3</v>
      </c>
      <c r="AL291">
        <v>0</v>
      </c>
      <c r="AM291">
        <v>7</v>
      </c>
      <c r="AN291" t="s">
        <v>68</v>
      </c>
      <c r="AO291">
        <v>3</v>
      </c>
      <c r="AP291">
        <v>6</v>
      </c>
      <c r="AR291" s="9">
        <v>43905.413483796299</v>
      </c>
      <c r="AS291">
        <v>100</v>
      </c>
      <c r="AT291" t="s">
        <v>514</v>
      </c>
      <c r="AU291" t="s">
        <v>57</v>
      </c>
      <c r="AV291">
        <v>4</v>
      </c>
      <c r="AW291" t="s">
        <v>52</v>
      </c>
      <c r="AX291">
        <v>3</v>
      </c>
      <c r="AY291" t="s">
        <v>44</v>
      </c>
      <c r="AZ291">
        <v>3</v>
      </c>
      <c r="BA291">
        <v>10</v>
      </c>
      <c r="BB291" t="s">
        <v>61</v>
      </c>
      <c r="BC291">
        <v>0</v>
      </c>
      <c r="BD291">
        <v>3</v>
      </c>
      <c r="BE291" t="s">
        <v>50</v>
      </c>
      <c r="BF291">
        <v>0</v>
      </c>
      <c r="BG291">
        <v>0</v>
      </c>
      <c r="BH291">
        <v>0</v>
      </c>
      <c r="BI291">
        <v>4</v>
      </c>
      <c r="BJ291" t="s">
        <v>645</v>
      </c>
      <c r="BK291" t="s">
        <v>646</v>
      </c>
      <c r="BL291" t="s">
        <v>581</v>
      </c>
      <c r="BM291" t="s">
        <v>582</v>
      </c>
      <c r="BN291" t="s">
        <v>559</v>
      </c>
      <c r="BO291" t="s">
        <v>623</v>
      </c>
      <c r="BP291">
        <v>22.5</v>
      </c>
      <c r="BQ291">
        <v>0.5</v>
      </c>
      <c r="BR291">
        <v>14</v>
      </c>
      <c r="BS291">
        <v>0</v>
      </c>
      <c r="BT291">
        <v>0</v>
      </c>
      <c r="BU291" t="s">
        <v>542</v>
      </c>
      <c r="BV291">
        <v>1992</v>
      </c>
      <c r="BW291">
        <v>1</v>
      </c>
      <c r="BX291">
        <v>28</v>
      </c>
      <c r="BY291" t="s">
        <v>552</v>
      </c>
      <c r="BZ291" t="s">
        <v>553</v>
      </c>
      <c r="CA291" t="s">
        <v>570</v>
      </c>
      <c r="CB291" t="s">
        <v>576</v>
      </c>
      <c r="CC291" t="s">
        <v>556</v>
      </c>
      <c r="CD291">
        <v>2</v>
      </c>
      <c r="CE291" t="s">
        <v>647</v>
      </c>
      <c r="CF291" t="s">
        <v>648</v>
      </c>
      <c r="CG291">
        <v>2</v>
      </c>
      <c r="CH291" t="s">
        <v>522</v>
      </c>
      <c r="CI291">
        <v>5.5</v>
      </c>
      <c r="CJ291">
        <v>7</v>
      </c>
      <c r="CK291" t="s">
        <v>518</v>
      </c>
      <c r="CL291" t="s">
        <v>561</v>
      </c>
      <c r="CM291" t="s">
        <v>39</v>
      </c>
    </row>
    <row r="292" spans="1:91" x14ac:dyDescent="0.35">
      <c r="A292" t="s">
        <v>742</v>
      </c>
      <c r="B292" t="s">
        <v>92</v>
      </c>
      <c r="C292" t="s">
        <v>371</v>
      </c>
      <c r="D292">
        <v>955</v>
      </c>
      <c r="E292" s="5">
        <v>954</v>
      </c>
      <c r="F292">
        <v>2</v>
      </c>
      <c r="G292" s="1">
        <v>43913.412847222222</v>
      </c>
      <c r="H292" s="1">
        <v>43913.413634259261</v>
      </c>
      <c r="I292">
        <v>100</v>
      </c>
      <c r="J292">
        <v>68</v>
      </c>
      <c r="K292" t="b">
        <v>1</v>
      </c>
      <c r="L292">
        <v>5</v>
      </c>
      <c r="M292">
        <v>2</v>
      </c>
      <c r="N292" t="s">
        <v>155</v>
      </c>
      <c r="O292">
        <v>2</v>
      </c>
      <c r="P292">
        <f>VLOOKUP(N292,Randomization!$A$2:$E$57,5,0)</f>
        <v>0</v>
      </c>
      <c r="Q292">
        <v>1</v>
      </c>
      <c r="R292">
        <v>1</v>
      </c>
      <c r="S292" t="s">
        <v>50</v>
      </c>
      <c r="T292">
        <v>0</v>
      </c>
      <c r="V292" t="s">
        <v>785</v>
      </c>
      <c r="W292">
        <v>0</v>
      </c>
      <c r="Z292" t="s">
        <v>39</v>
      </c>
      <c r="AA292">
        <v>1</v>
      </c>
      <c r="AB292" t="s">
        <v>41</v>
      </c>
      <c r="AC292" t="s">
        <v>42</v>
      </c>
      <c r="AD292">
        <v>24.5</v>
      </c>
      <c r="AE292">
        <v>9.5</v>
      </c>
      <c r="AF292">
        <v>9</v>
      </c>
      <c r="AG292" t="s">
        <v>57</v>
      </c>
      <c r="AH292" t="s">
        <v>57</v>
      </c>
      <c r="AI292" t="s">
        <v>57</v>
      </c>
      <c r="AJ292">
        <v>4</v>
      </c>
      <c r="AK292">
        <v>4</v>
      </c>
      <c r="AL292">
        <v>0</v>
      </c>
      <c r="AM292">
        <v>8</v>
      </c>
      <c r="AN292" t="s">
        <v>58</v>
      </c>
      <c r="AO292">
        <v>-1</v>
      </c>
      <c r="AP292">
        <v>2</v>
      </c>
      <c r="AR292" s="9">
        <v>43905.750648148147</v>
      </c>
      <c r="AS292">
        <v>100</v>
      </c>
      <c r="AT292" t="s">
        <v>514</v>
      </c>
      <c r="AU292" t="s">
        <v>52</v>
      </c>
      <c r="AV292">
        <v>3</v>
      </c>
      <c r="AW292" t="s">
        <v>57</v>
      </c>
      <c r="AX292">
        <v>4</v>
      </c>
      <c r="AY292" t="s">
        <v>49</v>
      </c>
      <c r="AZ292">
        <v>2</v>
      </c>
      <c r="BA292">
        <v>9</v>
      </c>
      <c r="BB292" t="s">
        <v>58</v>
      </c>
      <c r="BC292">
        <v>-1</v>
      </c>
      <c r="BD292">
        <v>2</v>
      </c>
      <c r="BE292" t="s">
        <v>39</v>
      </c>
      <c r="BF292">
        <v>1</v>
      </c>
      <c r="BG292">
        <v>0</v>
      </c>
      <c r="BH292">
        <v>0</v>
      </c>
      <c r="BI292">
        <v>1</v>
      </c>
      <c r="BJ292" t="s">
        <v>562</v>
      </c>
      <c r="BK292" t="s">
        <v>563</v>
      </c>
      <c r="BL292" t="s">
        <v>562</v>
      </c>
      <c r="BM292" t="s">
        <v>563</v>
      </c>
      <c r="BN292" t="s">
        <v>594</v>
      </c>
      <c r="BO292" t="s">
        <v>606</v>
      </c>
      <c r="BP292">
        <v>23.5</v>
      </c>
      <c r="BQ292">
        <v>5.5</v>
      </c>
      <c r="BR292">
        <v>100</v>
      </c>
      <c r="BS292">
        <v>0</v>
      </c>
      <c r="BT292">
        <v>0</v>
      </c>
      <c r="BU292" t="s">
        <v>542</v>
      </c>
      <c r="BV292">
        <v>1991</v>
      </c>
      <c r="BW292">
        <v>1</v>
      </c>
      <c r="BX292">
        <v>29</v>
      </c>
      <c r="BY292" t="s">
        <v>569</v>
      </c>
      <c r="BZ292" t="s">
        <v>553</v>
      </c>
      <c r="CA292" t="s">
        <v>554</v>
      </c>
      <c r="CB292" t="s">
        <v>571</v>
      </c>
      <c r="CC292" t="s">
        <v>556</v>
      </c>
      <c r="CD292">
        <v>2</v>
      </c>
      <c r="CE292" t="s">
        <v>607</v>
      </c>
      <c r="CF292" t="s">
        <v>573</v>
      </c>
      <c r="CG292">
        <v>0</v>
      </c>
      <c r="CH292" t="s">
        <v>519</v>
      </c>
      <c r="CI292">
        <v>8.5</v>
      </c>
      <c r="CJ292">
        <v>9</v>
      </c>
      <c r="CK292" t="s">
        <v>520</v>
      </c>
      <c r="CL292" t="s">
        <v>579</v>
      </c>
      <c r="CM292" t="s">
        <v>39</v>
      </c>
    </row>
    <row r="293" spans="1:91" x14ac:dyDescent="0.35">
      <c r="A293" t="s">
        <v>743</v>
      </c>
      <c r="B293" t="s">
        <v>92</v>
      </c>
      <c r="C293" t="s">
        <v>372</v>
      </c>
      <c r="D293">
        <v>1002</v>
      </c>
      <c r="E293" s="5">
        <v>1001</v>
      </c>
      <c r="F293">
        <v>2</v>
      </c>
      <c r="G293" s="1">
        <v>43913.417696759258</v>
      </c>
      <c r="H293" s="1">
        <v>43913.418530092589</v>
      </c>
      <c r="I293">
        <v>100</v>
      </c>
      <c r="J293">
        <v>71</v>
      </c>
      <c r="K293" t="b">
        <v>1</v>
      </c>
      <c r="L293">
        <v>5</v>
      </c>
      <c r="M293">
        <v>5</v>
      </c>
      <c r="N293" t="s">
        <v>137</v>
      </c>
      <c r="O293">
        <v>2</v>
      </c>
      <c r="P293">
        <f>VLOOKUP(N293,Randomization!$A$2:$E$57,5,0)</f>
        <v>0</v>
      </c>
      <c r="Q293">
        <v>1</v>
      </c>
      <c r="R293">
        <v>1</v>
      </c>
      <c r="S293" t="s">
        <v>39</v>
      </c>
      <c r="T293">
        <v>1</v>
      </c>
      <c r="U293" t="s">
        <v>39</v>
      </c>
      <c r="V293" t="s">
        <v>784</v>
      </c>
      <c r="W293">
        <v>1</v>
      </c>
      <c r="X293" t="s">
        <v>46</v>
      </c>
      <c r="Y293">
        <v>3</v>
      </c>
      <c r="Z293" t="s">
        <v>39</v>
      </c>
      <c r="AA293">
        <v>1</v>
      </c>
      <c r="AB293" t="s">
        <v>41</v>
      </c>
      <c r="AC293" t="s">
        <v>42</v>
      </c>
      <c r="AD293">
        <v>24.5</v>
      </c>
      <c r="AE293">
        <v>9.5</v>
      </c>
      <c r="AF293">
        <v>9</v>
      </c>
      <c r="AG293" t="s">
        <v>52</v>
      </c>
      <c r="AH293" t="s">
        <v>49</v>
      </c>
      <c r="AI293" t="s">
        <v>57</v>
      </c>
      <c r="AJ293">
        <v>3</v>
      </c>
      <c r="AK293">
        <v>2</v>
      </c>
      <c r="AL293">
        <v>0</v>
      </c>
      <c r="AM293">
        <v>5</v>
      </c>
      <c r="AN293" t="s">
        <v>58</v>
      </c>
      <c r="AO293">
        <v>-1</v>
      </c>
      <c r="AP293">
        <v>2</v>
      </c>
      <c r="AR293" s="9">
        <v>43904.756851851853</v>
      </c>
      <c r="AS293">
        <v>100</v>
      </c>
      <c r="AT293" t="s">
        <v>514</v>
      </c>
      <c r="AU293" t="s">
        <v>52</v>
      </c>
      <c r="AV293">
        <v>3</v>
      </c>
      <c r="AW293" t="s">
        <v>57</v>
      </c>
      <c r="AX293">
        <v>4</v>
      </c>
      <c r="AY293" t="s">
        <v>57</v>
      </c>
      <c r="AZ293">
        <v>0</v>
      </c>
      <c r="BA293">
        <v>7</v>
      </c>
      <c r="BB293" t="s">
        <v>45</v>
      </c>
      <c r="BC293">
        <v>2</v>
      </c>
      <c r="BD293">
        <v>5</v>
      </c>
      <c r="BE293" t="s">
        <v>39</v>
      </c>
      <c r="BF293">
        <v>1</v>
      </c>
      <c r="BG293">
        <v>0</v>
      </c>
      <c r="BH293">
        <v>0</v>
      </c>
      <c r="BI293">
        <v>2</v>
      </c>
      <c r="BJ293" t="s">
        <v>566</v>
      </c>
      <c r="BK293" t="s">
        <v>567</v>
      </c>
      <c r="BL293" t="s">
        <v>566</v>
      </c>
      <c r="BM293" t="s">
        <v>567</v>
      </c>
      <c r="BN293" t="s">
        <v>594</v>
      </c>
      <c r="BO293" t="s">
        <v>560</v>
      </c>
      <c r="BP293">
        <v>23.5</v>
      </c>
      <c r="BQ293">
        <v>3.5</v>
      </c>
      <c r="BR293">
        <v>77</v>
      </c>
      <c r="BS293">
        <v>0</v>
      </c>
      <c r="BT293">
        <v>0</v>
      </c>
      <c r="BU293" t="s">
        <v>568</v>
      </c>
      <c r="BV293">
        <v>1994</v>
      </c>
      <c r="BW293">
        <v>0</v>
      </c>
      <c r="BX293">
        <v>26</v>
      </c>
      <c r="BY293" t="s">
        <v>552</v>
      </c>
      <c r="BZ293" t="s">
        <v>590</v>
      </c>
      <c r="CA293" t="s">
        <v>570</v>
      </c>
      <c r="CB293" t="s">
        <v>576</v>
      </c>
      <c r="CC293" t="s">
        <v>556</v>
      </c>
      <c r="CD293">
        <v>2</v>
      </c>
      <c r="CE293" t="s">
        <v>673</v>
      </c>
      <c r="CF293" t="s">
        <v>648</v>
      </c>
      <c r="CG293">
        <v>2</v>
      </c>
      <c r="CH293" t="s">
        <v>519</v>
      </c>
      <c r="CI293">
        <v>8.5</v>
      </c>
      <c r="CJ293">
        <v>9</v>
      </c>
      <c r="CK293" t="s">
        <v>520</v>
      </c>
      <c r="CL293" t="s">
        <v>561</v>
      </c>
      <c r="CM293" t="s">
        <v>39</v>
      </c>
    </row>
    <row r="294" spans="1:91" x14ac:dyDescent="0.35">
      <c r="A294" t="s">
        <v>744</v>
      </c>
      <c r="B294" t="s">
        <v>92</v>
      </c>
      <c r="C294" t="s">
        <v>289</v>
      </c>
      <c r="D294">
        <v>1006</v>
      </c>
      <c r="E294" s="5">
        <v>1005</v>
      </c>
      <c r="F294">
        <v>2</v>
      </c>
      <c r="G294" s="1">
        <v>43913.420393518521</v>
      </c>
      <c r="H294" s="1">
        <v>43913.420937499999</v>
      </c>
      <c r="I294">
        <v>100</v>
      </c>
      <c r="J294">
        <v>46</v>
      </c>
      <c r="K294" t="b">
        <v>1</v>
      </c>
      <c r="L294">
        <v>3</v>
      </c>
      <c r="M294">
        <v>2</v>
      </c>
      <c r="N294" t="s">
        <v>142</v>
      </c>
      <c r="O294">
        <v>2</v>
      </c>
      <c r="P294">
        <f>VLOOKUP(N294,Randomization!$A$2:$E$57,5,0)</f>
        <v>0</v>
      </c>
      <c r="Q294">
        <v>1</v>
      </c>
      <c r="R294">
        <v>1</v>
      </c>
      <c r="S294" t="s">
        <v>39</v>
      </c>
      <c r="T294">
        <v>1</v>
      </c>
      <c r="U294" t="s">
        <v>39</v>
      </c>
      <c r="V294" t="s">
        <v>784</v>
      </c>
      <c r="W294">
        <v>1</v>
      </c>
      <c r="X294" t="s">
        <v>59</v>
      </c>
      <c r="Y294">
        <v>2</v>
      </c>
      <c r="Z294" t="s">
        <v>50</v>
      </c>
      <c r="AA294">
        <v>0</v>
      </c>
      <c r="AB294" t="s">
        <v>41</v>
      </c>
      <c r="AC294" t="s">
        <v>48</v>
      </c>
      <c r="AD294">
        <v>24.5</v>
      </c>
      <c r="AE294">
        <v>8.5</v>
      </c>
      <c r="AF294">
        <v>8</v>
      </c>
      <c r="AG294" t="s">
        <v>57</v>
      </c>
      <c r="AH294" t="s">
        <v>57</v>
      </c>
      <c r="AI294" t="s">
        <v>57</v>
      </c>
      <c r="AJ294">
        <v>4</v>
      </c>
      <c r="AK294">
        <v>4</v>
      </c>
      <c r="AL294">
        <v>0</v>
      </c>
      <c r="AM294">
        <v>8</v>
      </c>
      <c r="AN294" t="s">
        <v>61</v>
      </c>
      <c r="AO294">
        <v>0</v>
      </c>
      <c r="AP294">
        <v>3</v>
      </c>
      <c r="AR294" s="9">
        <v>43904.722129629627</v>
      </c>
      <c r="AS294">
        <v>100</v>
      </c>
      <c r="AT294" t="s">
        <v>514</v>
      </c>
      <c r="AU294" t="s">
        <v>57</v>
      </c>
      <c r="AV294">
        <v>4</v>
      </c>
      <c r="AW294" t="s">
        <v>57</v>
      </c>
      <c r="AX294">
        <v>4</v>
      </c>
      <c r="AY294" t="s">
        <v>43</v>
      </c>
      <c r="AZ294">
        <v>4</v>
      </c>
      <c r="BA294">
        <v>12</v>
      </c>
      <c r="BB294" t="s">
        <v>61</v>
      </c>
      <c r="BC294">
        <v>0</v>
      </c>
      <c r="BD294">
        <v>3</v>
      </c>
      <c r="BE294" t="s">
        <v>39</v>
      </c>
      <c r="BF294">
        <v>1</v>
      </c>
      <c r="BG294">
        <v>0</v>
      </c>
      <c r="BH294">
        <v>0</v>
      </c>
      <c r="BI294">
        <v>2</v>
      </c>
      <c r="BJ294" t="s">
        <v>566</v>
      </c>
      <c r="BK294" t="s">
        <v>567</v>
      </c>
      <c r="BL294" t="s">
        <v>566</v>
      </c>
      <c r="BM294" t="s">
        <v>567</v>
      </c>
      <c r="BN294" t="s">
        <v>41</v>
      </c>
      <c r="BO294" t="s">
        <v>560</v>
      </c>
      <c r="BP294">
        <v>24.5</v>
      </c>
      <c r="BQ294">
        <v>3.5</v>
      </c>
      <c r="BR294">
        <v>70</v>
      </c>
      <c r="BS294">
        <v>0</v>
      </c>
      <c r="BT294">
        <v>0</v>
      </c>
      <c r="BU294" t="s">
        <v>568</v>
      </c>
      <c r="BV294">
        <v>1991</v>
      </c>
      <c r="BW294">
        <v>0</v>
      </c>
      <c r="BX294">
        <v>29</v>
      </c>
      <c r="BY294" t="s">
        <v>589</v>
      </c>
      <c r="BZ294" t="s">
        <v>590</v>
      </c>
      <c r="CA294" t="s">
        <v>601</v>
      </c>
      <c r="CB294" t="s">
        <v>576</v>
      </c>
      <c r="CC294" t="s">
        <v>556</v>
      </c>
      <c r="CD294">
        <v>2</v>
      </c>
      <c r="CE294" t="s">
        <v>572</v>
      </c>
      <c r="CF294" t="s">
        <v>648</v>
      </c>
      <c r="CG294">
        <v>2</v>
      </c>
      <c r="CH294" t="s">
        <v>521</v>
      </c>
      <c r="CI294">
        <v>7.5</v>
      </c>
      <c r="CJ294">
        <v>7</v>
      </c>
      <c r="CK294" t="s">
        <v>518</v>
      </c>
      <c r="CL294" t="s">
        <v>585</v>
      </c>
      <c r="CM294" t="s">
        <v>39</v>
      </c>
    </row>
    <row r="295" spans="1:91" x14ac:dyDescent="0.35">
      <c r="A295" t="s">
        <v>745</v>
      </c>
      <c r="B295" t="s">
        <v>92</v>
      </c>
      <c r="C295" t="s">
        <v>321</v>
      </c>
      <c r="D295">
        <v>1025</v>
      </c>
      <c r="E295" s="5">
        <v>1024</v>
      </c>
      <c r="F295">
        <v>2</v>
      </c>
      <c r="G295" s="1">
        <v>43913.43372685185</v>
      </c>
      <c r="H295" s="1">
        <v>43913.434074074074</v>
      </c>
      <c r="I295">
        <v>100</v>
      </c>
      <c r="J295">
        <v>30</v>
      </c>
      <c r="K295" t="b">
        <v>1</v>
      </c>
      <c r="L295">
        <v>5</v>
      </c>
      <c r="M295">
        <v>4</v>
      </c>
      <c r="N295" t="s">
        <v>130</v>
      </c>
      <c r="O295">
        <v>1</v>
      </c>
      <c r="P295">
        <f>VLOOKUP(N295,Randomization!$A$2:$E$57,5,0)</f>
        <v>1</v>
      </c>
      <c r="Q295">
        <v>1</v>
      </c>
      <c r="R295">
        <v>1</v>
      </c>
      <c r="S295" t="s">
        <v>39</v>
      </c>
      <c r="T295">
        <v>1</v>
      </c>
      <c r="U295" t="s">
        <v>39</v>
      </c>
      <c r="V295" t="s">
        <v>784</v>
      </c>
      <c r="W295">
        <v>1</v>
      </c>
      <c r="X295" t="s">
        <v>59</v>
      </c>
      <c r="Y295">
        <v>2</v>
      </c>
      <c r="Z295" t="s">
        <v>39</v>
      </c>
      <c r="AA295">
        <v>1</v>
      </c>
      <c r="AB295" t="s">
        <v>60</v>
      </c>
      <c r="AC295" t="s">
        <v>62</v>
      </c>
      <c r="AD295">
        <v>22.5</v>
      </c>
      <c r="AE295">
        <v>7.5</v>
      </c>
      <c r="AF295">
        <v>9</v>
      </c>
      <c r="AG295" t="s">
        <v>57</v>
      </c>
      <c r="AH295" t="s">
        <v>57</v>
      </c>
      <c r="AI295" t="s">
        <v>57</v>
      </c>
      <c r="AJ295">
        <v>4</v>
      </c>
      <c r="AK295">
        <v>4</v>
      </c>
      <c r="AL295">
        <v>0</v>
      </c>
      <c r="AM295">
        <v>8</v>
      </c>
      <c r="AN295" t="s">
        <v>61</v>
      </c>
      <c r="AO295">
        <v>0</v>
      </c>
      <c r="AP295">
        <v>3</v>
      </c>
      <c r="AR295" s="9">
        <v>43906.054780092592</v>
      </c>
      <c r="AS295">
        <v>100</v>
      </c>
      <c r="AT295" t="s">
        <v>514</v>
      </c>
      <c r="AU295" t="s">
        <v>57</v>
      </c>
      <c r="AV295">
        <v>4</v>
      </c>
      <c r="AW295" t="s">
        <v>52</v>
      </c>
      <c r="AX295">
        <v>3</v>
      </c>
      <c r="AY295" t="s">
        <v>49</v>
      </c>
      <c r="AZ295">
        <v>2</v>
      </c>
      <c r="BA295">
        <v>9</v>
      </c>
      <c r="BB295" t="s">
        <v>61</v>
      </c>
      <c r="BC295">
        <v>0</v>
      </c>
      <c r="BD295">
        <v>3</v>
      </c>
      <c r="BE295" t="s">
        <v>39</v>
      </c>
      <c r="BF295">
        <v>1</v>
      </c>
      <c r="BG295">
        <v>0</v>
      </c>
      <c r="BH295">
        <v>0</v>
      </c>
      <c r="BI295">
        <v>1</v>
      </c>
      <c r="BJ295" t="s">
        <v>562</v>
      </c>
      <c r="BK295" t="s">
        <v>563</v>
      </c>
      <c r="BL295" t="s">
        <v>562</v>
      </c>
      <c r="BM295" t="s">
        <v>563</v>
      </c>
      <c r="BN295" t="s">
        <v>559</v>
      </c>
      <c r="BO295" t="s">
        <v>560</v>
      </c>
      <c r="BP295">
        <v>22.5</v>
      </c>
      <c r="BQ295">
        <v>3.5</v>
      </c>
      <c r="BR295">
        <v>100</v>
      </c>
      <c r="BS295">
        <v>0</v>
      </c>
      <c r="BT295">
        <v>0</v>
      </c>
      <c r="BU295" t="s">
        <v>542</v>
      </c>
      <c r="BV295">
        <v>1995</v>
      </c>
      <c r="BW295">
        <v>1</v>
      </c>
      <c r="BX295">
        <v>25</v>
      </c>
      <c r="BY295" t="s">
        <v>569</v>
      </c>
      <c r="BZ295" t="s">
        <v>590</v>
      </c>
      <c r="CA295" t="s">
        <v>570</v>
      </c>
      <c r="CB295" t="s">
        <v>576</v>
      </c>
      <c r="CC295" t="s">
        <v>556</v>
      </c>
      <c r="CD295">
        <v>2</v>
      </c>
      <c r="CE295" t="s">
        <v>660</v>
      </c>
      <c r="CF295" t="s">
        <v>648</v>
      </c>
      <c r="CG295">
        <v>2</v>
      </c>
      <c r="CH295" t="s">
        <v>517</v>
      </c>
      <c r="CI295">
        <v>6.5</v>
      </c>
      <c r="CJ295">
        <v>8</v>
      </c>
      <c r="CK295" t="s">
        <v>520</v>
      </c>
      <c r="CL295" t="s">
        <v>561</v>
      </c>
      <c r="CM295" t="s">
        <v>39</v>
      </c>
    </row>
    <row r="296" spans="1:91" x14ac:dyDescent="0.35">
      <c r="A296" t="s">
        <v>746</v>
      </c>
      <c r="B296" t="s">
        <v>92</v>
      </c>
      <c r="C296" t="s">
        <v>373</v>
      </c>
      <c r="D296">
        <v>1028</v>
      </c>
      <c r="E296" s="5">
        <v>1026</v>
      </c>
      <c r="F296">
        <v>2</v>
      </c>
      <c r="G296" s="1">
        <v>43913.435185185182</v>
      </c>
      <c r="H296" s="1">
        <v>43913.436168981483</v>
      </c>
      <c r="I296">
        <v>100</v>
      </c>
      <c r="J296">
        <v>84</v>
      </c>
      <c r="K296" t="b">
        <v>1</v>
      </c>
      <c r="L296">
        <v>4</v>
      </c>
      <c r="M296">
        <v>4</v>
      </c>
      <c r="N296" t="s">
        <v>124</v>
      </c>
      <c r="O296">
        <v>1</v>
      </c>
      <c r="P296">
        <f>VLOOKUP(N296,Randomization!$A$2:$E$57,5,0)</f>
        <v>1</v>
      </c>
      <c r="Q296">
        <v>1</v>
      </c>
      <c r="R296">
        <v>1</v>
      </c>
      <c r="S296" t="s">
        <v>39</v>
      </c>
      <c r="T296">
        <v>1</v>
      </c>
      <c r="U296" t="s">
        <v>39</v>
      </c>
      <c r="V296" t="s">
        <v>784</v>
      </c>
      <c r="W296">
        <v>1</v>
      </c>
      <c r="X296" t="s">
        <v>59</v>
      </c>
      <c r="Y296">
        <v>2</v>
      </c>
      <c r="Z296" t="s">
        <v>39</v>
      </c>
      <c r="AA296">
        <v>1</v>
      </c>
      <c r="AB296" t="s">
        <v>47</v>
      </c>
      <c r="AC296" t="s">
        <v>51</v>
      </c>
      <c r="AD296">
        <v>23.5</v>
      </c>
      <c r="AE296">
        <v>6.5</v>
      </c>
      <c r="AF296">
        <v>7</v>
      </c>
      <c r="AG296" t="s">
        <v>57</v>
      </c>
      <c r="AH296" t="s">
        <v>52</v>
      </c>
      <c r="AI296" t="s">
        <v>57</v>
      </c>
      <c r="AJ296">
        <v>4</v>
      </c>
      <c r="AK296">
        <v>3</v>
      </c>
      <c r="AL296">
        <v>0</v>
      </c>
      <c r="AM296">
        <v>7</v>
      </c>
      <c r="AN296" t="s">
        <v>61</v>
      </c>
      <c r="AO296">
        <v>0</v>
      </c>
      <c r="AP296">
        <v>3</v>
      </c>
      <c r="AR296" s="9" t="s">
        <v>515</v>
      </c>
      <c r="AS296" t="s">
        <v>515</v>
      </c>
      <c r="AT296" t="s">
        <v>515</v>
      </c>
      <c r="AU296" t="s">
        <v>57</v>
      </c>
      <c r="AV296">
        <v>4</v>
      </c>
      <c r="AW296" t="s">
        <v>57</v>
      </c>
      <c r="AX296">
        <v>4</v>
      </c>
      <c r="AY296" t="s">
        <v>57</v>
      </c>
      <c r="AZ296">
        <v>4</v>
      </c>
      <c r="BA296">
        <v>12</v>
      </c>
      <c r="BB296" t="s">
        <v>61</v>
      </c>
      <c r="BC296">
        <v>0</v>
      </c>
      <c r="BD296">
        <v>3</v>
      </c>
      <c r="BE296" t="s">
        <v>39</v>
      </c>
      <c r="BF296">
        <v>1</v>
      </c>
      <c r="BG296">
        <v>0</v>
      </c>
      <c r="BH296">
        <v>0</v>
      </c>
      <c r="BI296">
        <v>1</v>
      </c>
      <c r="BJ296" t="s">
        <v>562</v>
      </c>
      <c r="BK296" t="s">
        <v>563</v>
      </c>
      <c r="BL296" t="s">
        <v>562</v>
      </c>
      <c r="BM296" t="s">
        <v>563</v>
      </c>
      <c r="BN296" t="s">
        <v>559</v>
      </c>
      <c r="BO296" t="s">
        <v>560</v>
      </c>
      <c r="BP296">
        <v>22.5</v>
      </c>
      <c r="BQ296">
        <v>3.5</v>
      </c>
      <c r="BR296">
        <v>100</v>
      </c>
      <c r="BS296">
        <v>0</v>
      </c>
      <c r="BT296">
        <v>0</v>
      </c>
      <c r="BU296" t="s">
        <v>568</v>
      </c>
      <c r="BV296">
        <v>1994</v>
      </c>
      <c r="BW296">
        <v>0</v>
      </c>
      <c r="BX296">
        <v>26</v>
      </c>
      <c r="BY296" t="s">
        <v>552</v>
      </c>
      <c r="BZ296" t="s">
        <v>590</v>
      </c>
      <c r="CA296" t="s">
        <v>570</v>
      </c>
      <c r="CB296" t="s">
        <v>576</v>
      </c>
      <c r="CC296" t="s">
        <v>556</v>
      </c>
      <c r="CD296">
        <v>2</v>
      </c>
      <c r="CE296" t="s">
        <v>643</v>
      </c>
      <c r="CF296" t="s">
        <v>578</v>
      </c>
      <c r="CG296">
        <v>1</v>
      </c>
      <c r="CH296" t="s">
        <v>521</v>
      </c>
      <c r="CI296">
        <v>7.5</v>
      </c>
      <c r="CJ296">
        <v>9</v>
      </c>
      <c r="CK296" t="s">
        <v>524</v>
      </c>
      <c r="CL296" t="s">
        <v>574</v>
      </c>
      <c r="CM296" t="s">
        <v>39</v>
      </c>
    </row>
    <row r="297" spans="1:91" x14ac:dyDescent="0.35">
      <c r="A297" t="s">
        <v>747</v>
      </c>
      <c r="B297" t="s">
        <v>92</v>
      </c>
      <c r="C297" t="s">
        <v>373</v>
      </c>
      <c r="D297">
        <v>1028</v>
      </c>
      <c r="E297" s="5">
        <v>1027</v>
      </c>
      <c r="F297">
        <v>2</v>
      </c>
      <c r="G297" s="1">
        <v>43913.435891203706</v>
      </c>
      <c r="H297" s="1">
        <v>43913.436493055553</v>
      </c>
      <c r="I297">
        <v>100</v>
      </c>
      <c r="J297">
        <v>52</v>
      </c>
      <c r="K297" t="b">
        <v>1</v>
      </c>
      <c r="L297">
        <v>5</v>
      </c>
      <c r="M297">
        <v>3</v>
      </c>
      <c r="N297" t="s">
        <v>136</v>
      </c>
      <c r="O297">
        <v>2</v>
      </c>
      <c r="P297">
        <f>VLOOKUP(N297,Randomization!$A$2:$E$57,5,0)</f>
        <v>0</v>
      </c>
      <c r="Q297">
        <v>1</v>
      </c>
      <c r="R297">
        <v>1</v>
      </c>
      <c r="S297" t="s">
        <v>39</v>
      </c>
      <c r="T297">
        <v>1</v>
      </c>
      <c r="U297" t="s">
        <v>39</v>
      </c>
      <c r="V297" t="s">
        <v>784</v>
      </c>
      <c r="W297">
        <v>1</v>
      </c>
      <c r="X297" t="s">
        <v>59</v>
      </c>
      <c r="Y297">
        <v>2</v>
      </c>
      <c r="Z297" t="s">
        <v>50</v>
      </c>
      <c r="AA297">
        <v>0</v>
      </c>
      <c r="AB297" t="s">
        <v>47</v>
      </c>
      <c r="AC297" t="s">
        <v>62</v>
      </c>
      <c r="AD297">
        <v>23.5</v>
      </c>
      <c r="AE297">
        <v>7.5</v>
      </c>
      <c r="AF297">
        <v>8</v>
      </c>
      <c r="AG297" t="s">
        <v>49</v>
      </c>
      <c r="AH297" t="s">
        <v>52</v>
      </c>
      <c r="AI297" t="s">
        <v>52</v>
      </c>
      <c r="AJ297">
        <v>2</v>
      </c>
      <c r="AK297">
        <v>3</v>
      </c>
      <c r="AL297">
        <v>1</v>
      </c>
      <c r="AM297">
        <v>6</v>
      </c>
      <c r="AN297" t="s">
        <v>58</v>
      </c>
      <c r="AO297">
        <v>-1</v>
      </c>
      <c r="AP297">
        <v>2</v>
      </c>
      <c r="AQ297">
        <v>0.68</v>
      </c>
      <c r="AR297" s="9" t="s">
        <v>515</v>
      </c>
      <c r="AS297" t="s">
        <v>515</v>
      </c>
      <c r="AT297" t="s">
        <v>515</v>
      </c>
      <c r="AU297" t="s">
        <v>52</v>
      </c>
      <c r="AV297">
        <v>3</v>
      </c>
      <c r="AW297" t="s">
        <v>52</v>
      </c>
      <c r="AX297">
        <v>3</v>
      </c>
      <c r="AY297" t="s">
        <v>52</v>
      </c>
      <c r="AZ297">
        <v>3</v>
      </c>
      <c r="BA297">
        <v>9</v>
      </c>
      <c r="BB297" t="s">
        <v>61</v>
      </c>
      <c r="BC297">
        <v>0</v>
      </c>
      <c r="BD297">
        <v>3</v>
      </c>
      <c r="BE297" t="s">
        <v>39</v>
      </c>
      <c r="BF297">
        <v>1</v>
      </c>
      <c r="BG297">
        <v>0</v>
      </c>
      <c r="BH297">
        <v>0</v>
      </c>
      <c r="BI297">
        <v>2</v>
      </c>
      <c r="BJ297" t="s">
        <v>566</v>
      </c>
      <c r="BK297" t="s">
        <v>567</v>
      </c>
      <c r="BL297" t="s">
        <v>566</v>
      </c>
      <c r="BM297" t="s">
        <v>567</v>
      </c>
      <c r="BN297" t="s">
        <v>594</v>
      </c>
      <c r="BO297" t="s">
        <v>560</v>
      </c>
      <c r="BP297">
        <v>23.5</v>
      </c>
      <c r="BQ297">
        <v>3.5</v>
      </c>
      <c r="BR297">
        <v>77</v>
      </c>
      <c r="BS297">
        <v>0</v>
      </c>
      <c r="BT297">
        <v>0</v>
      </c>
      <c r="BU297" t="s">
        <v>568</v>
      </c>
      <c r="BV297">
        <v>1994</v>
      </c>
      <c r="BW297">
        <v>0</v>
      </c>
      <c r="BX297">
        <v>26</v>
      </c>
      <c r="BY297" t="s">
        <v>569</v>
      </c>
      <c r="BZ297" t="s">
        <v>553</v>
      </c>
      <c r="CA297" t="s">
        <v>570</v>
      </c>
      <c r="CB297" t="s">
        <v>571</v>
      </c>
      <c r="CC297" t="s">
        <v>556</v>
      </c>
      <c r="CD297">
        <v>2</v>
      </c>
      <c r="CE297" t="s">
        <v>671</v>
      </c>
      <c r="CF297" t="s">
        <v>578</v>
      </c>
      <c r="CG297">
        <v>1</v>
      </c>
      <c r="CH297" t="s">
        <v>521</v>
      </c>
      <c r="CI297">
        <v>7.5</v>
      </c>
      <c r="CJ297">
        <v>8</v>
      </c>
      <c r="CK297" t="s">
        <v>520</v>
      </c>
      <c r="CL297" t="s">
        <v>585</v>
      </c>
      <c r="CM297" t="s">
        <v>39</v>
      </c>
    </row>
    <row r="298" spans="1:91" x14ac:dyDescent="0.35">
      <c r="A298" t="s">
        <v>748</v>
      </c>
      <c r="B298" t="s">
        <v>92</v>
      </c>
      <c r="C298" t="s">
        <v>258</v>
      </c>
      <c r="D298">
        <v>1040</v>
      </c>
      <c r="E298" s="5">
        <v>922</v>
      </c>
      <c r="F298">
        <v>2</v>
      </c>
      <c r="G298" s="1">
        <v>43913.3903125</v>
      </c>
      <c r="H298" s="1">
        <v>43913.444467592592</v>
      </c>
      <c r="I298">
        <v>100</v>
      </c>
      <c r="J298">
        <v>4678</v>
      </c>
      <c r="K298" t="b">
        <v>1</v>
      </c>
      <c r="L298">
        <v>5</v>
      </c>
      <c r="M298">
        <v>2</v>
      </c>
      <c r="N298" t="s">
        <v>102</v>
      </c>
      <c r="O298">
        <v>1</v>
      </c>
      <c r="P298">
        <f>VLOOKUP(N298,Randomization!$A$2:$E$57,5,0)</f>
        <v>1</v>
      </c>
      <c r="Q298">
        <v>1</v>
      </c>
      <c r="R298">
        <v>1</v>
      </c>
      <c r="S298" t="s">
        <v>39</v>
      </c>
      <c r="T298">
        <v>1</v>
      </c>
      <c r="U298" t="s">
        <v>39</v>
      </c>
      <c r="V298" t="s">
        <v>784</v>
      </c>
      <c r="W298">
        <v>1</v>
      </c>
      <c r="X298" t="s">
        <v>54</v>
      </c>
      <c r="Y298">
        <v>1</v>
      </c>
      <c r="Z298" t="s">
        <v>39</v>
      </c>
      <c r="AA298">
        <v>1</v>
      </c>
      <c r="AB298" t="s">
        <v>47</v>
      </c>
      <c r="AC298" t="s">
        <v>62</v>
      </c>
      <c r="AD298">
        <v>23.5</v>
      </c>
      <c r="AE298">
        <v>7.5</v>
      </c>
      <c r="AF298">
        <v>8</v>
      </c>
      <c r="AG298" t="s">
        <v>52</v>
      </c>
      <c r="AH298" t="s">
        <v>52</v>
      </c>
      <c r="AI298" t="s">
        <v>57</v>
      </c>
      <c r="AJ298">
        <v>3</v>
      </c>
      <c r="AK298">
        <v>3</v>
      </c>
      <c r="AL298">
        <v>0</v>
      </c>
      <c r="AM298">
        <v>6</v>
      </c>
      <c r="AN298" t="s">
        <v>58</v>
      </c>
      <c r="AO298">
        <v>-1</v>
      </c>
      <c r="AP298">
        <v>2</v>
      </c>
      <c r="AR298" s="9" t="s">
        <v>515</v>
      </c>
      <c r="AS298" t="s">
        <v>515</v>
      </c>
      <c r="AT298" t="s">
        <v>515</v>
      </c>
      <c r="AU298" t="s">
        <v>57</v>
      </c>
      <c r="AV298">
        <v>4</v>
      </c>
      <c r="AW298" t="s">
        <v>57</v>
      </c>
      <c r="AX298">
        <v>4</v>
      </c>
      <c r="AY298" t="s">
        <v>57</v>
      </c>
      <c r="AZ298">
        <v>4</v>
      </c>
      <c r="BA298">
        <v>12</v>
      </c>
      <c r="BB298" t="s">
        <v>58</v>
      </c>
      <c r="BC298">
        <v>-1</v>
      </c>
      <c r="BD298">
        <v>2</v>
      </c>
      <c r="BE298" t="s">
        <v>50</v>
      </c>
      <c r="BF298">
        <v>0</v>
      </c>
      <c r="BG298">
        <v>0</v>
      </c>
      <c r="BH298">
        <v>0</v>
      </c>
      <c r="BI298">
        <v>2</v>
      </c>
      <c r="BJ298" t="s">
        <v>566</v>
      </c>
      <c r="BK298" t="s">
        <v>567</v>
      </c>
      <c r="BL298" t="s">
        <v>566</v>
      </c>
      <c r="BM298" t="s">
        <v>567</v>
      </c>
      <c r="BN298" t="s">
        <v>41</v>
      </c>
      <c r="BO298" t="s">
        <v>560</v>
      </c>
      <c r="BP298">
        <v>24.5</v>
      </c>
      <c r="BQ298">
        <v>3.5</v>
      </c>
      <c r="BR298">
        <v>70</v>
      </c>
      <c r="BS298">
        <v>0</v>
      </c>
      <c r="BT298">
        <v>0</v>
      </c>
      <c r="BU298" t="s">
        <v>568</v>
      </c>
      <c r="BV298">
        <v>1991</v>
      </c>
      <c r="BW298">
        <v>0</v>
      </c>
      <c r="BX298">
        <v>29</v>
      </c>
      <c r="BY298" t="s">
        <v>569</v>
      </c>
      <c r="BZ298" t="s">
        <v>553</v>
      </c>
      <c r="CA298" t="s">
        <v>570</v>
      </c>
      <c r="CB298" t="s">
        <v>576</v>
      </c>
      <c r="CC298" t="s">
        <v>556</v>
      </c>
      <c r="CD298">
        <v>2</v>
      </c>
      <c r="CE298" t="s">
        <v>577</v>
      </c>
      <c r="CF298" t="s">
        <v>578</v>
      </c>
      <c r="CG298">
        <v>1</v>
      </c>
      <c r="CH298" t="s">
        <v>517</v>
      </c>
      <c r="CI298">
        <v>6.5</v>
      </c>
      <c r="CJ298">
        <v>6</v>
      </c>
      <c r="CK298" t="s">
        <v>518</v>
      </c>
      <c r="CL298" t="s">
        <v>579</v>
      </c>
      <c r="CM298" t="s">
        <v>39</v>
      </c>
    </row>
    <row r="299" spans="1:91" x14ac:dyDescent="0.35">
      <c r="A299" t="s">
        <v>749</v>
      </c>
      <c r="B299" t="s">
        <v>92</v>
      </c>
      <c r="C299" t="s">
        <v>374</v>
      </c>
      <c r="D299">
        <v>1110</v>
      </c>
      <c r="E299" s="5">
        <v>1109</v>
      </c>
      <c r="F299">
        <v>2</v>
      </c>
      <c r="G299" s="1">
        <v>43913.464826388888</v>
      </c>
      <c r="H299" s="1">
        <v>43913.465439814812</v>
      </c>
      <c r="I299">
        <v>100</v>
      </c>
      <c r="J299">
        <v>52</v>
      </c>
      <c r="K299" t="b">
        <v>1</v>
      </c>
      <c r="L299">
        <v>5</v>
      </c>
      <c r="M299">
        <v>4</v>
      </c>
      <c r="N299" t="s">
        <v>150</v>
      </c>
      <c r="O299">
        <v>2</v>
      </c>
      <c r="P299">
        <f>VLOOKUP(N299,Randomization!$A$2:$E$57,5,0)</f>
        <v>0</v>
      </c>
      <c r="Q299">
        <v>1</v>
      </c>
      <c r="R299">
        <v>1</v>
      </c>
      <c r="S299" t="s">
        <v>39</v>
      </c>
      <c r="T299">
        <v>1</v>
      </c>
      <c r="U299" t="s">
        <v>39</v>
      </c>
      <c r="V299" t="s">
        <v>784</v>
      </c>
      <c r="W299">
        <v>1</v>
      </c>
      <c r="X299" t="s">
        <v>54</v>
      </c>
      <c r="Y299">
        <v>1</v>
      </c>
      <c r="Z299" t="s">
        <v>50</v>
      </c>
      <c r="AA299">
        <v>0</v>
      </c>
      <c r="AB299" t="s">
        <v>47</v>
      </c>
      <c r="AC299" t="s">
        <v>62</v>
      </c>
      <c r="AD299">
        <v>23.5</v>
      </c>
      <c r="AE299">
        <v>7.5</v>
      </c>
      <c r="AF299">
        <v>8</v>
      </c>
      <c r="AG299" t="s">
        <v>49</v>
      </c>
      <c r="AH299" t="s">
        <v>49</v>
      </c>
      <c r="AI299" t="s">
        <v>52</v>
      </c>
      <c r="AJ299">
        <v>2</v>
      </c>
      <c r="AK299">
        <v>2</v>
      </c>
      <c r="AL299">
        <v>1</v>
      </c>
      <c r="AM299">
        <v>5</v>
      </c>
      <c r="AN299" t="s">
        <v>64</v>
      </c>
      <c r="AO299">
        <v>-2</v>
      </c>
      <c r="AP299">
        <v>1</v>
      </c>
      <c r="AR299" s="9" t="s">
        <v>515</v>
      </c>
      <c r="AS299" t="s">
        <v>515</v>
      </c>
      <c r="AT299" t="s">
        <v>515</v>
      </c>
      <c r="AU299" t="s">
        <v>52</v>
      </c>
      <c r="AV299">
        <v>3</v>
      </c>
      <c r="AW299" t="s">
        <v>52</v>
      </c>
      <c r="AX299">
        <v>3</v>
      </c>
      <c r="AY299" t="s">
        <v>49</v>
      </c>
      <c r="AZ299">
        <v>2</v>
      </c>
      <c r="BA299">
        <v>8</v>
      </c>
      <c r="BB299" t="s">
        <v>65</v>
      </c>
      <c r="BC299">
        <v>1</v>
      </c>
      <c r="BD299">
        <v>4</v>
      </c>
      <c r="BE299" t="s">
        <v>39</v>
      </c>
      <c r="BF299">
        <v>1</v>
      </c>
      <c r="BG299">
        <v>0</v>
      </c>
      <c r="BH299">
        <v>0</v>
      </c>
      <c r="BI299">
        <v>1</v>
      </c>
      <c r="BJ299" t="s">
        <v>562</v>
      </c>
      <c r="BK299" t="s">
        <v>563</v>
      </c>
      <c r="BL299" t="s">
        <v>562</v>
      </c>
      <c r="BM299" t="s">
        <v>563</v>
      </c>
      <c r="BN299" t="s">
        <v>559</v>
      </c>
      <c r="BO299" t="s">
        <v>606</v>
      </c>
      <c r="BP299">
        <v>22.5</v>
      </c>
      <c r="BQ299">
        <v>5.5</v>
      </c>
      <c r="BR299">
        <v>100</v>
      </c>
      <c r="BS299">
        <v>0</v>
      </c>
      <c r="BT299">
        <v>0</v>
      </c>
      <c r="BU299" t="s">
        <v>568</v>
      </c>
      <c r="BV299">
        <v>1991</v>
      </c>
      <c r="BW299">
        <v>0</v>
      </c>
      <c r="BX299">
        <v>29</v>
      </c>
      <c r="BY299" t="s">
        <v>569</v>
      </c>
      <c r="BZ299" t="s">
        <v>553</v>
      </c>
      <c r="CA299" t="s">
        <v>697</v>
      </c>
      <c r="CB299" t="s">
        <v>576</v>
      </c>
      <c r="CC299" t="s">
        <v>556</v>
      </c>
      <c r="CD299">
        <v>2</v>
      </c>
      <c r="CE299" t="s">
        <v>667</v>
      </c>
      <c r="CF299" t="s">
        <v>558</v>
      </c>
      <c r="CG299">
        <v>1</v>
      </c>
      <c r="CH299" t="s">
        <v>521</v>
      </c>
      <c r="CI299">
        <v>7.5</v>
      </c>
      <c r="CJ299">
        <v>9</v>
      </c>
      <c r="CK299" t="s">
        <v>520</v>
      </c>
      <c r="CL299" t="s">
        <v>585</v>
      </c>
      <c r="CM299" t="s">
        <v>39</v>
      </c>
    </row>
    <row r="300" spans="1:91" x14ac:dyDescent="0.35">
      <c r="A300" t="s">
        <v>750</v>
      </c>
      <c r="B300" t="s">
        <v>92</v>
      </c>
      <c r="C300" t="s">
        <v>375</v>
      </c>
      <c r="D300">
        <v>1131</v>
      </c>
      <c r="E300" s="5">
        <v>1130</v>
      </c>
      <c r="F300">
        <v>2</v>
      </c>
      <c r="G300" s="1">
        <v>43913.479791666665</v>
      </c>
      <c r="H300" s="1">
        <v>43913.480208333334</v>
      </c>
      <c r="I300">
        <v>100</v>
      </c>
      <c r="J300">
        <v>35</v>
      </c>
      <c r="K300" t="b">
        <v>1</v>
      </c>
      <c r="L300">
        <v>4</v>
      </c>
      <c r="M300">
        <v>4</v>
      </c>
      <c r="N300" t="s">
        <v>149</v>
      </c>
      <c r="O300">
        <v>1</v>
      </c>
      <c r="P300">
        <f>VLOOKUP(N300,Randomization!$A$2:$E$57,5,0)</f>
        <v>1</v>
      </c>
      <c r="Q300">
        <v>1</v>
      </c>
      <c r="R300">
        <v>1</v>
      </c>
      <c r="S300" t="s">
        <v>50</v>
      </c>
      <c r="T300">
        <v>0</v>
      </c>
      <c r="V300" t="s">
        <v>785</v>
      </c>
      <c r="W300">
        <v>0</v>
      </c>
      <c r="Z300" t="s">
        <v>50</v>
      </c>
      <c r="AA300">
        <v>0</v>
      </c>
      <c r="AB300" t="s">
        <v>41</v>
      </c>
      <c r="AC300" t="s">
        <v>42</v>
      </c>
      <c r="AD300">
        <v>24.5</v>
      </c>
      <c r="AE300">
        <v>9.5</v>
      </c>
      <c r="AF300">
        <v>9</v>
      </c>
      <c r="AG300" t="s">
        <v>57</v>
      </c>
      <c r="AH300" t="s">
        <v>57</v>
      </c>
      <c r="AI300" t="s">
        <v>57</v>
      </c>
      <c r="AJ300">
        <v>4</v>
      </c>
      <c r="AK300">
        <v>4</v>
      </c>
      <c r="AL300">
        <v>0</v>
      </c>
      <c r="AM300">
        <v>8</v>
      </c>
      <c r="AN300" t="s">
        <v>61</v>
      </c>
      <c r="AO300">
        <v>0</v>
      </c>
      <c r="AP300">
        <v>3</v>
      </c>
      <c r="AR300" s="9">
        <v>43905.88108796296</v>
      </c>
      <c r="AS300">
        <v>100</v>
      </c>
      <c r="AT300" t="s">
        <v>514</v>
      </c>
      <c r="AU300" t="s">
        <v>57</v>
      </c>
      <c r="AV300">
        <v>4</v>
      </c>
      <c r="AW300" t="s">
        <v>57</v>
      </c>
      <c r="AX300">
        <v>4</v>
      </c>
      <c r="AY300" t="s">
        <v>52</v>
      </c>
      <c r="AZ300">
        <v>1</v>
      </c>
      <c r="BA300">
        <v>9</v>
      </c>
      <c r="BB300" t="s">
        <v>65</v>
      </c>
      <c r="BC300">
        <v>1</v>
      </c>
      <c r="BD300">
        <v>4</v>
      </c>
      <c r="BE300" t="s">
        <v>39</v>
      </c>
      <c r="BF300">
        <v>1</v>
      </c>
      <c r="BG300">
        <v>0</v>
      </c>
      <c r="BH300">
        <v>0</v>
      </c>
      <c r="BI300">
        <v>3</v>
      </c>
      <c r="BJ300" t="s">
        <v>581</v>
      </c>
      <c r="BK300" t="s">
        <v>582</v>
      </c>
      <c r="BL300" t="s">
        <v>581</v>
      </c>
      <c r="BM300" t="s">
        <v>582</v>
      </c>
      <c r="BN300" t="s">
        <v>594</v>
      </c>
      <c r="BO300" t="s">
        <v>583</v>
      </c>
      <c r="BP300">
        <v>23.5</v>
      </c>
      <c r="BQ300">
        <v>1.5</v>
      </c>
      <c r="BR300">
        <v>33</v>
      </c>
      <c r="BS300">
        <v>0</v>
      </c>
      <c r="BT300">
        <v>0</v>
      </c>
      <c r="BU300" t="s">
        <v>568</v>
      </c>
      <c r="BV300">
        <v>1993</v>
      </c>
      <c r="BW300">
        <v>0</v>
      </c>
      <c r="BX300">
        <v>27</v>
      </c>
      <c r="BY300" t="s">
        <v>569</v>
      </c>
      <c r="BZ300" t="s">
        <v>553</v>
      </c>
      <c r="CA300" t="s">
        <v>601</v>
      </c>
      <c r="CB300" t="s">
        <v>571</v>
      </c>
      <c r="CC300" t="s">
        <v>556</v>
      </c>
      <c r="CD300">
        <v>2</v>
      </c>
      <c r="CE300" t="s">
        <v>695</v>
      </c>
      <c r="CF300" t="s">
        <v>578</v>
      </c>
      <c r="CG300">
        <v>1</v>
      </c>
      <c r="CH300" t="s">
        <v>519</v>
      </c>
      <c r="CI300">
        <v>8.5</v>
      </c>
      <c r="CJ300">
        <v>9</v>
      </c>
      <c r="CK300" t="s">
        <v>520</v>
      </c>
      <c r="CL300" t="s">
        <v>561</v>
      </c>
      <c r="CM300" t="s">
        <v>39</v>
      </c>
    </row>
    <row r="301" spans="1:91" x14ac:dyDescent="0.35">
      <c r="A301" t="s">
        <v>751</v>
      </c>
      <c r="B301" t="s">
        <v>92</v>
      </c>
      <c r="C301" t="s">
        <v>376</v>
      </c>
      <c r="D301">
        <v>1136</v>
      </c>
      <c r="E301" s="5">
        <v>1135</v>
      </c>
      <c r="F301">
        <v>2</v>
      </c>
      <c r="G301" s="1">
        <v>43913.483078703706</v>
      </c>
      <c r="H301" s="1">
        <v>43913.483865740738</v>
      </c>
      <c r="I301">
        <v>100</v>
      </c>
      <c r="J301">
        <v>67</v>
      </c>
      <c r="K301" t="b">
        <v>1</v>
      </c>
      <c r="L301">
        <v>5</v>
      </c>
      <c r="M301">
        <v>4</v>
      </c>
      <c r="N301" t="s">
        <v>152</v>
      </c>
      <c r="O301">
        <v>2</v>
      </c>
      <c r="P301">
        <f>VLOOKUP(N301,Randomization!$A$2:$E$57,5,0)</f>
        <v>0</v>
      </c>
      <c r="Q301">
        <v>1</v>
      </c>
      <c r="R301">
        <v>1</v>
      </c>
      <c r="S301" t="s">
        <v>39</v>
      </c>
      <c r="T301">
        <v>1</v>
      </c>
      <c r="U301" t="s">
        <v>39</v>
      </c>
      <c r="V301" t="s">
        <v>784</v>
      </c>
      <c r="W301">
        <v>1</v>
      </c>
      <c r="X301" t="s">
        <v>40</v>
      </c>
      <c r="Y301">
        <v>4</v>
      </c>
      <c r="Z301" t="s">
        <v>50</v>
      </c>
      <c r="AA301">
        <v>0</v>
      </c>
      <c r="AB301" t="s">
        <v>60</v>
      </c>
      <c r="AC301" t="s">
        <v>63</v>
      </c>
      <c r="AD301">
        <v>22.5</v>
      </c>
      <c r="AE301">
        <v>5.5</v>
      </c>
      <c r="AF301">
        <v>7</v>
      </c>
      <c r="AG301" t="s">
        <v>57</v>
      </c>
      <c r="AH301" t="s">
        <v>57</v>
      </c>
      <c r="AI301" t="s">
        <v>57</v>
      </c>
      <c r="AJ301">
        <v>4</v>
      </c>
      <c r="AK301">
        <v>4</v>
      </c>
      <c r="AL301">
        <v>0</v>
      </c>
      <c r="AM301">
        <v>8</v>
      </c>
      <c r="AN301" t="s">
        <v>61</v>
      </c>
      <c r="AO301">
        <v>0</v>
      </c>
      <c r="AP301">
        <v>3</v>
      </c>
      <c r="AQ301">
        <v>0.91</v>
      </c>
      <c r="AR301" s="9">
        <v>43904.938310185185</v>
      </c>
      <c r="AS301">
        <v>100</v>
      </c>
      <c r="AT301" t="s">
        <v>514</v>
      </c>
      <c r="AU301" t="s">
        <v>57</v>
      </c>
      <c r="AV301">
        <v>4</v>
      </c>
      <c r="AW301" t="s">
        <v>57</v>
      </c>
      <c r="AX301">
        <v>4</v>
      </c>
      <c r="AY301" t="s">
        <v>57</v>
      </c>
      <c r="AZ301">
        <v>0</v>
      </c>
      <c r="BA301">
        <v>8</v>
      </c>
      <c r="BB301" t="s">
        <v>64</v>
      </c>
      <c r="BC301">
        <v>-2</v>
      </c>
      <c r="BD301">
        <v>1</v>
      </c>
      <c r="BE301" t="s">
        <v>50</v>
      </c>
      <c r="BF301">
        <v>0</v>
      </c>
      <c r="BG301">
        <v>1</v>
      </c>
      <c r="BH301">
        <v>0</v>
      </c>
      <c r="BI301">
        <v>2</v>
      </c>
      <c r="BJ301" t="s">
        <v>701</v>
      </c>
      <c r="BK301" t="s">
        <v>567</v>
      </c>
      <c r="BL301" t="s">
        <v>701</v>
      </c>
      <c r="BM301" t="s">
        <v>567</v>
      </c>
      <c r="BN301" t="s">
        <v>611</v>
      </c>
      <c r="BO301" t="s">
        <v>583</v>
      </c>
      <c r="BP301">
        <v>21.5</v>
      </c>
      <c r="BQ301">
        <v>1.5</v>
      </c>
      <c r="BR301">
        <v>60</v>
      </c>
      <c r="BS301">
        <v>3</v>
      </c>
      <c r="BT301">
        <v>0</v>
      </c>
      <c r="BU301" t="s">
        <v>568</v>
      </c>
      <c r="BV301">
        <v>1980</v>
      </c>
      <c r="BW301">
        <v>0</v>
      </c>
      <c r="BX301">
        <v>40</v>
      </c>
      <c r="BY301" t="s">
        <v>552</v>
      </c>
      <c r="BZ301" t="s">
        <v>590</v>
      </c>
      <c r="CA301" t="s">
        <v>554</v>
      </c>
      <c r="CB301" t="s">
        <v>571</v>
      </c>
      <c r="CC301" t="s">
        <v>556</v>
      </c>
      <c r="CD301">
        <v>2</v>
      </c>
      <c r="CE301" t="s">
        <v>702</v>
      </c>
      <c r="CF301" t="s">
        <v>592</v>
      </c>
      <c r="CG301">
        <v>3</v>
      </c>
      <c r="CH301" t="s">
        <v>56</v>
      </c>
      <c r="CI301">
        <v>4.5</v>
      </c>
      <c r="CJ301">
        <v>7</v>
      </c>
      <c r="CK301" t="s">
        <v>520</v>
      </c>
      <c r="CL301" t="s">
        <v>585</v>
      </c>
      <c r="CM301" t="s">
        <v>39</v>
      </c>
    </row>
    <row r="302" spans="1:91" x14ac:dyDescent="0.35">
      <c r="A302" t="s">
        <v>752</v>
      </c>
      <c r="B302" t="s">
        <v>92</v>
      </c>
      <c r="C302" t="s">
        <v>377</v>
      </c>
      <c r="D302">
        <v>1306</v>
      </c>
      <c r="E302" s="5">
        <v>1305</v>
      </c>
      <c r="F302">
        <v>2</v>
      </c>
      <c r="G302" s="1">
        <v>43913.545439814814</v>
      </c>
      <c r="H302" s="1">
        <v>43913.545925925922</v>
      </c>
      <c r="I302">
        <v>100</v>
      </c>
      <c r="J302">
        <v>41</v>
      </c>
      <c r="K302" t="b">
        <v>1</v>
      </c>
      <c r="L302">
        <v>4</v>
      </c>
      <c r="M302">
        <v>4</v>
      </c>
      <c r="N302" t="s">
        <v>146</v>
      </c>
      <c r="O302">
        <v>2</v>
      </c>
      <c r="P302">
        <f>VLOOKUP(N302,Randomization!$A$2:$E$57,5,0)</f>
        <v>0</v>
      </c>
      <c r="Q302">
        <v>1</v>
      </c>
      <c r="R302">
        <v>1</v>
      </c>
      <c r="S302" t="s">
        <v>50</v>
      </c>
      <c r="T302">
        <v>0</v>
      </c>
      <c r="V302" t="s">
        <v>785</v>
      </c>
      <c r="W302">
        <v>0</v>
      </c>
      <c r="Z302" t="s">
        <v>50</v>
      </c>
      <c r="AA302">
        <v>0</v>
      </c>
      <c r="AB302" t="s">
        <v>41</v>
      </c>
      <c r="AC302" t="s">
        <v>42</v>
      </c>
      <c r="AD302">
        <v>24.5</v>
      </c>
      <c r="AE302">
        <v>9.5</v>
      </c>
      <c r="AF302">
        <v>9</v>
      </c>
      <c r="AG302" t="s">
        <v>57</v>
      </c>
      <c r="AH302" t="s">
        <v>57</v>
      </c>
      <c r="AI302" t="s">
        <v>57</v>
      </c>
      <c r="AJ302">
        <v>4</v>
      </c>
      <c r="AK302">
        <v>4</v>
      </c>
      <c r="AL302">
        <v>0</v>
      </c>
      <c r="AM302">
        <v>8</v>
      </c>
      <c r="AN302" t="s">
        <v>65</v>
      </c>
      <c r="AO302">
        <v>1</v>
      </c>
      <c r="AP302">
        <v>4</v>
      </c>
      <c r="AR302" s="9">
        <v>43905.521261574075</v>
      </c>
      <c r="AS302">
        <v>100</v>
      </c>
      <c r="AT302" t="s">
        <v>514</v>
      </c>
      <c r="AU302" t="s">
        <v>57</v>
      </c>
      <c r="AV302">
        <v>4</v>
      </c>
      <c r="AW302" t="s">
        <v>57</v>
      </c>
      <c r="AX302">
        <v>4</v>
      </c>
      <c r="AY302" t="s">
        <v>57</v>
      </c>
      <c r="AZ302">
        <v>0</v>
      </c>
      <c r="BA302">
        <v>8</v>
      </c>
      <c r="BB302" t="s">
        <v>65</v>
      </c>
      <c r="BC302">
        <v>1</v>
      </c>
      <c r="BD302">
        <v>4</v>
      </c>
      <c r="BE302" t="s">
        <v>39</v>
      </c>
      <c r="BF302">
        <v>1</v>
      </c>
      <c r="BG302">
        <v>0</v>
      </c>
      <c r="BH302">
        <v>0</v>
      </c>
      <c r="BI302">
        <v>2</v>
      </c>
      <c r="BJ302" t="s">
        <v>566</v>
      </c>
      <c r="BK302" t="s">
        <v>567</v>
      </c>
      <c r="BL302" t="s">
        <v>566</v>
      </c>
      <c r="BM302" t="s">
        <v>567</v>
      </c>
      <c r="BN302" t="s">
        <v>594</v>
      </c>
      <c r="BO302" t="s">
        <v>560</v>
      </c>
      <c r="BP302">
        <v>23.5</v>
      </c>
      <c r="BQ302">
        <v>3.5</v>
      </c>
      <c r="BR302">
        <v>77</v>
      </c>
      <c r="BS302">
        <v>0</v>
      </c>
      <c r="BT302">
        <v>0</v>
      </c>
      <c r="BU302" t="s">
        <v>568</v>
      </c>
      <c r="BV302">
        <v>1996</v>
      </c>
      <c r="BW302">
        <v>0</v>
      </c>
      <c r="BX302">
        <v>24</v>
      </c>
      <c r="BY302" t="s">
        <v>569</v>
      </c>
      <c r="BZ302" t="s">
        <v>553</v>
      </c>
      <c r="CA302" t="s">
        <v>601</v>
      </c>
      <c r="CB302" t="s">
        <v>576</v>
      </c>
      <c r="CC302" t="s">
        <v>556</v>
      </c>
      <c r="CD302">
        <v>2</v>
      </c>
      <c r="CE302" t="s">
        <v>652</v>
      </c>
      <c r="CF302" t="s">
        <v>578</v>
      </c>
      <c r="CG302">
        <v>1</v>
      </c>
      <c r="CH302" t="s">
        <v>519</v>
      </c>
      <c r="CI302">
        <v>8.5</v>
      </c>
      <c r="CJ302">
        <v>9</v>
      </c>
      <c r="CK302" t="s">
        <v>524</v>
      </c>
      <c r="CL302" t="s">
        <v>574</v>
      </c>
      <c r="CM302" t="s">
        <v>39</v>
      </c>
    </row>
    <row r="303" spans="1:91" x14ac:dyDescent="0.35">
      <c r="A303" t="s">
        <v>753</v>
      </c>
      <c r="B303" t="s">
        <v>92</v>
      </c>
      <c r="C303" t="s">
        <v>378</v>
      </c>
      <c r="D303">
        <v>1616</v>
      </c>
      <c r="E303" s="5">
        <v>1615</v>
      </c>
      <c r="F303">
        <v>2</v>
      </c>
      <c r="G303" s="1">
        <v>43913.677268518521</v>
      </c>
      <c r="H303" s="1">
        <v>43913.677777777775</v>
      </c>
      <c r="I303">
        <v>100</v>
      </c>
      <c r="J303">
        <v>43</v>
      </c>
      <c r="K303" t="b">
        <v>1</v>
      </c>
      <c r="L303">
        <v>5</v>
      </c>
      <c r="M303">
        <v>5</v>
      </c>
      <c r="N303" t="s">
        <v>144</v>
      </c>
      <c r="O303">
        <v>1</v>
      </c>
      <c r="P303">
        <f>VLOOKUP(N303,Randomization!$A$2:$E$57,5,0)</f>
        <v>1</v>
      </c>
      <c r="Q303">
        <v>1</v>
      </c>
      <c r="R303">
        <v>1</v>
      </c>
      <c r="S303" t="s">
        <v>39</v>
      </c>
      <c r="T303">
        <v>1</v>
      </c>
      <c r="U303" t="s">
        <v>39</v>
      </c>
      <c r="V303" t="s">
        <v>784</v>
      </c>
      <c r="W303">
        <v>1</v>
      </c>
      <c r="X303" t="s">
        <v>54</v>
      </c>
      <c r="Y303">
        <v>1</v>
      </c>
      <c r="Z303" t="s">
        <v>39</v>
      </c>
      <c r="AA303">
        <v>1</v>
      </c>
      <c r="AB303" t="s">
        <v>47</v>
      </c>
      <c r="AC303" t="s">
        <v>48</v>
      </c>
      <c r="AD303">
        <v>23.5</v>
      </c>
      <c r="AE303">
        <v>8.5</v>
      </c>
      <c r="AF303">
        <v>9</v>
      </c>
      <c r="AG303" t="s">
        <v>57</v>
      </c>
      <c r="AH303" t="s">
        <v>57</v>
      </c>
      <c r="AI303" t="s">
        <v>57</v>
      </c>
      <c r="AJ303">
        <v>4</v>
      </c>
      <c r="AK303">
        <v>4</v>
      </c>
      <c r="AL303">
        <v>0</v>
      </c>
      <c r="AM303">
        <v>8</v>
      </c>
      <c r="AN303" t="s">
        <v>64</v>
      </c>
      <c r="AO303">
        <v>-2</v>
      </c>
      <c r="AP303">
        <v>1</v>
      </c>
      <c r="AR303" s="9">
        <v>43904.720659722225</v>
      </c>
      <c r="AS303">
        <v>100</v>
      </c>
      <c r="AT303" t="s">
        <v>514</v>
      </c>
      <c r="AU303" t="s">
        <v>52</v>
      </c>
      <c r="AV303">
        <v>3</v>
      </c>
      <c r="AW303" t="s">
        <v>52</v>
      </c>
      <c r="AX303">
        <v>3</v>
      </c>
      <c r="AY303" t="s">
        <v>43</v>
      </c>
      <c r="AZ303">
        <v>4</v>
      </c>
      <c r="BA303">
        <v>10</v>
      </c>
      <c r="BB303" t="s">
        <v>64</v>
      </c>
      <c r="BC303">
        <v>-2</v>
      </c>
      <c r="BD303">
        <v>1</v>
      </c>
      <c r="BE303" t="s">
        <v>39</v>
      </c>
      <c r="BF303">
        <v>1</v>
      </c>
      <c r="BG303">
        <v>0</v>
      </c>
      <c r="BH303">
        <v>0</v>
      </c>
      <c r="BI303">
        <v>2</v>
      </c>
      <c r="BJ303" t="s">
        <v>566</v>
      </c>
      <c r="BK303" t="s">
        <v>567</v>
      </c>
      <c r="BL303" t="s">
        <v>566</v>
      </c>
      <c r="BM303" t="s">
        <v>567</v>
      </c>
      <c r="BN303" t="s">
        <v>41</v>
      </c>
      <c r="BO303" t="s">
        <v>560</v>
      </c>
      <c r="BP303">
        <v>24.5</v>
      </c>
      <c r="BQ303">
        <v>3.5</v>
      </c>
      <c r="BR303">
        <v>70</v>
      </c>
      <c r="BS303">
        <v>0</v>
      </c>
      <c r="BT303">
        <v>0</v>
      </c>
      <c r="BU303" t="s">
        <v>568</v>
      </c>
      <c r="BV303">
        <v>1994</v>
      </c>
      <c r="BW303">
        <v>0</v>
      </c>
      <c r="BX303">
        <v>26</v>
      </c>
      <c r="BY303" t="s">
        <v>552</v>
      </c>
      <c r="BZ303" t="s">
        <v>553</v>
      </c>
      <c r="CA303" t="s">
        <v>554</v>
      </c>
      <c r="CB303" t="s">
        <v>571</v>
      </c>
      <c r="CC303" t="s">
        <v>556</v>
      </c>
      <c r="CD303">
        <v>2</v>
      </c>
      <c r="CE303" t="s">
        <v>686</v>
      </c>
      <c r="CF303" t="s">
        <v>648</v>
      </c>
      <c r="CG303">
        <v>2</v>
      </c>
      <c r="CH303" t="s">
        <v>521</v>
      </c>
      <c r="CI303">
        <v>7.5</v>
      </c>
      <c r="CJ303">
        <v>7</v>
      </c>
      <c r="CK303" t="s">
        <v>520</v>
      </c>
      <c r="CL303" t="s">
        <v>585</v>
      </c>
      <c r="CM303" t="s">
        <v>39</v>
      </c>
    </row>
    <row r="304" spans="1:91" x14ac:dyDescent="0.35">
      <c r="A304" t="s">
        <v>754</v>
      </c>
      <c r="B304" t="s">
        <v>92</v>
      </c>
      <c r="C304" t="s">
        <v>379</v>
      </c>
      <c r="D304">
        <v>1656</v>
      </c>
      <c r="E304" s="5">
        <v>1655</v>
      </c>
      <c r="F304">
        <v>2</v>
      </c>
      <c r="G304" s="1">
        <v>43913.705312500002</v>
      </c>
      <c r="H304" s="1">
        <v>43913.706006944441</v>
      </c>
      <c r="I304">
        <v>100</v>
      </c>
      <c r="J304">
        <v>60</v>
      </c>
      <c r="K304" t="b">
        <v>1</v>
      </c>
      <c r="L304">
        <v>5</v>
      </c>
      <c r="M304">
        <v>5</v>
      </c>
      <c r="N304" t="s">
        <v>101</v>
      </c>
      <c r="O304">
        <v>1</v>
      </c>
      <c r="P304">
        <f>VLOOKUP(N304,Randomization!$A$2:$E$57,5,0)</f>
        <v>1</v>
      </c>
      <c r="Q304">
        <v>1</v>
      </c>
      <c r="R304">
        <v>1</v>
      </c>
      <c r="S304" t="s">
        <v>39</v>
      </c>
      <c r="T304">
        <v>1</v>
      </c>
      <c r="U304" t="s">
        <v>39</v>
      </c>
      <c r="V304" t="s">
        <v>784</v>
      </c>
      <c r="W304">
        <v>1</v>
      </c>
      <c r="X304" t="s">
        <v>59</v>
      </c>
      <c r="Y304">
        <v>2</v>
      </c>
      <c r="Z304" t="s">
        <v>39</v>
      </c>
      <c r="AA304">
        <v>1</v>
      </c>
      <c r="AB304" t="s">
        <v>41</v>
      </c>
      <c r="AC304" t="s">
        <v>51</v>
      </c>
      <c r="AD304">
        <v>24.5</v>
      </c>
      <c r="AE304">
        <v>6.5</v>
      </c>
      <c r="AF304">
        <v>6</v>
      </c>
      <c r="AG304" t="s">
        <v>57</v>
      </c>
      <c r="AH304" t="s">
        <v>52</v>
      </c>
      <c r="AI304" t="s">
        <v>57</v>
      </c>
      <c r="AJ304">
        <v>4</v>
      </c>
      <c r="AK304">
        <v>3</v>
      </c>
      <c r="AL304">
        <v>0</v>
      </c>
      <c r="AM304">
        <v>7</v>
      </c>
      <c r="AN304" t="s">
        <v>58</v>
      </c>
      <c r="AO304">
        <v>-1</v>
      </c>
      <c r="AP304">
        <v>2</v>
      </c>
      <c r="AQ304">
        <v>0.7</v>
      </c>
      <c r="AR304" s="9">
        <v>43904.720069444447</v>
      </c>
      <c r="AS304">
        <v>100</v>
      </c>
      <c r="AT304" t="s">
        <v>514</v>
      </c>
      <c r="AU304" t="s">
        <v>52</v>
      </c>
      <c r="AV304">
        <v>3</v>
      </c>
      <c r="AW304" t="s">
        <v>57</v>
      </c>
      <c r="AX304">
        <v>4</v>
      </c>
      <c r="AY304" t="s">
        <v>57</v>
      </c>
      <c r="AZ304">
        <v>0</v>
      </c>
      <c r="BA304">
        <v>7</v>
      </c>
      <c r="BB304" t="s">
        <v>58</v>
      </c>
      <c r="BC304">
        <v>-1</v>
      </c>
      <c r="BD304">
        <v>2</v>
      </c>
      <c r="BE304" t="s">
        <v>39</v>
      </c>
      <c r="BF304">
        <v>1</v>
      </c>
      <c r="BG304">
        <v>0</v>
      </c>
      <c r="BH304">
        <v>0</v>
      </c>
      <c r="BI304">
        <v>2</v>
      </c>
      <c r="BJ304" t="s">
        <v>566</v>
      </c>
      <c r="BK304" t="s">
        <v>567</v>
      </c>
      <c r="BL304" t="s">
        <v>566</v>
      </c>
      <c r="BM304" t="s">
        <v>567</v>
      </c>
      <c r="BN304" t="s">
        <v>41</v>
      </c>
      <c r="BO304" t="s">
        <v>560</v>
      </c>
      <c r="BP304">
        <v>24.5</v>
      </c>
      <c r="BQ304">
        <v>3.5</v>
      </c>
      <c r="BR304">
        <v>70</v>
      </c>
      <c r="BS304">
        <v>0</v>
      </c>
      <c r="BT304">
        <v>0</v>
      </c>
      <c r="BU304" t="s">
        <v>568</v>
      </c>
      <c r="BV304">
        <v>1990</v>
      </c>
      <c r="BW304">
        <v>0</v>
      </c>
      <c r="BX304">
        <v>30</v>
      </c>
      <c r="BY304" t="s">
        <v>569</v>
      </c>
      <c r="BZ304" t="s">
        <v>553</v>
      </c>
      <c r="CA304" t="s">
        <v>570</v>
      </c>
      <c r="CB304" t="s">
        <v>571</v>
      </c>
      <c r="CC304" t="s">
        <v>556</v>
      </c>
      <c r="CD304">
        <v>2</v>
      </c>
      <c r="CE304" t="s">
        <v>572</v>
      </c>
      <c r="CF304" t="s">
        <v>573</v>
      </c>
      <c r="CG304">
        <v>0</v>
      </c>
      <c r="CH304" t="s">
        <v>521</v>
      </c>
      <c r="CI304">
        <v>7.5</v>
      </c>
      <c r="CJ304">
        <v>7</v>
      </c>
      <c r="CK304" t="s">
        <v>518</v>
      </c>
      <c r="CL304" t="s">
        <v>574</v>
      </c>
      <c r="CM304" t="s">
        <v>39</v>
      </c>
    </row>
    <row r="305" spans="1:91" x14ac:dyDescent="0.35">
      <c r="A305" t="s">
        <v>755</v>
      </c>
      <c r="B305" t="s">
        <v>92</v>
      </c>
      <c r="C305" t="s">
        <v>380</v>
      </c>
      <c r="D305">
        <v>1801</v>
      </c>
      <c r="E305" s="5">
        <v>1801</v>
      </c>
      <c r="F305">
        <v>2</v>
      </c>
      <c r="G305" s="1">
        <v>43913.750694444447</v>
      </c>
      <c r="H305" s="1">
        <v>43913.751203703701</v>
      </c>
      <c r="I305">
        <v>100</v>
      </c>
      <c r="J305">
        <v>44</v>
      </c>
      <c r="K305" t="b">
        <v>1</v>
      </c>
      <c r="L305">
        <v>3</v>
      </c>
      <c r="M305">
        <v>4</v>
      </c>
      <c r="N305" t="s">
        <v>114</v>
      </c>
      <c r="O305">
        <v>2</v>
      </c>
      <c r="P305">
        <f>VLOOKUP(N305,Randomization!$A$2:$E$57,5,0)</f>
        <v>0</v>
      </c>
      <c r="Q305">
        <v>1</v>
      </c>
      <c r="R305">
        <v>1</v>
      </c>
      <c r="S305" t="s">
        <v>39</v>
      </c>
      <c r="T305">
        <v>1</v>
      </c>
      <c r="U305" t="s">
        <v>39</v>
      </c>
      <c r="V305" t="s">
        <v>784</v>
      </c>
      <c r="W305">
        <v>1</v>
      </c>
      <c r="X305" t="s">
        <v>40</v>
      </c>
      <c r="Y305">
        <v>4</v>
      </c>
      <c r="Z305" t="s">
        <v>39</v>
      </c>
      <c r="AA305">
        <v>1</v>
      </c>
      <c r="AB305" t="s">
        <v>41</v>
      </c>
      <c r="AC305" t="s">
        <v>56</v>
      </c>
      <c r="AD305">
        <v>24.5</v>
      </c>
      <c r="AE305">
        <v>4.5</v>
      </c>
      <c r="AF305">
        <v>4</v>
      </c>
      <c r="AG305" t="s">
        <v>57</v>
      </c>
      <c r="AH305" t="s">
        <v>57</v>
      </c>
      <c r="AI305" t="s">
        <v>57</v>
      </c>
      <c r="AJ305">
        <v>4</v>
      </c>
      <c r="AK305">
        <v>4</v>
      </c>
      <c r="AL305">
        <v>0</v>
      </c>
      <c r="AM305">
        <v>8</v>
      </c>
      <c r="AN305" t="s">
        <v>64</v>
      </c>
      <c r="AO305">
        <v>-2</v>
      </c>
      <c r="AP305">
        <v>1</v>
      </c>
      <c r="AR305" s="9">
        <v>43904.719652777778</v>
      </c>
      <c r="AS305">
        <v>100</v>
      </c>
      <c r="AT305" t="s">
        <v>514</v>
      </c>
      <c r="AU305" t="s">
        <v>57</v>
      </c>
      <c r="AV305">
        <v>4</v>
      </c>
      <c r="AW305" t="s">
        <v>57</v>
      </c>
      <c r="AX305">
        <v>4</v>
      </c>
      <c r="AY305" t="s">
        <v>52</v>
      </c>
      <c r="AZ305">
        <v>1</v>
      </c>
      <c r="BA305">
        <v>9</v>
      </c>
      <c r="BB305" t="s">
        <v>61</v>
      </c>
      <c r="BC305">
        <v>0</v>
      </c>
      <c r="BD305">
        <v>3</v>
      </c>
      <c r="BE305" t="s">
        <v>39</v>
      </c>
      <c r="BF305">
        <v>1</v>
      </c>
      <c r="BG305">
        <v>0</v>
      </c>
      <c r="BH305">
        <v>0</v>
      </c>
      <c r="BI305">
        <v>1</v>
      </c>
      <c r="BJ305" t="s">
        <v>562</v>
      </c>
      <c r="BK305" t="s">
        <v>563</v>
      </c>
      <c r="BL305" t="s">
        <v>562</v>
      </c>
      <c r="BM305" t="s">
        <v>563</v>
      </c>
      <c r="BN305" t="s">
        <v>41</v>
      </c>
      <c r="BO305" t="s">
        <v>620</v>
      </c>
      <c r="BP305">
        <v>24.5</v>
      </c>
      <c r="BQ305">
        <v>4.5</v>
      </c>
      <c r="BR305">
        <v>90</v>
      </c>
      <c r="BS305">
        <v>0</v>
      </c>
      <c r="BT305">
        <v>0</v>
      </c>
      <c r="BU305" t="s">
        <v>568</v>
      </c>
      <c r="BV305">
        <v>1991</v>
      </c>
      <c r="BW305">
        <v>0</v>
      </c>
      <c r="BX305">
        <v>29</v>
      </c>
      <c r="BY305" t="s">
        <v>569</v>
      </c>
      <c r="BZ305" t="s">
        <v>590</v>
      </c>
      <c r="CA305" t="s">
        <v>554</v>
      </c>
      <c r="CB305" t="s">
        <v>571</v>
      </c>
      <c r="CC305" t="s">
        <v>556</v>
      </c>
      <c r="CD305">
        <v>2</v>
      </c>
      <c r="CE305" t="s">
        <v>621</v>
      </c>
      <c r="CF305" t="s">
        <v>578</v>
      </c>
      <c r="CG305">
        <v>1</v>
      </c>
      <c r="CH305" t="s">
        <v>519</v>
      </c>
      <c r="CI305">
        <v>8.5</v>
      </c>
      <c r="CJ305">
        <v>8</v>
      </c>
      <c r="CK305" t="s">
        <v>520</v>
      </c>
      <c r="CL305" t="s">
        <v>574</v>
      </c>
      <c r="CM305" t="s">
        <v>39</v>
      </c>
    </row>
    <row r="306" spans="1:91" x14ac:dyDescent="0.35">
      <c r="A306" t="s">
        <v>756</v>
      </c>
      <c r="B306" t="s">
        <v>92</v>
      </c>
      <c r="C306" t="s">
        <v>381</v>
      </c>
      <c r="D306">
        <v>2101</v>
      </c>
      <c r="E306" s="5">
        <v>2100</v>
      </c>
      <c r="F306">
        <v>2</v>
      </c>
      <c r="G306" s="1">
        <v>43913.875613425924</v>
      </c>
      <c r="H306" s="1">
        <v>43913.876006944447</v>
      </c>
      <c r="I306">
        <v>100</v>
      </c>
      <c r="J306">
        <v>34</v>
      </c>
      <c r="K306" t="b">
        <v>1</v>
      </c>
      <c r="L306">
        <v>4</v>
      </c>
      <c r="M306">
        <v>3</v>
      </c>
      <c r="N306" t="s">
        <v>147</v>
      </c>
      <c r="O306">
        <v>1</v>
      </c>
      <c r="P306">
        <f>VLOOKUP(N306,Randomization!$A$2:$E$57,5,0)</f>
        <v>1</v>
      </c>
      <c r="Q306">
        <v>1</v>
      </c>
      <c r="R306">
        <v>1</v>
      </c>
      <c r="S306" t="s">
        <v>39</v>
      </c>
      <c r="T306">
        <v>1</v>
      </c>
      <c r="U306" t="s">
        <v>39</v>
      </c>
      <c r="V306" t="s">
        <v>784</v>
      </c>
      <c r="W306">
        <v>1</v>
      </c>
      <c r="X306" t="s">
        <v>54</v>
      </c>
      <c r="Y306">
        <v>1</v>
      </c>
      <c r="Z306" t="s">
        <v>39</v>
      </c>
      <c r="AA306">
        <v>1</v>
      </c>
      <c r="AB306" t="s">
        <v>47</v>
      </c>
      <c r="AC306" t="s">
        <v>62</v>
      </c>
      <c r="AD306">
        <v>23.5</v>
      </c>
      <c r="AE306">
        <v>7.5</v>
      </c>
      <c r="AF306">
        <v>8</v>
      </c>
      <c r="AG306" t="s">
        <v>52</v>
      </c>
      <c r="AH306" t="s">
        <v>57</v>
      </c>
      <c r="AI306" t="s">
        <v>57</v>
      </c>
      <c r="AJ306">
        <v>3</v>
      </c>
      <c r="AK306">
        <v>4</v>
      </c>
      <c r="AL306">
        <v>0</v>
      </c>
      <c r="AM306">
        <v>7</v>
      </c>
      <c r="AN306" t="s">
        <v>61</v>
      </c>
      <c r="AO306">
        <v>0</v>
      </c>
      <c r="AP306">
        <v>3</v>
      </c>
      <c r="AR306" s="9">
        <v>43905.521481481483</v>
      </c>
      <c r="AS306">
        <v>100</v>
      </c>
      <c r="AT306" t="s">
        <v>514</v>
      </c>
      <c r="AU306" t="s">
        <v>49</v>
      </c>
      <c r="AV306">
        <v>2</v>
      </c>
      <c r="AW306" t="s">
        <v>52</v>
      </c>
      <c r="AX306">
        <v>3</v>
      </c>
      <c r="AY306" t="s">
        <v>52</v>
      </c>
      <c r="AZ306">
        <v>1</v>
      </c>
      <c r="BA306">
        <v>6</v>
      </c>
      <c r="BB306" t="s">
        <v>64</v>
      </c>
      <c r="BC306">
        <v>-2</v>
      </c>
      <c r="BD306">
        <v>1</v>
      </c>
      <c r="BE306" t="s">
        <v>39</v>
      </c>
      <c r="BF306">
        <v>1</v>
      </c>
      <c r="BG306">
        <v>0</v>
      </c>
      <c r="BH306">
        <v>0</v>
      </c>
      <c r="BI306">
        <v>2</v>
      </c>
      <c r="BJ306" t="s">
        <v>566</v>
      </c>
      <c r="BK306" t="s">
        <v>567</v>
      </c>
      <c r="BL306" t="s">
        <v>566</v>
      </c>
      <c r="BM306" t="s">
        <v>567</v>
      </c>
      <c r="BN306" t="s">
        <v>41</v>
      </c>
      <c r="BO306" t="s">
        <v>560</v>
      </c>
      <c r="BP306">
        <v>24.5</v>
      </c>
      <c r="BQ306">
        <v>3.5</v>
      </c>
      <c r="BR306">
        <v>70</v>
      </c>
      <c r="BS306">
        <v>0</v>
      </c>
      <c r="BT306">
        <v>0</v>
      </c>
      <c r="BU306" t="s">
        <v>542</v>
      </c>
      <c r="BV306">
        <v>1994</v>
      </c>
      <c r="BW306">
        <v>1</v>
      </c>
      <c r="BX306">
        <v>26</v>
      </c>
      <c r="BY306" t="s">
        <v>569</v>
      </c>
      <c r="BZ306" t="s">
        <v>553</v>
      </c>
      <c r="CA306" t="s">
        <v>601</v>
      </c>
      <c r="CB306" t="s">
        <v>571</v>
      </c>
      <c r="CC306" t="s">
        <v>556</v>
      </c>
      <c r="CD306">
        <v>2</v>
      </c>
      <c r="CE306" t="s">
        <v>691</v>
      </c>
      <c r="CF306" t="s">
        <v>578</v>
      </c>
      <c r="CG306">
        <v>1</v>
      </c>
      <c r="CH306" t="s">
        <v>521</v>
      </c>
      <c r="CI306">
        <v>7.5</v>
      </c>
      <c r="CJ306">
        <v>7</v>
      </c>
      <c r="CK306" t="s">
        <v>518</v>
      </c>
      <c r="CL306" t="s">
        <v>579</v>
      </c>
      <c r="CM306" t="s">
        <v>39</v>
      </c>
    </row>
    <row r="307" spans="1:91" x14ac:dyDescent="0.35">
      <c r="A307" t="s">
        <v>757</v>
      </c>
      <c r="B307" t="s">
        <v>92</v>
      </c>
      <c r="C307" t="s">
        <v>382</v>
      </c>
      <c r="D307">
        <v>2353</v>
      </c>
      <c r="E307" s="5">
        <v>2351</v>
      </c>
      <c r="F307">
        <v>2</v>
      </c>
      <c r="G307" s="1">
        <v>43913.994050925925</v>
      </c>
      <c r="H307" s="1">
        <v>43913.995763888888</v>
      </c>
      <c r="I307">
        <v>100</v>
      </c>
      <c r="J307">
        <v>147</v>
      </c>
      <c r="K307" t="b">
        <v>1</v>
      </c>
      <c r="L307">
        <v>5</v>
      </c>
      <c r="M307">
        <v>4</v>
      </c>
      <c r="N307" t="s">
        <v>141</v>
      </c>
      <c r="O307">
        <v>1</v>
      </c>
      <c r="P307">
        <f>VLOOKUP(N307,Randomization!$A$2:$E$57,5,0)</f>
        <v>1</v>
      </c>
      <c r="Q307">
        <v>1</v>
      </c>
      <c r="R307">
        <v>1</v>
      </c>
      <c r="S307" t="s">
        <v>39</v>
      </c>
      <c r="T307">
        <v>1</v>
      </c>
      <c r="U307" t="s">
        <v>39</v>
      </c>
      <c r="V307" t="s">
        <v>784</v>
      </c>
      <c r="W307">
        <v>1</v>
      </c>
      <c r="X307" t="s">
        <v>46</v>
      </c>
      <c r="Y307">
        <v>3</v>
      </c>
      <c r="Z307" t="s">
        <v>50</v>
      </c>
      <c r="AA307">
        <v>0</v>
      </c>
      <c r="AB307" t="s">
        <v>60</v>
      </c>
      <c r="AC307" t="s">
        <v>63</v>
      </c>
      <c r="AD307">
        <v>22.5</v>
      </c>
      <c r="AE307">
        <v>5.5</v>
      </c>
      <c r="AF307">
        <v>7</v>
      </c>
      <c r="AG307" t="s">
        <v>57</v>
      </c>
      <c r="AH307" t="s">
        <v>57</v>
      </c>
      <c r="AI307" t="s">
        <v>57</v>
      </c>
      <c r="AJ307">
        <v>4</v>
      </c>
      <c r="AK307">
        <v>4</v>
      </c>
      <c r="AL307">
        <v>0</v>
      </c>
      <c r="AM307">
        <v>8</v>
      </c>
      <c r="AN307" t="s">
        <v>58</v>
      </c>
      <c r="AO307">
        <v>-1</v>
      </c>
      <c r="AP307">
        <v>2</v>
      </c>
      <c r="AR307" s="9">
        <v>43904.724803240744</v>
      </c>
      <c r="AS307">
        <v>100</v>
      </c>
      <c r="AT307" t="s">
        <v>514</v>
      </c>
      <c r="AU307" t="s">
        <v>52</v>
      </c>
      <c r="AV307">
        <v>3</v>
      </c>
      <c r="AW307" t="s">
        <v>57</v>
      </c>
      <c r="AX307">
        <v>4</v>
      </c>
      <c r="AY307" t="s">
        <v>43</v>
      </c>
      <c r="AZ307">
        <v>4</v>
      </c>
      <c r="BA307">
        <v>11</v>
      </c>
      <c r="BB307" t="s">
        <v>45</v>
      </c>
      <c r="BC307">
        <v>2</v>
      </c>
      <c r="BD307">
        <v>5</v>
      </c>
      <c r="BE307" t="s">
        <v>39</v>
      </c>
      <c r="BF307">
        <v>1</v>
      </c>
      <c r="BG307">
        <v>0</v>
      </c>
      <c r="BH307">
        <v>0</v>
      </c>
      <c r="BI307">
        <v>3</v>
      </c>
      <c r="BJ307" t="s">
        <v>581</v>
      </c>
      <c r="BK307" t="s">
        <v>582</v>
      </c>
      <c r="BL307" t="s">
        <v>581</v>
      </c>
      <c r="BM307" t="s">
        <v>582</v>
      </c>
      <c r="BN307" t="s">
        <v>594</v>
      </c>
      <c r="BO307" t="s">
        <v>583</v>
      </c>
      <c r="BP307">
        <v>23.5</v>
      </c>
      <c r="BQ307">
        <v>1.5</v>
      </c>
      <c r="BR307">
        <v>33</v>
      </c>
      <c r="BS307">
        <v>0</v>
      </c>
      <c r="BT307">
        <v>0</v>
      </c>
      <c r="BU307" t="s">
        <v>542</v>
      </c>
      <c r="BV307">
        <v>1980</v>
      </c>
      <c r="BW307">
        <v>1</v>
      </c>
      <c r="BX307">
        <v>40</v>
      </c>
      <c r="BY307" t="s">
        <v>552</v>
      </c>
      <c r="BZ307" t="s">
        <v>590</v>
      </c>
      <c r="CA307" t="s">
        <v>554</v>
      </c>
      <c r="CB307" t="s">
        <v>571</v>
      </c>
      <c r="CC307" t="s">
        <v>556</v>
      </c>
      <c r="CD307">
        <v>2</v>
      </c>
      <c r="CE307" t="s">
        <v>681</v>
      </c>
      <c r="CF307" t="s">
        <v>558</v>
      </c>
      <c r="CG307">
        <v>1</v>
      </c>
      <c r="CH307" t="s">
        <v>517</v>
      </c>
      <c r="CI307">
        <v>6.5</v>
      </c>
      <c r="CJ307">
        <v>7</v>
      </c>
      <c r="CK307" t="s">
        <v>518</v>
      </c>
      <c r="CL307" t="s">
        <v>579</v>
      </c>
      <c r="CM307" t="s">
        <v>39</v>
      </c>
    </row>
    <row r="308" spans="1:91" x14ac:dyDescent="0.35">
      <c r="A308" t="s">
        <v>754</v>
      </c>
      <c r="B308" t="s">
        <v>93</v>
      </c>
      <c r="C308" t="s">
        <v>383</v>
      </c>
      <c r="D308">
        <v>456</v>
      </c>
      <c r="E308" s="5">
        <v>455</v>
      </c>
      <c r="F308">
        <v>2</v>
      </c>
      <c r="G308" s="1">
        <v>43914.20517361111</v>
      </c>
      <c r="H308" s="1">
        <v>43914.205949074072</v>
      </c>
      <c r="I308">
        <v>100</v>
      </c>
      <c r="J308">
        <v>67</v>
      </c>
      <c r="K308" t="b">
        <v>1</v>
      </c>
      <c r="L308">
        <v>5</v>
      </c>
      <c r="M308">
        <v>5</v>
      </c>
      <c r="N308" t="s">
        <v>101</v>
      </c>
      <c r="O308">
        <v>1</v>
      </c>
      <c r="P308">
        <f>VLOOKUP(N308,Randomization!$A$2:$E$57,5,0)</f>
        <v>1</v>
      </c>
      <c r="Q308">
        <v>2</v>
      </c>
      <c r="R308">
        <v>1</v>
      </c>
      <c r="S308" t="s">
        <v>39</v>
      </c>
      <c r="T308">
        <v>1</v>
      </c>
      <c r="U308" t="s">
        <v>39</v>
      </c>
      <c r="V308" t="s">
        <v>784</v>
      </c>
      <c r="W308">
        <v>1</v>
      </c>
      <c r="X308" t="s">
        <v>46</v>
      </c>
      <c r="Y308">
        <v>3</v>
      </c>
      <c r="Z308" t="s">
        <v>39</v>
      </c>
      <c r="AA308">
        <v>1</v>
      </c>
      <c r="AB308" t="s">
        <v>60</v>
      </c>
      <c r="AC308" t="s">
        <v>51</v>
      </c>
      <c r="AD308">
        <v>22.5</v>
      </c>
      <c r="AE308">
        <v>6.5</v>
      </c>
      <c r="AF308">
        <v>8</v>
      </c>
      <c r="AG308" t="s">
        <v>57</v>
      </c>
      <c r="AH308" t="s">
        <v>52</v>
      </c>
      <c r="AI308" t="s">
        <v>57</v>
      </c>
      <c r="AJ308">
        <v>4</v>
      </c>
      <c r="AK308">
        <v>3</v>
      </c>
      <c r="AL308">
        <v>0</v>
      </c>
      <c r="AM308">
        <v>7</v>
      </c>
      <c r="AN308" t="s">
        <v>58</v>
      </c>
      <c r="AO308">
        <v>-1</v>
      </c>
      <c r="AP308">
        <v>2</v>
      </c>
      <c r="AQ308">
        <v>0.78</v>
      </c>
      <c r="AR308" s="9">
        <v>43904.720069444447</v>
      </c>
      <c r="AS308">
        <v>100</v>
      </c>
      <c r="AT308" t="s">
        <v>514</v>
      </c>
      <c r="AU308" t="s">
        <v>52</v>
      </c>
      <c r="AV308">
        <v>3</v>
      </c>
      <c r="AW308" t="s">
        <v>57</v>
      </c>
      <c r="AX308">
        <v>4</v>
      </c>
      <c r="AY308" t="s">
        <v>57</v>
      </c>
      <c r="AZ308">
        <v>0</v>
      </c>
      <c r="BA308">
        <v>7</v>
      </c>
      <c r="BB308" t="s">
        <v>58</v>
      </c>
      <c r="BC308">
        <v>-1</v>
      </c>
      <c r="BD308">
        <v>2</v>
      </c>
      <c r="BE308" t="s">
        <v>39</v>
      </c>
      <c r="BF308">
        <v>1</v>
      </c>
      <c r="BG308">
        <v>0</v>
      </c>
      <c r="BH308">
        <v>0</v>
      </c>
      <c r="BI308">
        <v>2</v>
      </c>
      <c r="BJ308" t="s">
        <v>566</v>
      </c>
      <c r="BK308" t="s">
        <v>567</v>
      </c>
      <c r="BL308" t="s">
        <v>566</v>
      </c>
      <c r="BM308" t="s">
        <v>567</v>
      </c>
      <c r="BN308" t="s">
        <v>41</v>
      </c>
      <c r="BO308" t="s">
        <v>560</v>
      </c>
      <c r="BP308">
        <v>24.5</v>
      </c>
      <c r="BQ308">
        <v>3.5</v>
      </c>
      <c r="BR308">
        <v>70</v>
      </c>
      <c r="BS308">
        <v>0</v>
      </c>
      <c r="BT308">
        <v>0</v>
      </c>
      <c r="BU308" t="s">
        <v>568</v>
      </c>
      <c r="BV308">
        <v>1990</v>
      </c>
      <c r="BW308">
        <v>0</v>
      </c>
      <c r="BX308">
        <v>30</v>
      </c>
      <c r="BY308" t="s">
        <v>569</v>
      </c>
      <c r="BZ308" t="s">
        <v>553</v>
      </c>
      <c r="CA308" t="s">
        <v>570</v>
      </c>
      <c r="CB308" t="s">
        <v>571</v>
      </c>
      <c r="CC308" t="s">
        <v>556</v>
      </c>
      <c r="CD308">
        <v>2</v>
      </c>
      <c r="CE308" t="s">
        <v>572</v>
      </c>
      <c r="CF308" t="s">
        <v>573</v>
      </c>
      <c r="CG308">
        <v>0</v>
      </c>
      <c r="CH308" t="s">
        <v>521</v>
      </c>
      <c r="CI308">
        <v>7.5</v>
      </c>
      <c r="CJ308">
        <v>7</v>
      </c>
      <c r="CK308" t="s">
        <v>518</v>
      </c>
      <c r="CL308" t="s">
        <v>574</v>
      </c>
      <c r="CM308" t="s">
        <v>39</v>
      </c>
    </row>
    <row r="309" spans="1:91" x14ac:dyDescent="0.35">
      <c r="A309" t="s">
        <v>712</v>
      </c>
      <c r="B309" t="s">
        <v>93</v>
      </c>
      <c r="C309" t="s">
        <v>384</v>
      </c>
      <c r="D309">
        <v>505</v>
      </c>
      <c r="E309" s="5">
        <v>504</v>
      </c>
      <c r="F309">
        <v>2</v>
      </c>
      <c r="G309" s="1">
        <v>43914.211435185185</v>
      </c>
      <c r="H309" s="1">
        <v>43914.212187500001</v>
      </c>
      <c r="I309">
        <v>100</v>
      </c>
      <c r="J309">
        <v>64</v>
      </c>
      <c r="K309" t="b">
        <v>1</v>
      </c>
      <c r="L309">
        <v>5</v>
      </c>
      <c r="M309">
        <v>5</v>
      </c>
      <c r="N309" t="s">
        <v>104</v>
      </c>
      <c r="O309">
        <v>1</v>
      </c>
      <c r="P309">
        <f>VLOOKUP(N309,Randomization!$A$2:$E$57,5,0)</f>
        <v>1</v>
      </c>
      <c r="Q309">
        <v>2</v>
      </c>
      <c r="R309">
        <v>1</v>
      </c>
      <c r="S309" t="s">
        <v>39</v>
      </c>
      <c r="T309">
        <v>1</v>
      </c>
      <c r="U309" t="s">
        <v>39</v>
      </c>
      <c r="V309" t="s">
        <v>784</v>
      </c>
      <c r="W309">
        <v>1</v>
      </c>
      <c r="X309" t="s">
        <v>40</v>
      </c>
      <c r="Y309">
        <v>4</v>
      </c>
      <c r="Z309" t="s">
        <v>50</v>
      </c>
      <c r="AA309">
        <v>0</v>
      </c>
      <c r="AB309" t="s">
        <v>41</v>
      </c>
      <c r="AC309" t="s">
        <v>62</v>
      </c>
      <c r="AD309">
        <v>24.5</v>
      </c>
      <c r="AE309">
        <v>7.5</v>
      </c>
      <c r="AF309">
        <v>7</v>
      </c>
      <c r="AG309" t="s">
        <v>49</v>
      </c>
      <c r="AH309" t="s">
        <v>44</v>
      </c>
      <c r="AI309" t="s">
        <v>44</v>
      </c>
      <c r="AJ309">
        <v>2</v>
      </c>
      <c r="AK309">
        <v>1</v>
      </c>
      <c r="AL309">
        <v>3</v>
      </c>
      <c r="AM309">
        <v>6</v>
      </c>
      <c r="AN309" t="s">
        <v>64</v>
      </c>
      <c r="AO309">
        <v>-2</v>
      </c>
      <c r="AP309">
        <v>1</v>
      </c>
      <c r="AR309" s="9" t="s">
        <v>515</v>
      </c>
      <c r="AS309" t="s">
        <v>515</v>
      </c>
      <c r="AT309" t="s">
        <v>515</v>
      </c>
      <c r="AU309" t="s">
        <v>49</v>
      </c>
      <c r="AV309">
        <v>2</v>
      </c>
      <c r="AW309" t="s">
        <v>57</v>
      </c>
      <c r="AX309">
        <v>4</v>
      </c>
      <c r="AY309" t="s">
        <v>43</v>
      </c>
      <c r="AZ309">
        <v>0</v>
      </c>
      <c r="BA309">
        <v>6</v>
      </c>
      <c r="BB309" t="s">
        <v>64</v>
      </c>
      <c r="BC309">
        <v>-2</v>
      </c>
      <c r="BD309">
        <v>1</v>
      </c>
      <c r="BE309" t="s">
        <v>39</v>
      </c>
      <c r="BF309">
        <v>1</v>
      </c>
      <c r="BG309">
        <v>1</v>
      </c>
      <c r="BH309">
        <v>1</v>
      </c>
      <c r="BI309">
        <v>3</v>
      </c>
      <c r="BJ309" t="s">
        <v>587</v>
      </c>
      <c r="BK309" t="s">
        <v>588</v>
      </c>
      <c r="BL309" t="s">
        <v>587</v>
      </c>
      <c r="BM309" t="s">
        <v>588</v>
      </c>
      <c r="BN309" t="s">
        <v>41</v>
      </c>
      <c r="BO309" t="s">
        <v>583</v>
      </c>
      <c r="BP309">
        <v>24.5</v>
      </c>
      <c r="BQ309">
        <v>1.5</v>
      </c>
      <c r="BR309">
        <v>30</v>
      </c>
      <c r="BS309">
        <v>1</v>
      </c>
      <c r="BT309">
        <v>1</v>
      </c>
      <c r="BU309" t="s">
        <v>542</v>
      </c>
      <c r="BV309">
        <v>1983</v>
      </c>
      <c r="BW309">
        <v>1</v>
      </c>
      <c r="BX309">
        <v>37</v>
      </c>
      <c r="BY309" t="s">
        <v>589</v>
      </c>
      <c r="BZ309" t="s">
        <v>590</v>
      </c>
      <c r="CA309" t="s">
        <v>554</v>
      </c>
      <c r="CB309" t="s">
        <v>555</v>
      </c>
      <c r="CC309" t="s">
        <v>556</v>
      </c>
      <c r="CD309">
        <v>2</v>
      </c>
      <c r="CE309" t="s">
        <v>591</v>
      </c>
      <c r="CF309" t="s">
        <v>592</v>
      </c>
      <c r="CG309">
        <v>3</v>
      </c>
      <c r="CH309" t="s">
        <v>56</v>
      </c>
      <c r="CI309">
        <v>4.5</v>
      </c>
      <c r="CJ309">
        <v>4</v>
      </c>
      <c r="CK309" t="s">
        <v>523</v>
      </c>
      <c r="CL309" t="s">
        <v>561</v>
      </c>
      <c r="CM309" t="s">
        <v>39</v>
      </c>
    </row>
    <row r="310" spans="1:91" x14ac:dyDescent="0.35">
      <c r="A310" t="s">
        <v>713</v>
      </c>
      <c r="B310" t="s">
        <v>93</v>
      </c>
      <c r="C310" t="s">
        <v>385</v>
      </c>
      <c r="D310">
        <v>539</v>
      </c>
      <c r="E310" s="5">
        <v>537</v>
      </c>
      <c r="F310">
        <v>2</v>
      </c>
      <c r="G310" s="1">
        <v>43914.234652777777</v>
      </c>
      <c r="H310" s="1">
        <v>43914.23578703704</v>
      </c>
      <c r="I310">
        <v>100</v>
      </c>
      <c r="J310">
        <v>98</v>
      </c>
      <c r="K310" t="b">
        <v>1</v>
      </c>
      <c r="L310">
        <v>5</v>
      </c>
      <c r="M310">
        <v>5</v>
      </c>
      <c r="N310" t="s">
        <v>106</v>
      </c>
      <c r="O310">
        <v>1</v>
      </c>
      <c r="P310">
        <f>VLOOKUP(N310,Randomization!$A$2:$E$57,5,0)</f>
        <v>1</v>
      </c>
      <c r="Q310">
        <v>2</v>
      </c>
      <c r="R310">
        <v>1</v>
      </c>
      <c r="S310" t="s">
        <v>39</v>
      </c>
      <c r="T310">
        <v>1</v>
      </c>
      <c r="U310" t="s">
        <v>39</v>
      </c>
      <c r="V310" t="s">
        <v>784</v>
      </c>
      <c r="W310">
        <v>1</v>
      </c>
      <c r="X310" t="s">
        <v>46</v>
      </c>
      <c r="Y310">
        <v>3</v>
      </c>
      <c r="Z310" t="s">
        <v>50</v>
      </c>
      <c r="AA310">
        <v>0</v>
      </c>
      <c r="AB310" t="s">
        <v>41</v>
      </c>
      <c r="AC310" t="s">
        <v>62</v>
      </c>
      <c r="AD310">
        <v>24.5</v>
      </c>
      <c r="AE310">
        <v>7.5</v>
      </c>
      <c r="AF310">
        <v>7</v>
      </c>
      <c r="AG310" t="s">
        <v>44</v>
      </c>
      <c r="AH310" t="s">
        <v>57</v>
      </c>
      <c r="AI310" t="s">
        <v>44</v>
      </c>
      <c r="AJ310">
        <v>1</v>
      </c>
      <c r="AK310">
        <v>4</v>
      </c>
      <c r="AL310">
        <v>3</v>
      </c>
      <c r="AM310">
        <v>8</v>
      </c>
      <c r="AN310" t="s">
        <v>65</v>
      </c>
      <c r="AO310">
        <v>1</v>
      </c>
      <c r="AP310">
        <v>4</v>
      </c>
      <c r="AR310" s="9">
        <v>43905.763043981482</v>
      </c>
      <c r="AS310">
        <v>100</v>
      </c>
      <c r="AT310" t="s">
        <v>514</v>
      </c>
      <c r="AU310" t="s">
        <v>52</v>
      </c>
      <c r="AV310">
        <v>3</v>
      </c>
      <c r="AW310" t="s">
        <v>44</v>
      </c>
      <c r="AX310">
        <v>1</v>
      </c>
      <c r="AY310" t="s">
        <v>57</v>
      </c>
      <c r="AZ310">
        <v>0</v>
      </c>
      <c r="BA310">
        <v>4</v>
      </c>
      <c r="BB310" t="s">
        <v>61</v>
      </c>
      <c r="BC310">
        <v>0</v>
      </c>
      <c r="BD310">
        <v>3</v>
      </c>
      <c r="BE310" t="s">
        <v>39</v>
      </c>
      <c r="BF310">
        <v>1</v>
      </c>
      <c r="BG310">
        <v>0</v>
      </c>
      <c r="BH310">
        <v>0</v>
      </c>
      <c r="BI310">
        <v>3</v>
      </c>
      <c r="BJ310" t="s">
        <v>581</v>
      </c>
      <c r="BK310" t="s">
        <v>582</v>
      </c>
      <c r="BL310" t="s">
        <v>581</v>
      </c>
      <c r="BM310" t="s">
        <v>582</v>
      </c>
      <c r="BN310" t="s">
        <v>559</v>
      </c>
      <c r="BO310" t="s">
        <v>583</v>
      </c>
      <c r="BP310">
        <v>22.5</v>
      </c>
      <c r="BQ310">
        <v>1.5</v>
      </c>
      <c r="BR310">
        <v>42</v>
      </c>
      <c r="BS310">
        <v>0</v>
      </c>
      <c r="BT310">
        <v>0</v>
      </c>
      <c r="BU310" t="s">
        <v>542</v>
      </c>
      <c r="BV310">
        <v>1986</v>
      </c>
      <c r="BW310">
        <v>1</v>
      </c>
      <c r="BX310">
        <v>34</v>
      </c>
      <c r="BY310" t="s">
        <v>569</v>
      </c>
      <c r="BZ310" t="s">
        <v>590</v>
      </c>
      <c r="CA310" t="s">
        <v>570</v>
      </c>
      <c r="CB310" t="s">
        <v>571</v>
      </c>
      <c r="CC310" t="s">
        <v>598</v>
      </c>
      <c r="CD310">
        <v>1</v>
      </c>
      <c r="CE310" t="s">
        <v>599</v>
      </c>
      <c r="CF310" t="s">
        <v>558</v>
      </c>
      <c r="CG310">
        <v>1</v>
      </c>
      <c r="CH310" t="s">
        <v>521</v>
      </c>
      <c r="CI310">
        <v>7.5</v>
      </c>
      <c r="CJ310">
        <v>9</v>
      </c>
      <c r="CK310" t="s">
        <v>525</v>
      </c>
      <c r="CL310" t="s">
        <v>574</v>
      </c>
      <c r="CM310" t="s">
        <v>39</v>
      </c>
    </row>
    <row r="311" spans="1:91" x14ac:dyDescent="0.35">
      <c r="A311" t="s">
        <v>709</v>
      </c>
      <c r="B311" t="s">
        <v>93</v>
      </c>
      <c r="C311" t="s">
        <v>230</v>
      </c>
      <c r="D311">
        <v>639</v>
      </c>
      <c r="E311" s="5">
        <v>638</v>
      </c>
      <c r="F311">
        <v>2</v>
      </c>
      <c r="G311" s="1">
        <v>43914.276712962965</v>
      </c>
      <c r="H311" s="1">
        <v>43914.277303240742</v>
      </c>
      <c r="I311">
        <v>100</v>
      </c>
      <c r="J311">
        <v>51</v>
      </c>
      <c r="K311" t="b">
        <v>1</v>
      </c>
      <c r="L311">
        <v>5</v>
      </c>
      <c r="M311">
        <v>5</v>
      </c>
      <c r="N311" t="s">
        <v>108</v>
      </c>
      <c r="O311">
        <v>2</v>
      </c>
      <c r="P311">
        <f>VLOOKUP(N311,Randomization!$A$2:$E$57,5,0)</f>
        <v>0</v>
      </c>
      <c r="Q311">
        <v>2</v>
      </c>
      <c r="R311">
        <v>1</v>
      </c>
      <c r="S311" t="s">
        <v>39</v>
      </c>
      <c r="T311">
        <v>1</v>
      </c>
      <c r="U311" t="s">
        <v>39</v>
      </c>
      <c r="V311" t="s">
        <v>784</v>
      </c>
      <c r="W311">
        <v>1</v>
      </c>
      <c r="X311" t="s">
        <v>46</v>
      </c>
      <c r="Y311">
        <v>3</v>
      </c>
      <c r="Z311" t="s">
        <v>39</v>
      </c>
      <c r="AA311">
        <v>1</v>
      </c>
      <c r="AB311" t="s">
        <v>41</v>
      </c>
      <c r="AC311" t="s">
        <v>48</v>
      </c>
      <c r="AD311">
        <v>24.5</v>
      </c>
      <c r="AE311">
        <v>8.5</v>
      </c>
      <c r="AF311">
        <v>8</v>
      </c>
      <c r="AG311" t="s">
        <v>57</v>
      </c>
      <c r="AH311" t="s">
        <v>57</v>
      </c>
      <c r="AI311" t="s">
        <v>57</v>
      </c>
      <c r="AJ311">
        <v>4</v>
      </c>
      <c r="AK311">
        <v>4</v>
      </c>
      <c r="AL311">
        <v>0</v>
      </c>
      <c r="AM311">
        <v>8</v>
      </c>
      <c r="AN311" t="s">
        <v>61</v>
      </c>
      <c r="AO311">
        <v>0</v>
      </c>
      <c r="AP311">
        <v>3</v>
      </c>
      <c r="AR311" s="9">
        <v>43904.777986111112</v>
      </c>
      <c r="AS311">
        <v>100</v>
      </c>
      <c r="AT311" t="s">
        <v>514</v>
      </c>
      <c r="AU311" t="s">
        <v>52</v>
      </c>
      <c r="AV311">
        <v>3</v>
      </c>
      <c r="AW311" t="s">
        <v>57</v>
      </c>
      <c r="AX311">
        <v>4</v>
      </c>
      <c r="AY311" t="s">
        <v>57</v>
      </c>
      <c r="AZ311">
        <v>0</v>
      </c>
      <c r="BA311">
        <v>7</v>
      </c>
      <c r="BB311" t="s">
        <v>65</v>
      </c>
      <c r="BC311">
        <v>1</v>
      </c>
      <c r="BD311">
        <v>4</v>
      </c>
      <c r="BE311" t="s">
        <v>39</v>
      </c>
      <c r="BF311">
        <v>1</v>
      </c>
      <c r="BG311">
        <v>0</v>
      </c>
      <c r="BH311">
        <v>0</v>
      </c>
      <c r="BI311">
        <v>3</v>
      </c>
      <c r="BJ311" t="s">
        <v>581</v>
      </c>
      <c r="BK311" t="s">
        <v>582</v>
      </c>
      <c r="BL311" t="s">
        <v>581</v>
      </c>
      <c r="BM311" t="s">
        <v>582</v>
      </c>
      <c r="BN311" t="s">
        <v>559</v>
      </c>
      <c r="BO311" t="s">
        <v>583</v>
      </c>
      <c r="BP311">
        <v>22.5</v>
      </c>
      <c r="BQ311">
        <v>1.5</v>
      </c>
      <c r="BR311">
        <v>42</v>
      </c>
      <c r="BS311">
        <v>0</v>
      </c>
      <c r="BT311">
        <v>0</v>
      </c>
      <c r="BU311" t="s">
        <v>542</v>
      </c>
      <c r="BV311">
        <v>1995</v>
      </c>
      <c r="BW311">
        <v>1</v>
      </c>
      <c r="BX311">
        <v>25</v>
      </c>
      <c r="BY311" t="s">
        <v>569</v>
      </c>
      <c r="BZ311" t="s">
        <v>553</v>
      </c>
      <c r="CA311" t="s">
        <v>601</v>
      </c>
      <c r="CB311" t="s">
        <v>576</v>
      </c>
      <c r="CC311" t="s">
        <v>556</v>
      </c>
      <c r="CD311">
        <v>2</v>
      </c>
      <c r="CE311" t="s">
        <v>604</v>
      </c>
      <c r="CF311" t="s">
        <v>578</v>
      </c>
      <c r="CG311">
        <v>1</v>
      </c>
      <c r="CH311" t="s">
        <v>522</v>
      </c>
      <c r="CI311">
        <v>5.5</v>
      </c>
      <c r="CJ311">
        <v>7</v>
      </c>
      <c r="CK311" t="s">
        <v>523</v>
      </c>
      <c r="CL311" t="s">
        <v>585</v>
      </c>
      <c r="CM311" t="s">
        <v>39</v>
      </c>
    </row>
    <row r="312" spans="1:91" x14ac:dyDescent="0.35">
      <c r="A312" t="s">
        <v>710</v>
      </c>
      <c r="B312" t="s">
        <v>93</v>
      </c>
      <c r="C312" t="s">
        <v>306</v>
      </c>
      <c r="D312">
        <v>651</v>
      </c>
      <c r="E312" s="5">
        <v>650</v>
      </c>
      <c r="F312">
        <v>2</v>
      </c>
      <c r="G312" s="1">
        <v>43914.284988425927</v>
      </c>
      <c r="H312" s="1">
        <v>43914.285520833335</v>
      </c>
      <c r="I312">
        <v>100</v>
      </c>
      <c r="J312">
        <v>46</v>
      </c>
      <c r="K312" t="b">
        <v>1</v>
      </c>
      <c r="L312">
        <v>5</v>
      </c>
      <c r="M312">
        <v>5</v>
      </c>
      <c r="N312" t="s">
        <v>103</v>
      </c>
      <c r="O312">
        <v>2</v>
      </c>
      <c r="P312">
        <f>VLOOKUP(N312,Randomization!$A$2:$E$57,5,0)</f>
        <v>0</v>
      </c>
      <c r="Q312">
        <v>2</v>
      </c>
      <c r="R312">
        <v>1</v>
      </c>
      <c r="S312" t="s">
        <v>39</v>
      </c>
      <c r="T312">
        <v>1</v>
      </c>
      <c r="U312" t="s">
        <v>39</v>
      </c>
      <c r="V312" t="s">
        <v>784</v>
      </c>
      <c r="W312">
        <v>1</v>
      </c>
      <c r="X312" t="s">
        <v>46</v>
      </c>
      <c r="Y312">
        <v>3</v>
      </c>
      <c r="Z312" t="s">
        <v>50</v>
      </c>
      <c r="AA312">
        <v>0</v>
      </c>
      <c r="AB312" t="s">
        <v>60</v>
      </c>
      <c r="AC312" t="s">
        <v>48</v>
      </c>
      <c r="AD312">
        <v>22.5</v>
      </c>
      <c r="AE312">
        <v>8.5</v>
      </c>
      <c r="AF312">
        <v>10</v>
      </c>
      <c r="AG312" t="s">
        <v>52</v>
      </c>
      <c r="AH312" t="s">
        <v>57</v>
      </c>
      <c r="AI312" t="s">
        <v>44</v>
      </c>
      <c r="AJ312">
        <v>3</v>
      </c>
      <c r="AK312">
        <v>4</v>
      </c>
      <c r="AL312">
        <v>3</v>
      </c>
      <c r="AM312">
        <v>10</v>
      </c>
      <c r="AN312" t="s">
        <v>61</v>
      </c>
      <c r="AO312">
        <v>0</v>
      </c>
      <c r="AP312">
        <v>3</v>
      </c>
      <c r="AR312" s="9">
        <v>43904.754548611112</v>
      </c>
      <c r="AS312">
        <v>100</v>
      </c>
      <c r="AT312" t="s">
        <v>514</v>
      </c>
      <c r="AU312" t="s">
        <v>57</v>
      </c>
      <c r="AV312">
        <v>4</v>
      </c>
      <c r="AW312" t="s">
        <v>57</v>
      </c>
      <c r="AX312">
        <v>4</v>
      </c>
      <c r="AY312" t="s">
        <v>49</v>
      </c>
      <c r="AZ312">
        <v>2</v>
      </c>
      <c r="BA312">
        <v>10</v>
      </c>
      <c r="BB312" t="s">
        <v>45</v>
      </c>
      <c r="BC312">
        <v>2</v>
      </c>
      <c r="BD312">
        <v>5</v>
      </c>
      <c r="BE312" t="s">
        <v>39</v>
      </c>
      <c r="BF312">
        <v>1</v>
      </c>
      <c r="BG312">
        <v>0</v>
      </c>
      <c r="BH312">
        <v>0</v>
      </c>
      <c r="BI312">
        <v>3</v>
      </c>
      <c r="BJ312" t="s">
        <v>581</v>
      </c>
      <c r="BK312" t="s">
        <v>582</v>
      </c>
      <c r="BL312" t="s">
        <v>581</v>
      </c>
      <c r="BM312" t="s">
        <v>582</v>
      </c>
      <c r="BN312" t="s">
        <v>559</v>
      </c>
      <c r="BO312" t="s">
        <v>583</v>
      </c>
      <c r="BP312">
        <v>22.5</v>
      </c>
      <c r="BQ312">
        <v>1.5</v>
      </c>
      <c r="BR312">
        <v>42</v>
      </c>
      <c r="BS312">
        <v>0</v>
      </c>
      <c r="BT312">
        <v>0</v>
      </c>
      <c r="BU312" t="s">
        <v>542</v>
      </c>
      <c r="BV312">
        <v>1996</v>
      </c>
      <c r="BW312">
        <v>1</v>
      </c>
      <c r="BX312">
        <v>24</v>
      </c>
      <c r="BY312" t="s">
        <v>569</v>
      </c>
      <c r="BZ312" t="s">
        <v>553</v>
      </c>
      <c r="CA312" t="s">
        <v>570</v>
      </c>
      <c r="CB312" t="s">
        <v>576</v>
      </c>
      <c r="CC312" t="s">
        <v>556</v>
      </c>
      <c r="CD312">
        <v>2</v>
      </c>
      <c r="CE312" t="s">
        <v>584</v>
      </c>
      <c r="CF312" t="s">
        <v>558</v>
      </c>
      <c r="CG312">
        <v>1</v>
      </c>
      <c r="CH312" t="s">
        <v>521</v>
      </c>
      <c r="CI312">
        <v>7.5</v>
      </c>
      <c r="CJ312">
        <v>9</v>
      </c>
      <c r="CK312" t="s">
        <v>525</v>
      </c>
      <c r="CL312" t="s">
        <v>585</v>
      </c>
      <c r="CM312" t="s">
        <v>39</v>
      </c>
    </row>
    <row r="313" spans="1:91" x14ac:dyDescent="0.35">
      <c r="A313" t="s">
        <v>714</v>
      </c>
      <c r="B313" t="s">
        <v>93</v>
      </c>
      <c r="C313" t="s">
        <v>307</v>
      </c>
      <c r="D313">
        <v>652</v>
      </c>
      <c r="E313" s="5">
        <v>651</v>
      </c>
      <c r="F313">
        <v>2</v>
      </c>
      <c r="G313" s="1">
        <v>43914.285775462966</v>
      </c>
      <c r="H313" s="1">
        <v>43914.286157407405</v>
      </c>
      <c r="I313">
        <v>100</v>
      </c>
      <c r="J313">
        <v>32</v>
      </c>
      <c r="K313" t="b">
        <v>1</v>
      </c>
      <c r="L313">
        <v>5</v>
      </c>
      <c r="M313">
        <v>3</v>
      </c>
      <c r="N313" t="s">
        <v>105</v>
      </c>
      <c r="O313">
        <v>2</v>
      </c>
      <c r="P313">
        <f>VLOOKUP(N313,Randomization!$A$2:$E$57,5,0)</f>
        <v>0</v>
      </c>
      <c r="Q313">
        <v>2</v>
      </c>
      <c r="R313">
        <v>1</v>
      </c>
      <c r="S313" t="s">
        <v>50</v>
      </c>
      <c r="T313">
        <v>0</v>
      </c>
      <c r="V313" t="s">
        <v>785</v>
      </c>
      <c r="W313">
        <v>0</v>
      </c>
      <c r="Z313" t="s">
        <v>39</v>
      </c>
      <c r="AA313">
        <v>1</v>
      </c>
      <c r="AB313" t="s">
        <v>41</v>
      </c>
      <c r="AC313" t="s">
        <v>48</v>
      </c>
      <c r="AD313">
        <v>24.5</v>
      </c>
      <c r="AE313">
        <v>8.5</v>
      </c>
      <c r="AF313">
        <v>8</v>
      </c>
      <c r="AG313" t="s">
        <v>57</v>
      </c>
      <c r="AH313" t="s">
        <v>57</v>
      </c>
      <c r="AI313" t="s">
        <v>57</v>
      </c>
      <c r="AJ313">
        <v>4</v>
      </c>
      <c r="AK313">
        <v>4</v>
      </c>
      <c r="AL313">
        <v>0</v>
      </c>
      <c r="AM313">
        <v>8</v>
      </c>
      <c r="AN313" t="s">
        <v>58</v>
      </c>
      <c r="AO313">
        <v>-1</v>
      </c>
      <c r="AP313">
        <v>2</v>
      </c>
      <c r="AR313" s="9">
        <v>43904.720567129632</v>
      </c>
      <c r="AS313">
        <v>100</v>
      </c>
      <c r="AT313" t="s">
        <v>514</v>
      </c>
      <c r="AU313" t="s">
        <v>57</v>
      </c>
      <c r="AV313">
        <v>4</v>
      </c>
      <c r="AW313" t="s">
        <v>57</v>
      </c>
      <c r="AX313">
        <v>4</v>
      </c>
      <c r="AY313" t="s">
        <v>52</v>
      </c>
      <c r="AZ313">
        <v>1</v>
      </c>
      <c r="BA313">
        <v>9</v>
      </c>
      <c r="BB313" t="s">
        <v>45</v>
      </c>
      <c r="BC313">
        <v>2</v>
      </c>
      <c r="BD313">
        <v>5</v>
      </c>
      <c r="BE313" t="s">
        <v>39</v>
      </c>
      <c r="BF313">
        <v>1</v>
      </c>
      <c r="BG313">
        <v>0</v>
      </c>
      <c r="BH313">
        <v>0</v>
      </c>
      <c r="BI313">
        <v>3</v>
      </c>
      <c r="BJ313" t="s">
        <v>581</v>
      </c>
      <c r="BK313" t="s">
        <v>582</v>
      </c>
      <c r="BL313" t="s">
        <v>581</v>
      </c>
      <c r="BM313" t="s">
        <v>582</v>
      </c>
      <c r="BN313" t="s">
        <v>594</v>
      </c>
      <c r="BO313" t="s">
        <v>583</v>
      </c>
      <c r="BP313">
        <v>23.5</v>
      </c>
      <c r="BQ313">
        <v>1.5</v>
      </c>
      <c r="BR313">
        <v>33</v>
      </c>
      <c r="BS313">
        <v>0</v>
      </c>
      <c r="BT313">
        <v>0</v>
      </c>
      <c r="BU313" t="s">
        <v>568</v>
      </c>
      <c r="BV313">
        <v>1988</v>
      </c>
      <c r="BW313">
        <v>0</v>
      </c>
      <c r="BX313">
        <v>32</v>
      </c>
      <c r="BY313" t="s">
        <v>595</v>
      </c>
      <c r="BZ313" t="s">
        <v>553</v>
      </c>
      <c r="CA313" t="s">
        <v>554</v>
      </c>
      <c r="CB313" t="s">
        <v>576</v>
      </c>
      <c r="CC313" t="s">
        <v>556</v>
      </c>
      <c r="CD313">
        <v>2</v>
      </c>
      <c r="CE313" t="s">
        <v>596</v>
      </c>
      <c r="CF313" t="s">
        <v>573</v>
      </c>
      <c r="CG313">
        <v>0</v>
      </c>
      <c r="CH313" t="s">
        <v>521</v>
      </c>
      <c r="CI313">
        <v>7.5</v>
      </c>
      <c r="CJ313">
        <v>8</v>
      </c>
      <c r="CK313" t="s">
        <v>525</v>
      </c>
      <c r="CL313" t="s">
        <v>574</v>
      </c>
      <c r="CM313" t="s">
        <v>39</v>
      </c>
    </row>
    <row r="314" spans="1:91" x14ac:dyDescent="0.35">
      <c r="A314" t="s">
        <v>715</v>
      </c>
      <c r="B314" t="s">
        <v>93</v>
      </c>
      <c r="C314" t="s">
        <v>386</v>
      </c>
      <c r="D314">
        <v>655</v>
      </c>
      <c r="E314" s="5">
        <v>654</v>
      </c>
      <c r="F314">
        <v>2</v>
      </c>
      <c r="G314" s="1">
        <v>43914.288113425922</v>
      </c>
      <c r="H314" s="1">
        <v>43914.288645833331</v>
      </c>
      <c r="I314">
        <v>100</v>
      </c>
      <c r="J314">
        <v>46</v>
      </c>
      <c r="K314" t="b">
        <v>1</v>
      </c>
      <c r="L314">
        <v>5</v>
      </c>
      <c r="M314">
        <v>5</v>
      </c>
      <c r="N314" t="s">
        <v>107</v>
      </c>
      <c r="O314">
        <v>1</v>
      </c>
      <c r="P314">
        <f>VLOOKUP(N314,Randomization!$A$2:$E$57,5,0)</f>
        <v>1</v>
      </c>
      <c r="Q314">
        <v>2</v>
      </c>
      <c r="R314">
        <v>1</v>
      </c>
      <c r="S314" t="s">
        <v>39</v>
      </c>
      <c r="T314">
        <v>1</v>
      </c>
      <c r="U314" t="s">
        <v>39</v>
      </c>
      <c r="V314" t="s">
        <v>784</v>
      </c>
      <c r="W314">
        <v>1</v>
      </c>
      <c r="X314" t="s">
        <v>54</v>
      </c>
      <c r="Y314">
        <v>1</v>
      </c>
      <c r="Z314" t="s">
        <v>50</v>
      </c>
      <c r="AA314">
        <v>0</v>
      </c>
      <c r="AB314" t="s">
        <v>41</v>
      </c>
      <c r="AC314" t="s">
        <v>48</v>
      </c>
      <c r="AD314">
        <v>24.5</v>
      </c>
      <c r="AE314">
        <v>8.5</v>
      </c>
      <c r="AF314">
        <v>8</v>
      </c>
      <c r="AG314" t="s">
        <v>57</v>
      </c>
      <c r="AH314" t="s">
        <v>57</v>
      </c>
      <c r="AI314" t="s">
        <v>57</v>
      </c>
      <c r="AJ314">
        <v>4</v>
      </c>
      <c r="AK314">
        <v>4</v>
      </c>
      <c r="AL314">
        <v>0</v>
      </c>
      <c r="AM314">
        <v>8</v>
      </c>
      <c r="AN314" t="s">
        <v>61</v>
      </c>
      <c r="AO314">
        <v>0</v>
      </c>
      <c r="AP314">
        <v>3</v>
      </c>
      <c r="AR314" s="9">
        <v>43904.795185185183</v>
      </c>
      <c r="AS314">
        <v>100</v>
      </c>
      <c r="AT314" t="s">
        <v>514</v>
      </c>
      <c r="AU314" t="s">
        <v>57</v>
      </c>
      <c r="AV314">
        <v>4</v>
      </c>
      <c r="AW314" t="s">
        <v>57</v>
      </c>
      <c r="AX314">
        <v>4</v>
      </c>
      <c r="AY314" t="s">
        <v>49</v>
      </c>
      <c r="AZ314">
        <v>2</v>
      </c>
      <c r="BA314">
        <v>10</v>
      </c>
      <c r="BB314" t="s">
        <v>45</v>
      </c>
      <c r="BC314">
        <v>2</v>
      </c>
      <c r="BD314">
        <v>5</v>
      </c>
      <c r="BE314" t="s">
        <v>39</v>
      </c>
      <c r="BF314">
        <v>1</v>
      </c>
      <c r="BG314">
        <v>0</v>
      </c>
      <c r="BH314">
        <v>0</v>
      </c>
      <c r="BI314">
        <v>3</v>
      </c>
      <c r="BJ314" t="s">
        <v>581</v>
      </c>
      <c r="BK314" t="s">
        <v>582</v>
      </c>
      <c r="BL314" t="s">
        <v>581</v>
      </c>
      <c r="BM314" t="s">
        <v>582</v>
      </c>
      <c r="BN314" t="s">
        <v>594</v>
      </c>
      <c r="BO314" t="s">
        <v>583</v>
      </c>
      <c r="BP314">
        <v>23.5</v>
      </c>
      <c r="BQ314">
        <v>1.5</v>
      </c>
      <c r="BR314">
        <v>33</v>
      </c>
      <c r="BS314">
        <v>0</v>
      </c>
      <c r="BT314">
        <v>0</v>
      </c>
      <c r="BU314" t="s">
        <v>568</v>
      </c>
      <c r="BV314">
        <v>1996</v>
      </c>
      <c r="BW314">
        <v>0</v>
      </c>
      <c r="BX314">
        <v>24</v>
      </c>
      <c r="BY314" t="s">
        <v>569</v>
      </c>
      <c r="BZ314" t="s">
        <v>553</v>
      </c>
      <c r="CA314" t="s">
        <v>601</v>
      </c>
      <c r="CB314" t="s">
        <v>576</v>
      </c>
      <c r="CC314" t="s">
        <v>556</v>
      </c>
      <c r="CD314">
        <v>2</v>
      </c>
      <c r="CE314" t="s">
        <v>602</v>
      </c>
      <c r="CF314" t="s">
        <v>558</v>
      </c>
      <c r="CG314">
        <v>1</v>
      </c>
      <c r="CH314" t="s">
        <v>521</v>
      </c>
      <c r="CI314">
        <v>7.5</v>
      </c>
      <c r="CJ314">
        <v>8</v>
      </c>
      <c r="CK314" t="s">
        <v>525</v>
      </c>
      <c r="CL314" t="s">
        <v>561</v>
      </c>
      <c r="CM314" t="s">
        <v>39</v>
      </c>
    </row>
    <row r="315" spans="1:91" x14ac:dyDescent="0.35">
      <c r="A315" t="s">
        <v>719</v>
      </c>
      <c r="B315" t="s">
        <v>93</v>
      </c>
      <c r="C315" t="s">
        <v>181</v>
      </c>
      <c r="D315">
        <v>701</v>
      </c>
      <c r="E315" s="5">
        <v>700</v>
      </c>
      <c r="F315">
        <v>2</v>
      </c>
      <c r="G315" s="1">
        <v>43914.292210648149</v>
      </c>
      <c r="H315" s="1">
        <v>43914.293032407404</v>
      </c>
      <c r="I315">
        <v>100</v>
      </c>
      <c r="J315">
        <v>70</v>
      </c>
      <c r="K315" t="b">
        <v>1</v>
      </c>
      <c r="L315">
        <v>5</v>
      </c>
      <c r="M315">
        <v>5</v>
      </c>
      <c r="N315" t="s">
        <v>112</v>
      </c>
      <c r="O315">
        <v>2</v>
      </c>
      <c r="P315">
        <f>VLOOKUP(N315,Randomization!$A$2:$E$57,5,0)</f>
        <v>0</v>
      </c>
      <c r="Q315">
        <v>2</v>
      </c>
      <c r="R315">
        <v>1</v>
      </c>
      <c r="S315" t="s">
        <v>39</v>
      </c>
      <c r="T315">
        <v>1</v>
      </c>
      <c r="U315" t="s">
        <v>50</v>
      </c>
      <c r="V315" t="s">
        <v>785</v>
      </c>
      <c r="W315">
        <v>0</v>
      </c>
      <c r="X315" t="s">
        <v>59</v>
      </c>
      <c r="Y315">
        <v>2</v>
      </c>
      <c r="Z315" t="s">
        <v>39</v>
      </c>
      <c r="AA315">
        <v>1</v>
      </c>
      <c r="AB315" t="s">
        <v>55</v>
      </c>
      <c r="AC315" t="s">
        <v>63</v>
      </c>
      <c r="AD315">
        <v>21.5</v>
      </c>
      <c r="AE315">
        <v>5.5</v>
      </c>
      <c r="AF315">
        <v>8</v>
      </c>
      <c r="AG315" t="s">
        <v>57</v>
      </c>
      <c r="AH315" t="s">
        <v>57</v>
      </c>
      <c r="AI315" t="s">
        <v>57</v>
      </c>
      <c r="AJ315">
        <v>4</v>
      </c>
      <c r="AK315">
        <v>4</v>
      </c>
      <c r="AL315">
        <v>0</v>
      </c>
      <c r="AM315">
        <v>8</v>
      </c>
      <c r="AN315" t="s">
        <v>65</v>
      </c>
      <c r="AO315">
        <v>1</v>
      </c>
      <c r="AP315">
        <v>4</v>
      </c>
      <c r="AQ315">
        <v>0.86</v>
      </c>
      <c r="AR315" s="9">
        <v>43905.881921296299</v>
      </c>
      <c r="AS315">
        <v>100</v>
      </c>
      <c r="AT315" t="s">
        <v>514</v>
      </c>
      <c r="AU315" t="s">
        <v>57</v>
      </c>
      <c r="AV315">
        <v>4</v>
      </c>
      <c r="AW315" t="s">
        <v>57</v>
      </c>
      <c r="AX315">
        <v>4</v>
      </c>
      <c r="AY315" t="s">
        <v>57</v>
      </c>
      <c r="AZ315">
        <v>0</v>
      </c>
      <c r="BA315">
        <v>8</v>
      </c>
      <c r="BB315" t="s">
        <v>45</v>
      </c>
      <c r="BC315">
        <v>2</v>
      </c>
      <c r="BD315">
        <v>5</v>
      </c>
      <c r="BE315" t="s">
        <v>39</v>
      </c>
      <c r="BF315">
        <v>1</v>
      </c>
      <c r="BG315">
        <v>0</v>
      </c>
      <c r="BH315">
        <v>0</v>
      </c>
      <c r="BI315">
        <v>2</v>
      </c>
      <c r="BJ315" t="s">
        <v>566</v>
      </c>
      <c r="BK315" t="s">
        <v>567</v>
      </c>
      <c r="BL315" t="s">
        <v>566</v>
      </c>
      <c r="BM315" t="s">
        <v>567</v>
      </c>
      <c r="BN315" t="s">
        <v>611</v>
      </c>
      <c r="BO315" t="s">
        <v>583</v>
      </c>
      <c r="BP315">
        <v>21.5</v>
      </c>
      <c r="BQ315">
        <v>1.5</v>
      </c>
      <c r="BR315">
        <v>60</v>
      </c>
      <c r="BS315">
        <v>0</v>
      </c>
      <c r="BT315">
        <v>0</v>
      </c>
      <c r="BU315" t="s">
        <v>568</v>
      </c>
      <c r="BV315">
        <v>1974</v>
      </c>
      <c r="BW315">
        <v>0</v>
      </c>
      <c r="BX315">
        <v>46</v>
      </c>
      <c r="BY315" t="s">
        <v>552</v>
      </c>
      <c r="BZ315" t="s">
        <v>590</v>
      </c>
      <c r="CA315" t="s">
        <v>554</v>
      </c>
      <c r="CB315" t="s">
        <v>571</v>
      </c>
      <c r="CC315" t="s">
        <v>556</v>
      </c>
      <c r="CD315">
        <v>2</v>
      </c>
      <c r="CE315" t="s">
        <v>616</v>
      </c>
      <c r="CF315" t="s">
        <v>573</v>
      </c>
      <c r="CG315">
        <v>0</v>
      </c>
      <c r="CH315" t="s">
        <v>522</v>
      </c>
      <c r="CI315">
        <v>5.5</v>
      </c>
      <c r="CJ315">
        <v>8</v>
      </c>
      <c r="CK315" t="s">
        <v>520</v>
      </c>
      <c r="CL315" t="s">
        <v>574</v>
      </c>
      <c r="CM315" t="s">
        <v>39</v>
      </c>
    </row>
    <row r="316" spans="1:91" x14ac:dyDescent="0.35">
      <c r="A316" t="s">
        <v>758</v>
      </c>
      <c r="B316" t="s">
        <v>93</v>
      </c>
      <c r="C316" t="s">
        <v>184</v>
      </c>
      <c r="D316">
        <v>704</v>
      </c>
      <c r="E316" s="5">
        <v>703</v>
      </c>
      <c r="F316">
        <v>2</v>
      </c>
      <c r="G316" s="1">
        <v>43914.293993055559</v>
      </c>
      <c r="H316" s="1">
        <v>43914.294756944444</v>
      </c>
      <c r="I316">
        <v>100</v>
      </c>
      <c r="J316">
        <v>65</v>
      </c>
      <c r="K316" t="b">
        <v>1</v>
      </c>
      <c r="L316">
        <v>5</v>
      </c>
      <c r="M316">
        <v>4</v>
      </c>
      <c r="N316" t="s">
        <v>128</v>
      </c>
      <c r="O316">
        <v>1</v>
      </c>
      <c r="P316">
        <f>VLOOKUP(N316,Randomization!$A$2:$E$57,5,0)</f>
        <v>1</v>
      </c>
      <c r="Q316">
        <v>2</v>
      </c>
      <c r="R316">
        <v>1</v>
      </c>
      <c r="S316" t="s">
        <v>39</v>
      </c>
      <c r="T316">
        <v>1</v>
      </c>
      <c r="U316" t="s">
        <v>39</v>
      </c>
      <c r="V316" t="s">
        <v>784</v>
      </c>
      <c r="W316">
        <v>1</v>
      </c>
      <c r="X316" t="s">
        <v>59</v>
      </c>
      <c r="Y316">
        <v>2</v>
      </c>
      <c r="Z316" t="s">
        <v>50</v>
      </c>
      <c r="AA316">
        <v>0</v>
      </c>
      <c r="AB316" t="s">
        <v>60</v>
      </c>
      <c r="AC316" t="s">
        <v>63</v>
      </c>
      <c r="AD316">
        <v>22.5</v>
      </c>
      <c r="AE316">
        <v>5.5</v>
      </c>
      <c r="AF316">
        <v>7</v>
      </c>
      <c r="AG316" t="s">
        <v>57</v>
      </c>
      <c r="AH316" t="s">
        <v>52</v>
      </c>
      <c r="AI316" t="s">
        <v>57</v>
      </c>
      <c r="AJ316">
        <v>4</v>
      </c>
      <c r="AK316">
        <v>3</v>
      </c>
      <c r="AL316">
        <v>0</v>
      </c>
      <c r="AM316">
        <v>7</v>
      </c>
      <c r="AN316" t="s">
        <v>61</v>
      </c>
      <c r="AO316">
        <v>0</v>
      </c>
      <c r="AP316">
        <v>3</v>
      </c>
      <c r="AR316" s="9">
        <v>43905.970451388886</v>
      </c>
      <c r="AS316">
        <v>100</v>
      </c>
      <c r="AT316" t="s">
        <v>514</v>
      </c>
      <c r="AU316" t="s">
        <v>57</v>
      </c>
      <c r="AV316">
        <v>4</v>
      </c>
      <c r="AW316" t="s">
        <v>52</v>
      </c>
      <c r="AX316">
        <v>3</v>
      </c>
      <c r="AY316" t="s">
        <v>44</v>
      </c>
      <c r="AZ316">
        <v>3</v>
      </c>
      <c r="BA316">
        <v>10</v>
      </c>
      <c r="BB316" t="s">
        <v>64</v>
      </c>
      <c r="BC316">
        <v>-2</v>
      </c>
      <c r="BD316">
        <v>1</v>
      </c>
      <c r="BE316" t="s">
        <v>39</v>
      </c>
      <c r="BF316">
        <v>1</v>
      </c>
      <c r="BG316">
        <v>0</v>
      </c>
      <c r="BH316">
        <v>0</v>
      </c>
      <c r="BI316">
        <v>2</v>
      </c>
      <c r="BJ316" t="s">
        <v>566</v>
      </c>
      <c r="BK316" t="s">
        <v>567</v>
      </c>
      <c r="BL316" t="s">
        <v>566</v>
      </c>
      <c r="BM316" t="s">
        <v>567</v>
      </c>
      <c r="BN316" t="s">
        <v>611</v>
      </c>
      <c r="BO316" t="s">
        <v>583</v>
      </c>
      <c r="BP316">
        <v>21.5</v>
      </c>
      <c r="BQ316">
        <v>1.5</v>
      </c>
      <c r="BR316">
        <v>60</v>
      </c>
      <c r="BS316">
        <v>0</v>
      </c>
      <c r="BT316">
        <v>0</v>
      </c>
      <c r="BU316" t="s">
        <v>568</v>
      </c>
      <c r="BV316">
        <v>1986</v>
      </c>
      <c r="BW316">
        <v>0</v>
      </c>
      <c r="BX316">
        <v>34</v>
      </c>
      <c r="BY316" t="s">
        <v>569</v>
      </c>
      <c r="BZ316" t="s">
        <v>553</v>
      </c>
      <c r="CA316" t="s">
        <v>554</v>
      </c>
      <c r="CB316" t="s">
        <v>571</v>
      </c>
      <c r="CC316" t="s">
        <v>556</v>
      </c>
      <c r="CD316">
        <v>2</v>
      </c>
      <c r="CE316" t="s">
        <v>654</v>
      </c>
      <c r="CF316" t="s">
        <v>573</v>
      </c>
      <c r="CG316">
        <v>0</v>
      </c>
      <c r="CH316" t="s">
        <v>56</v>
      </c>
      <c r="CI316">
        <v>4.5</v>
      </c>
      <c r="CJ316">
        <v>7</v>
      </c>
      <c r="CK316" t="s">
        <v>520</v>
      </c>
      <c r="CL316" t="s">
        <v>585</v>
      </c>
      <c r="CM316" t="s">
        <v>39</v>
      </c>
    </row>
    <row r="317" spans="1:91" x14ac:dyDescent="0.35">
      <c r="A317" t="s">
        <v>718</v>
      </c>
      <c r="B317" t="s">
        <v>93</v>
      </c>
      <c r="C317" t="s">
        <v>233</v>
      </c>
      <c r="D317">
        <v>709</v>
      </c>
      <c r="E317" s="5">
        <v>707</v>
      </c>
      <c r="F317">
        <v>2</v>
      </c>
      <c r="G317" s="1">
        <v>43914.296793981484</v>
      </c>
      <c r="H317" s="1">
        <v>43914.297905092593</v>
      </c>
      <c r="I317">
        <v>100</v>
      </c>
      <c r="J317">
        <v>96</v>
      </c>
      <c r="K317" t="b">
        <v>1</v>
      </c>
      <c r="L317">
        <v>5</v>
      </c>
      <c r="M317">
        <v>5</v>
      </c>
      <c r="N317" t="s">
        <v>111</v>
      </c>
      <c r="O317">
        <v>1</v>
      </c>
      <c r="P317">
        <f>VLOOKUP(N317,Randomization!$A$2:$E$57,5,0)</f>
        <v>1</v>
      </c>
      <c r="Q317">
        <v>2</v>
      </c>
      <c r="R317">
        <v>1</v>
      </c>
      <c r="S317" t="s">
        <v>39</v>
      </c>
      <c r="T317">
        <v>1</v>
      </c>
      <c r="U317" t="s">
        <v>39</v>
      </c>
      <c r="V317" t="s">
        <v>784</v>
      </c>
      <c r="W317">
        <v>1</v>
      </c>
      <c r="X317" t="s">
        <v>59</v>
      </c>
      <c r="Y317">
        <v>2</v>
      </c>
      <c r="Z317" t="s">
        <v>50</v>
      </c>
      <c r="AA317">
        <v>0</v>
      </c>
      <c r="AB317" t="s">
        <v>55</v>
      </c>
      <c r="AC317" t="s">
        <v>63</v>
      </c>
      <c r="AD317">
        <v>21.5</v>
      </c>
      <c r="AE317">
        <v>5.5</v>
      </c>
      <c r="AF317">
        <v>8</v>
      </c>
      <c r="AG317" t="s">
        <v>57</v>
      </c>
      <c r="AH317" t="s">
        <v>57</v>
      </c>
      <c r="AI317" t="s">
        <v>57</v>
      </c>
      <c r="AJ317">
        <v>4</v>
      </c>
      <c r="AK317">
        <v>4</v>
      </c>
      <c r="AL317">
        <v>0</v>
      </c>
      <c r="AM317">
        <v>8</v>
      </c>
      <c r="AN317" t="s">
        <v>61</v>
      </c>
      <c r="AO317">
        <v>0</v>
      </c>
      <c r="AP317">
        <v>3</v>
      </c>
      <c r="AR317" s="9">
        <v>43904.719004629631</v>
      </c>
      <c r="AS317">
        <v>100</v>
      </c>
      <c r="AT317" t="s">
        <v>514</v>
      </c>
      <c r="AU317" t="s">
        <v>57</v>
      </c>
      <c r="AV317">
        <v>4</v>
      </c>
      <c r="AW317" t="s">
        <v>57</v>
      </c>
      <c r="AX317">
        <v>4</v>
      </c>
      <c r="AY317" t="s">
        <v>52</v>
      </c>
      <c r="AZ317">
        <v>1</v>
      </c>
      <c r="BA317">
        <v>9</v>
      </c>
      <c r="BB317" t="s">
        <v>45</v>
      </c>
      <c r="BC317">
        <v>2</v>
      </c>
      <c r="BD317">
        <v>5</v>
      </c>
      <c r="BE317" t="s">
        <v>39</v>
      </c>
      <c r="BF317">
        <v>1</v>
      </c>
      <c r="BG317">
        <v>0</v>
      </c>
      <c r="BH317">
        <v>0</v>
      </c>
      <c r="BI317">
        <v>2</v>
      </c>
      <c r="BJ317" t="s">
        <v>566</v>
      </c>
      <c r="BK317" t="s">
        <v>567</v>
      </c>
      <c r="BL317" t="s">
        <v>566</v>
      </c>
      <c r="BM317" t="s">
        <v>567</v>
      </c>
      <c r="BN317" t="s">
        <v>611</v>
      </c>
      <c r="BO317" t="s">
        <v>583</v>
      </c>
      <c r="BP317">
        <v>21.5</v>
      </c>
      <c r="BQ317">
        <v>1.5</v>
      </c>
      <c r="BR317">
        <v>60</v>
      </c>
      <c r="BS317">
        <v>0</v>
      </c>
      <c r="BT317">
        <v>0</v>
      </c>
      <c r="BU317" t="s">
        <v>542</v>
      </c>
      <c r="BV317">
        <v>1982</v>
      </c>
      <c r="BW317">
        <v>1</v>
      </c>
      <c r="BX317">
        <v>38</v>
      </c>
      <c r="BY317" t="s">
        <v>552</v>
      </c>
      <c r="BZ317" t="s">
        <v>590</v>
      </c>
      <c r="CA317" t="s">
        <v>554</v>
      </c>
      <c r="CB317" t="s">
        <v>571</v>
      </c>
      <c r="CC317" t="s">
        <v>556</v>
      </c>
      <c r="CD317">
        <v>2</v>
      </c>
      <c r="CE317" t="s">
        <v>614</v>
      </c>
      <c r="CF317" t="s">
        <v>573</v>
      </c>
      <c r="CG317">
        <v>0</v>
      </c>
      <c r="CH317" t="s">
        <v>522</v>
      </c>
      <c r="CI317">
        <v>5.5</v>
      </c>
      <c r="CJ317">
        <v>8</v>
      </c>
      <c r="CK317" t="s">
        <v>520</v>
      </c>
      <c r="CL317" t="s">
        <v>561</v>
      </c>
      <c r="CM317" t="s">
        <v>39</v>
      </c>
    </row>
    <row r="318" spans="1:91" x14ac:dyDescent="0.35">
      <c r="A318" t="s">
        <v>721</v>
      </c>
      <c r="B318" t="s">
        <v>93</v>
      </c>
      <c r="C318" t="s">
        <v>235</v>
      </c>
      <c r="D318">
        <v>716</v>
      </c>
      <c r="E318" s="5">
        <v>703</v>
      </c>
      <c r="F318">
        <v>2</v>
      </c>
      <c r="G318" s="1">
        <v>43914.294178240743</v>
      </c>
      <c r="H318" s="1">
        <v>43914.303136574075</v>
      </c>
      <c r="I318">
        <v>100</v>
      </c>
      <c r="J318">
        <v>774</v>
      </c>
      <c r="K318" t="b">
        <v>1</v>
      </c>
      <c r="L318">
        <v>5</v>
      </c>
      <c r="M318">
        <v>4</v>
      </c>
      <c r="N318" t="s">
        <v>118</v>
      </c>
      <c r="O318">
        <v>1</v>
      </c>
      <c r="P318">
        <f>VLOOKUP(N318,Randomization!$A$2:$E$57,5,0)</f>
        <v>1</v>
      </c>
      <c r="Q318">
        <v>2</v>
      </c>
      <c r="R318">
        <v>1</v>
      </c>
      <c r="S318" t="s">
        <v>39</v>
      </c>
      <c r="T318">
        <v>1</v>
      </c>
      <c r="U318" t="s">
        <v>39</v>
      </c>
      <c r="V318" t="s">
        <v>784</v>
      </c>
      <c r="W318">
        <v>1</v>
      </c>
      <c r="X318" t="s">
        <v>46</v>
      </c>
      <c r="Y318">
        <v>3</v>
      </c>
      <c r="Z318" t="s">
        <v>50</v>
      </c>
      <c r="AA318">
        <v>0</v>
      </c>
      <c r="AB318" t="s">
        <v>41</v>
      </c>
      <c r="AC318" t="s">
        <v>48</v>
      </c>
      <c r="AD318">
        <v>24.5</v>
      </c>
      <c r="AE318">
        <v>8.5</v>
      </c>
      <c r="AF318">
        <v>8</v>
      </c>
      <c r="AG318" t="s">
        <v>57</v>
      </c>
      <c r="AH318" t="s">
        <v>57</v>
      </c>
      <c r="AI318" t="s">
        <v>52</v>
      </c>
      <c r="AJ318">
        <v>4</v>
      </c>
      <c r="AK318">
        <v>4</v>
      </c>
      <c r="AL318">
        <v>1</v>
      </c>
      <c r="AM318">
        <v>9</v>
      </c>
      <c r="AN318" t="s">
        <v>58</v>
      </c>
      <c r="AO318">
        <v>-1</v>
      </c>
      <c r="AP318">
        <v>2</v>
      </c>
      <c r="AR318" s="9">
        <v>43904.751527777778</v>
      </c>
      <c r="AS318">
        <v>100</v>
      </c>
      <c r="AT318" t="s">
        <v>514</v>
      </c>
      <c r="AU318" t="s">
        <v>49</v>
      </c>
      <c r="AV318">
        <v>2</v>
      </c>
      <c r="AW318" t="s">
        <v>57</v>
      </c>
      <c r="AX318">
        <v>4</v>
      </c>
      <c r="AY318" t="s">
        <v>57</v>
      </c>
      <c r="AZ318">
        <v>0</v>
      </c>
      <c r="BA318">
        <v>6</v>
      </c>
      <c r="BB318" t="s">
        <v>61</v>
      </c>
      <c r="BC318">
        <v>0</v>
      </c>
      <c r="BD318">
        <v>3</v>
      </c>
      <c r="BE318" t="s">
        <v>50</v>
      </c>
      <c r="BF318">
        <v>0</v>
      </c>
      <c r="BG318">
        <v>0</v>
      </c>
      <c r="BH318">
        <v>0</v>
      </c>
      <c r="BI318">
        <v>2</v>
      </c>
      <c r="BJ318" t="s">
        <v>566</v>
      </c>
      <c r="BK318" t="s">
        <v>567</v>
      </c>
      <c r="BL318" t="s">
        <v>566</v>
      </c>
      <c r="BM318" t="s">
        <v>567</v>
      </c>
      <c r="BN318" t="s">
        <v>594</v>
      </c>
      <c r="BO318" t="s">
        <v>560</v>
      </c>
      <c r="BP318">
        <v>23.5</v>
      </c>
      <c r="BQ318">
        <v>3.5</v>
      </c>
      <c r="BR318">
        <v>77</v>
      </c>
      <c r="BS318">
        <v>0</v>
      </c>
      <c r="BT318">
        <v>0</v>
      </c>
      <c r="BU318" t="s">
        <v>542</v>
      </c>
      <c r="BV318">
        <v>1993</v>
      </c>
      <c r="BW318">
        <v>1</v>
      </c>
      <c r="BX318">
        <v>27</v>
      </c>
      <c r="BY318" t="s">
        <v>569</v>
      </c>
      <c r="BZ318" t="s">
        <v>590</v>
      </c>
      <c r="CA318" t="s">
        <v>570</v>
      </c>
      <c r="CB318" t="s">
        <v>571</v>
      </c>
      <c r="CC318" t="s">
        <v>556</v>
      </c>
      <c r="CD318">
        <v>2</v>
      </c>
      <c r="CE318" t="s">
        <v>621</v>
      </c>
      <c r="CF318" t="s">
        <v>578</v>
      </c>
      <c r="CG318">
        <v>1</v>
      </c>
      <c r="CH318" t="s">
        <v>521</v>
      </c>
      <c r="CI318">
        <v>7.5</v>
      </c>
      <c r="CJ318">
        <v>8</v>
      </c>
      <c r="CK318" t="s">
        <v>518</v>
      </c>
      <c r="CL318" t="s">
        <v>574</v>
      </c>
      <c r="CM318" t="s">
        <v>39</v>
      </c>
    </row>
    <row r="319" spans="1:91" x14ac:dyDescent="0.35">
      <c r="A319" t="s">
        <v>748</v>
      </c>
      <c r="B319" t="s">
        <v>93</v>
      </c>
      <c r="C319" t="s">
        <v>189</v>
      </c>
      <c r="D319">
        <v>720</v>
      </c>
      <c r="E319" s="5">
        <v>719</v>
      </c>
      <c r="F319">
        <v>2</v>
      </c>
      <c r="G319" s="1">
        <v>43914.305254629631</v>
      </c>
      <c r="H319" s="1">
        <v>43914.305983796294</v>
      </c>
      <c r="I319">
        <v>100</v>
      </c>
      <c r="J319">
        <v>62</v>
      </c>
      <c r="K319" t="b">
        <v>1</v>
      </c>
      <c r="L319">
        <v>5</v>
      </c>
      <c r="M319">
        <v>2</v>
      </c>
      <c r="N319" t="s">
        <v>102</v>
      </c>
      <c r="O319">
        <v>1</v>
      </c>
      <c r="P319">
        <f>VLOOKUP(N319,Randomization!$A$2:$E$57,5,0)</f>
        <v>1</v>
      </c>
      <c r="Q319">
        <v>2</v>
      </c>
      <c r="R319">
        <v>1</v>
      </c>
      <c r="S319" t="s">
        <v>39</v>
      </c>
      <c r="T319">
        <v>1</v>
      </c>
      <c r="U319" t="s">
        <v>39</v>
      </c>
      <c r="V319" t="s">
        <v>784</v>
      </c>
      <c r="W319">
        <v>1</v>
      </c>
      <c r="X319" t="s">
        <v>54</v>
      </c>
      <c r="Y319">
        <v>1</v>
      </c>
      <c r="Z319" t="s">
        <v>50</v>
      </c>
      <c r="AA319">
        <v>0</v>
      </c>
      <c r="AB319" t="s">
        <v>47</v>
      </c>
      <c r="AC319" t="s">
        <v>62</v>
      </c>
      <c r="AD319">
        <v>23.5</v>
      </c>
      <c r="AE319">
        <v>7.5</v>
      </c>
      <c r="AF319">
        <v>8</v>
      </c>
      <c r="AG319" t="s">
        <v>57</v>
      </c>
      <c r="AH319" t="s">
        <v>52</v>
      </c>
      <c r="AI319" t="s">
        <v>57</v>
      </c>
      <c r="AJ319">
        <v>4</v>
      </c>
      <c r="AK319">
        <v>3</v>
      </c>
      <c r="AL319">
        <v>0</v>
      </c>
      <c r="AM319">
        <v>7</v>
      </c>
      <c r="AN319" t="s">
        <v>61</v>
      </c>
      <c r="AO319">
        <v>0</v>
      </c>
      <c r="AP319">
        <v>3</v>
      </c>
      <c r="AR319" s="9" t="s">
        <v>515</v>
      </c>
      <c r="AS319" t="s">
        <v>515</v>
      </c>
      <c r="AT319" t="s">
        <v>515</v>
      </c>
      <c r="AU319" t="s">
        <v>57</v>
      </c>
      <c r="AV319">
        <v>4</v>
      </c>
      <c r="AW319" t="s">
        <v>57</v>
      </c>
      <c r="AX319">
        <v>4</v>
      </c>
      <c r="AY319" t="s">
        <v>57</v>
      </c>
      <c r="AZ319">
        <v>4</v>
      </c>
      <c r="BA319">
        <v>12</v>
      </c>
      <c r="BB319" t="s">
        <v>58</v>
      </c>
      <c r="BC319">
        <v>-1</v>
      </c>
      <c r="BD319">
        <v>2</v>
      </c>
      <c r="BE319" t="s">
        <v>50</v>
      </c>
      <c r="BF319">
        <v>0</v>
      </c>
      <c r="BG319">
        <v>0</v>
      </c>
      <c r="BH319">
        <v>0</v>
      </c>
      <c r="BI319">
        <v>2</v>
      </c>
      <c r="BJ319" t="s">
        <v>566</v>
      </c>
      <c r="BK319" t="s">
        <v>567</v>
      </c>
      <c r="BL319" t="s">
        <v>566</v>
      </c>
      <c r="BM319" t="s">
        <v>567</v>
      </c>
      <c r="BN319" t="s">
        <v>41</v>
      </c>
      <c r="BO319" t="s">
        <v>560</v>
      </c>
      <c r="BP319">
        <v>24.5</v>
      </c>
      <c r="BQ319">
        <v>3.5</v>
      </c>
      <c r="BR319">
        <v>70</v>
      </c>
      <c r="BS319">
        <v>0</v>
      </c>
      <c r="BT319">
        <v>0</v>
      </c>
      <c r="BU319" t="s">
        <v>568</v>
      </c>
      <c r="BV319">
        <v>1991</v>
      </c>
      <c r="BW319">
        <v>0</v>
      </c>
      <c r="BX319">
        <v>29</v>
      </c>
      <c r="BY319" t="s">
        <v>569</v>
      </c>
      <c r="BZ319" t="s">
        <v>553</v>
      </c>
      <c r="CA319" t="s">
        <v>570</v>
      </c>
      <c r="CB319" t="s">
        <v>576</v>
      </c>
      <c r="CC319" t="s">
        <v>556</v>
      </c>
      <c r="CD319">
        <v>2</v>
      </c>
      <c r="CE319" t="s">
        <v>577</v>
      </c>
      <c r="CF319" t="s">
        <v>578</v>
      </c>
      <c r="CG319">
        <v>1</v>
      </c>
      <c r="CH319" t="s">
        <v>517</v>
      </c>
      <c r="CI319">
        <v>6.5</v>
      </c>
      <c r="CJ319">
        <v>6</v>
      </c>
      <c r="CK319" t="s">
        <v>518</v>
      </c>
      <c r="CL319" t="s">
        <v>579</v>
      </c>
      <c r="CM319" t="s">
        <v>39</v>
      </c>
    </row>
    <row r="320" spans="1:91" x14ac:dyDescent="0.35">
      <c r="A320" t="s">
        <v>720</v>
      </c>
      <c r="B320" t="s">
        <v>93</v>
      </c>
      <c r="C320" t="s">
        <v>190</v>
      </c>
      <c r="D320">
        <v>723</v>
      </c>
      <c r="E320" s="5">
        <v>721</v>
      </c>
      <c r="F320">
        <v>2</v>
      </c>
      <c r="G320" s="1">
        <v>43914.306504629632</v>
      </c>
      <c r="H320" s="1">
        <v>43914.307951388888</v>
      </c>
      <c r="I320">
        <v>100</v>
      </c>
      <c r="J320">
        <v>124</v>
      </c>
      <c r="K320" t="b">
        <v>1</v>
      </c>
      <c r="L320">
        <v>5</v>
      </c>
      <c r="M320">
        <v>5</v>
      </c>
      <c r="N320" t="s">
        <v>115</v>
      </c>
      <c r="O320">
        <v>2</v>
      </c>
      <c r="P320">
        <f>VLOOKUP(N320,Randomization!$A$2:$E$57,5,0)</f>
        <v>0</v>
      </c>
      <c r="Q320">
        <v>2</v>
      </c>
      <c r="R320">
        <v>1</v>
      </c>
      <c r="S320" t="s">
        <v>39</v>
      </c>
      <c r="T320">
        <v>1</v>
      </c>
      <c r="U320" t="s">
        <v>39</v>
      </c>
      <c r="V320" t="s">
        <v>784</v>
      </c>
      <c r="W320">
        <v>1</v>
      </c>
      <c r="X320" t="s">
        <v>40</v>
      </c>
      <c r="Y320">
        <v>4</v>
      </c>
      <c r="Z320" t="s">
        <v>50</v>
      </c>
      <c r="AA320">
        <v>0</v>
      </c>
      <c r="AB320" t="s">
        <v>55</v>
      </c>
      <c r="AC320" t="s">
        <v>51</v>
      </c>
      <c r="AD320">
        <v>21.5</v>
      </c>
      <c r="AE320">
        <v>6.5</v>
      </c>
      <c r="AF320">
        <v>9</v>
      </c>
      <c r="AG320" t="s">
        <v>52</v>
      </c>
      <c r="AH320" t="s">
        <v>52</v>
      </c>
      <c r="AI320" t="s">
        <v>57</v>
      </c>
      <c r="AJ320">
        <v>3</v>
      </c>
      <c r="AK320">
        <v>3</v>
      </c>
      <c r="AL320">
        <v>0</v>
      </c>
      <c r="AM320">
        <v>6</v>
      </c>
      <c r="AN320" t="s">
        <v>58</v>
      </c>
      <c r="AO320">
        <v>-1</v>
      </c>
      <c r="AP320">
        <v>2</v>
      </c>
      <c r="AR320" s="9">
        <v>43905.96166666667</v>
      </c>
      <c r="AS320">
        <v>100</v>
      </c>
      <c r="AT320" t="s">
        <v>514</v>
      </c>
      <c r="AU320" t="s">
        <v>49</v>
      </c>
      <c r="AV320">
        <v>2</v>
      </c>
      <c r="AW320" t="s">
        <v>52</v>
      </c>
      <c r="AX320">
        <v>3</v>
      </c>
      <c r="AY320" t="s">
        <v>52</v>
      </c>
      <c r="AZ320">
        <v>1</v>
      </c>
      <c r="BA320">
        <v>6</v>
      </c>
      <c r="BB320" t="s">
        <v>61</v>
      </c>
      <c r="BC320">
        <v>0</v>
      </c>
      <c r="BD320">
        <v>3</v>
      </c>
      <c r="BE320" t="s">
        <v>39</v>
      </c>
      <c r="BF320">
        <v>1</v>
      </c>
      <c r="BG320">
        <v>0</v>
      </c>
      <c r="BH320">
        <v>0</v>
      </c>
      <c r="BI320">
        <v>3</v>
      </c>
      <c r="BJ320" t="s">
        <v>581</v>
      </c>
      <c r="BK320" t="s">
        <v>582</v>
      </c>
      <c r="BL320" t="s">
        <v>581</v>
      </c>
      <c r="BM320" t="s">
        <v>582</v>
      </c>
      <c r="BN320" t="s">
        <v>66</v>
      </c>
      <c r="BO320" t="s">
        <v>623</v>
      </c>
      <c r="BP320">
        <v>20.5</v>
      </c>
      <c r="BQ320">
        <v>0.5</v>
      </c>
      <c r="BR320">
        <v>33</v>
      </c>
      <c r="BS320">
        <v>0</v>
      </c>
      <c r="BT320">
        <v>0</v>
      </c>
      <c r="BU320" t="s">
        <v>542</v>
      </c>
      <c r="BV320">
        <v>1972</v>
      </c>
      <c r="BW320">
        <v>1</v>
      </c>
      <c r="BX320">
        <v>48</v>
      </c>
      <c r="BY320" t="s">
        <v>552</v>
      </c>
      <c r="BZ320" t="s">
        <v>553</v>
      </c>
      <c r="CA320" t="s">
        <v>570</v>
      </c>
      <c r="CB320" t="s">
        <v>576</v>
      </c>
      <c r="CC320" t="s">
        <v>556</v>
      </c>
      <c r="CD320">
        <v>2</v>
      </c>
      <c r="CE320" t="s">
        <v>564</v>
      </c>
      <c r="CF320" t="s">
        <v>558</v>
      </c>
      <c r="CG320">
        <v>1</v>
      </c>
      <c r="CH320" t="s">
        <v>522</v>
      </c>
      <c r="CI320">
        <v>5.5</v>
      </c>
      <c r="CJ320">
        <v>9</v>
      </c>
      <c r="CK320" t="s">
        <v>525</v>
      </c>
      <c r="CL320" t="s">
        <v>561</v>
      </c>
      <c r="CM320" t="s">
        <v>39</v>
      </c>
    </row>
    <row r="321" spans="1:91" x14ac:dyDescent="0.35">
      <c r="A321" t="s">
        <v>726</v>
      </c>
      <c r="B321" t="s">
        <v>93</v>
      </c>
      <c r="C321" t="s">
        <v>335</v>
      </c>
      <c r="D321">
        <v>732</v>
      </c>
      <c r="E321" s="5">
        <v>731</v>
      </c>
      <c r="F321">
        <v>2</v>
      </c>
      <c r="G321" s="1">
        <v>43914.313587962963</v>
      </c>
      <c r="H321" s="1">
        <v>43914.314085648148</v>
      </c>
      <c r="I321">
        <v>100</v>
      </c>
      <c r="J321">
        <v>42</v>
      </c>
      <c r="K321" t="b">
        <v>1</v>
      </c>
      <c r="L321">
        <v>5</v>
      </c>
      <c r="M321">
        <v>5</v>
      </c>
      <c r="N321" t="s">
        <v>113</v>
      </c>
      <c r="O321">
        <v>2</v>
      </c>
      <c r="P321">
        <f>VLOOKUP(N321,Randomization!$A$2:$E$57,5,0)</f>
        <v>0</v>
      </c>
      <c r="Q321">
        <v>2</v>
      </c>
      <c r="R321">
        <v>1</v>
      </c>
      <c r="S321" t="s">
        <v>39</v>
      </c>
      <c r="T321">
        <v>1</v>
      </c>
      <c r="U321" t="s">
        <v>39</v>
      </c>
      <c r="V321" t="s">
        <v>784</v>
      </c>
      <c r="W321">
        <v>1</v>
      </c>
      <c r="X321" t="s">
        <v>46</v>
      </c>
      <c r="Y321">
        <v>3</v>
      </c>
      <c r="Z321" t="s">
        <v>50</v>
      </c>
      <c r="AA321">
        <v>0</v>
      </c>
      <c r="AB321" t="s">
        <v>60</v>
      </c>
      <c r="AC321" t="s">
        <v>51</v>
      </c>
      <c r="AD321">
        <v>22.5</v>
      </c>
      <c r="AE321">
        <v>6.5</v>
      </c>
      <c r="AF321">
        <v>8</v>
      </c>
      <c r="AG321" t="s">
        <v>57</v>
      </c>
      <c r="AH321" t="s">
        <v>57</v>
      </c>
      <c r="AI321" t="s">
        <v>57</v>
      </c>
      <c r="AJ321">
        <v>4</v>
      </c>
      <c r="AK321">
        <v>4</v>
      </c>
      <c r="AL321">
        <v>0</v>
      </c>
      <c r="AM321">
        <v>8</v>
      </c>
      <c r="AN321" t="s">
        <v>61</v>
      </c>
      <c r="AO321">
        <v>0</v>
      </c>
      <c r="AP321">
        <v>3</v>
      </c>
      <c r="AR321" s="9">
        <v>43904.719687500001</v>
      </c>
      <c r="AS321">
        <v>100</v>
      </c>
      <c r="AT321" t="s">
        <v>514</v>
      </c>
      <c r="AU321" t="s">
        <v>57</v>
      </c>
      <c r="AV321">
        <v>4</v>
      </c>
      <c r="AW321" t="s">
        <v>57</v>
      </c>
      <c r="AX321">
        <v>4</v>
      </c>
      <c r="AY321" t="s">
        <v>52</v>
      </c>
      <c r="AZ321">
        <v>1</v>
      </c>
      <c r="BA321">
        <v>9</v>
      </c>
      <c r="BB321" t="s">
        <v>65</v>
      </c>
      <c r="BC321">
        <v>1</v>
      </c>
      <c r="BD321">
        <v>4</v>
      </c>
      <c r="BE321" t="s">
        <v>39</v>
      </c>
      <c r="BF321">
        <v>1</v>
      </c>
      <c r="BG321">
        <v>0</v>
      </c>
      <c r="BH321">
        <v>0</v>
      </c>
      <c r="BI321">
        <v>3</v>
      </c>
      <c r="BJ321" t="s">
        <v>581</v>
      </c>
      <c r="BK321" t="s">
        <v>582</v>
      </c>
      <c r="BL321" t="s">
        <v>581</v>
      </c>
      <c r="BM321" t="s">
        <v>582</v>
      </c>
      <c r="BN321" t="s">
        <v>559</v>
      </c>
      <c r="BO321" t="s">
        <v>583</v>
      </c>
      <c r="BP321">
        <v>22.5</v>
      </c>
      <c r="BQ321">
        <v>1.5</v>
      </c>
      <c r="BR321">
        <v>42</v>
      </c>
      <c r="BS321">
        <v>0</v>
      </c>
      <c r="BT321">
        <v>0</v>
      </c>
      <c r="BU321" t="s">
        <v>542</v>
      </c>
      <c r="BV321">
        <v>1986</v>
      </c>
      <c r="BW321">
        <v>1</v>
      </c>
      <c r="BX321">
        <v>34</v>
      </c>
      <c r="BY321" t="s">
        <v>552</v>
      </c>
      <c r="BZ321" t="s">
        <v>553</v>
      </c>
      <c r="CA321" t="s">
        <v>570</v>
      </c>
      <c r="CB321" t="s">
        <v>555</v>
      </c>
      <c r="CC321" t="s">
        <v>556</v>
      </c>
      <c r="CD321">
        <v>2</v>
      </c>
      <c r="CE321" t="s">
        <v>618</v>
      </c>
      <c r="CF321" t="s">
        <v>573</v>
      </c>
      <c r="CG321">
        <v>0</v>
      </c>
      <c r="CH321" t="s">
        <v>522</v>
      </c>
      <c r="CI321">
        <v>5.5</v>
      </c>
      <c r="CJ321">
        <v>7</v>
      </c>
      <c r="CK321" t="s">
        <v>520</v>
      </c>
      <c r="CL321" t="s">
        <v>585</v>
      </c>
      <c r="CM321" t="s">
        <v>39</v>
      </c>
    </row>
    <row r="322" spans="1:91" x14ac:dyDescent="0.35">
      <c r="A322" t="s">
        <v>730</v>
      </c>
      <c r="B322" t="s">
        <v>93</v>
      </c>
      <c r="C322" t="s">
        <v>237</v>
      </c>
      <c r="D322">
        <v>734</v>
      </c>
      <c r="E322" s="5">
        <v>733</v>
      </c>
      <c r="F322">
        <v>2</v>
      </c>
      <c r="G322" s="1">
        <v>43914.315092592595</v>
      </c>
      <c r="H322" s="1">
        <v>43914.315613425926</v>
      </c>
      <c r="I322">
        <v>100</v>
      </c>
      <c r="J322">
        <v>44</v>
      </c>
      <c r="K322" t="b">
        <v>1</v>
      </c>
      <c r="L322">
        <v>5</v>
      </c>
      <c r="M322">
        <v>3</v>
      </c>
      <c r="N322" t="s">
        <v>116</v>
      </c>
      <c r="O322">
        <v>1</v>
      </c>
      <c r="P322">
        <f>VLOOKUP(N322,Randomization!$A$2:$E$57,5,0)</f>
        <v>1</v>
      </c>
      <c r="Q322">
        <v>2</v>
      </c>
      <c r="R322">
        <v>1</v>
      </c>
      <c r="S322" t="s">
        <v>39</v>
      </c>
      <c r="T322">
        <v>1</v>
      </c>
      <c r="U322" t="s">
        <v>39</v>
      </c>
      <c r="V322" t="s">
        <v>784</v>
      </c>
      <c r="W322">
        <v>1</v>
      </c>
      <c r="X322" t="s">
        <v>46</v>
      </c>
      <c r="Y322">
        <v>3</v>
      </c>
      <c r="Z322" t="s">
        <v>39</v>
      </c>
      <c r="AA322">
        <v>1</v>
      </c>
      <c r="AB322" t="s">
        <v>47</v>
      </c>
      <c r="AC322" t="s">
        <v>51</v>
      </c>
      <c r="AD322">
        <v>23.5</v>
      </c>
      <c r="AE322">
        <v>6.5</v>
      </c>
      <c r="AF322">
        <v>7</v>
      </c>
      <c r="AG322" t="s">
        <v>57</v>
      </c>
      <c r="AH322" t="s">
        <v>57</v>
      </c>
      <c r="AI322" t="s">
        <v>57</v>
      </c>
      <c r="AJ322">
        <v>4</v>
      </c>
      <c r="AK322">
        <v>4</v>
      </c>
      <c r="AL322">
        <v>0</v>
      </c>
      <c r="AM322">
        <v>8</v>
      </c>
      <c r="AN322" t="s">
        <v>61</v>
      </c>
      <c r="AO322">
        <v>0</v>
      </c>
      <c r="AP322">
        <v>3</v>
      </c>
      <c r="AR322" s="9">
        <v>43906.030914351853</v>
      </c>
      <c r="AS322">
        <v>100</v>
      </c>
      <c r="AT322" t="s">
        <v>514</v>
      </c>
      <c r="AU322" t="s">
        <v>52</v>
      </c>
      <c r="AV322">
        <v>3</v>
      </c>
      <c r="AW322" t="s">
        <v>57</v>
      </c>
      <c r="AX322">
        <v>4</v>
      </c>
      <c r="AY322" t="s">
        <v>57</v>
      </c>
      <c r="AZ322">
        <v>0</v>
      </c>
      <c r="BA322">
        <v>7</v>
      </c>
      <c r="BB322" t="s">
        <v>61</v>
      </c>
      <c r="BC322">
        <v>0</v>
      </c>
      <c r="BD322">
        <v>3</v>
      </c>
      <c r="BE322" t="s">
        <v>39</v>
      </c>
      <c r="BF322">
        <v>1</v>
      </c>
      <c r="BG322">
        <v>0</v>
      </c>
      <c r="BH322">
        <v>0</v>
      </c>
      <c r="BI322">
        <v>1</v>
      </c>
      <c r="BJ322" t="s">
        <v>562</v>
      </c>
      <c r="BK322" t="s">
        <v>563</v>
      </c>
      <c r="BL322" t="s">
        <v>562</v>
      </c>
      <c r="BM322" t="s">
        <v>563</v>
      </c>
      <c r="BN322" t="s">
        <v>594</v>
      </c>
      <c r="BO322" t="s">
        <v>620</v>
      </c>
      <c r="BP322">
        <v>23.5</v>
      </c>
      <c r="BQ322">
        <v>4.5</v>
      </c>
      <c r="BR322">
        <v>100</v>
      </c>
      <c r="BS322">
        <v>0</v>
      </c>
      <c r="BT322">
        <v>0</v>
      </c>
      <c r="BU322" t="s">
        <v>542</v>
      </c>
      <c r="BV322">
        <v>1995</v>
      </c>
      <c r="BW322">
        <v>1</v>
      </c>
      <c r="BX322">
        <v>25</v>
      </c>
      <c r="BY322" t="s">
        <v>569</v>
      </c>
      <c r="BZ322" t="s">
        <v>553</v>
      </c>
      <c r="CA322" t="s">
        <v>570</v>
      </c>
      <c r="CB322" t="s">
        <v>576</v>
      </c>
      <c r="CC322" t="s">
        <v>556</v>
      </c>
      <c r="CD322">
        <v>2</v>
      </c>
      <c r="CE322" t="s">
        <v>625</v>
      </c>
      <c r="CF322" t="s">
        <v>578</v>
      </c>
      <c r="CG322">
        <v>1</v>
      </c>
      <c r="CH322" t="s">
        <v>517</v>
      </c>
      <c r="CI322">
        <v>6.5</v>
      </c>
      <c r="CJ322">
        <v>7</v>
      </c>
      <c r="CK322" t="s">
        <v>518</v>
      </c>
      <c r="CL322" t="s">
        <v>585</v>
      </c>
      <c r="CM322" t="s">
        <v>39</v>
      </c>
    </row>
    <row r="323" spans="1:91" x14ac:dyDescent="0.35">
      <c r="A323" t="s">
        <v>723</v>
      </c>
      <c r="B323" t="s">
        <v>93</v>
      </c>
      <c r="C323" t="s">
        <v>238</v>
      </c>
      <c r="D323">
        <v>746</v>
      </c>
      <c r="E323" s="5">
        <v>745</v>
      </c>
      <c r="F323">
        <v>2</v>
      </c>
      <c r="G323" s="1">
        <v>43914.323136574072</v>
      </c>
      <c r="H323" s="1">
        <v>43914.323622685188</v>
      </c>
      <c r="I323">
        <v>100</v>
      </c>
      <c r="J323">
        <v>41</v>
      </c>
      <c r="K323" t="b">
        <v>1</v>
      </c>
      <c r="L323">
        <v>5</v>
      </c>
      <c r="M323">
        <v>5</v>
      </c>
      <c r="N323" t="s">
        <v>110</v>
      </c>
      <c r="O323">
        <v>1</v>
      </c>
      <c r="P323">
        <f>VLOOKUP(N323,Randomization!$A$2:$E$57,5,0)</f>
        <v>1</v>
      </c>
      <c r="Q323">
        <v>2</v>
      </c>
      <c r="R323">
        <v>1</v>
      </c>
      <c r="S323" t="s">
        <v>50</v>
      </c>
      <c r="T323">
        <v>0</v>
      </c>
      <c r="V323" t="s">
        <v>785</v>
      </c>
      <c r="W323">
        <v>0</v>
      </c>
      <c r="Z323" t="s">
        <v>39</v>
      </c>
      <c r="AA323">
        <v>1</v>
      </c>
      <c r="AB323" t="s">
        <v>60</v>
      </c>
      <c r="AC323" t="s">
        <v>51</v>
      </c>
      <c r="AD323">
        <v>22.5</v>
      </c>
      <c r="AE323">
        <v>6.5</v>
      </c>
      <c r="AF323">
        <v>8</v>
      </c>
      <c r="AG323" t="s">
        <v>57</v>
      </c>
      <c r="AH323" t="s">
        <v>57</v>
      </c>
      <c r="AI323" t="s">
        <v>57</v>
      </c>
      <c r="AJ323">
        <v>4</v>
      </c>
      <c r="AK323">
        <v>4</v>
      </c>
      <c r="AL323">
        <v>0</v>
      </c>
      <c r="AM323">
        <v>8</v>
      </c>
      <c r="AN323" t="s">
        <v>45</v>
      </c>
      <c r="AO323">
        <v>2</v>
      </c>
      <c r="AP323">
        <v>5</v>
      </c>
      <c r="AR323" s="9">
        <v>43904.757916666669</v>
      </c>
      <c r="AS323">
        <v>100</v>
      </c>
      <c r="AT323" t="s">
        <v>514</v>
      </c>
      <c r="AU323" t="s">
        <v>57</v>
      </c>
      <c r="AV323">
        <v>4</v>
      </c>
      <c r="AW323" t="s">
        <v>52</v>
      </c>
      <c r="AX323">
        <v>3</v>
      </c>
      <c r="AY323" t="s">
        <v>52</v>
      </c>
      <c r="AZ323">
        <v>1</v>
      </c>
      <c r="BA323">
        <v>8</v>
      </c>
      <c r="BB323" t="s">
        <v>45</v>
      </c>
      <c r="BC323">
        <v>2</v>
      </c>
      <c r="BD323">
        <v>5</v>
      </c>
      <c r="BE323" t="s">
        <v>39</v>
      </c>
      <c r="BF323">
        <v>1</v>
      </c>
      <c r="BG323">
        <v>0</v>
      </c>
      <c r="BH323">
        <v>0</v>
      </c>
      <c r="BI323">
        <v>2</v>
      </c>
      <c r="BJ323" t="s">
        <v>566</v>
      </c>
      <c r="BK323" t="s">
        <v>567</v>
      </c>
      <c r="BL323" t="s">
        <v>566</v>
      </c>
      <c r="BM323" t="s">
        <v>567</v>
      </c>
      <c r="BN323" t="s">
        <v>611</v>
      </c>
      <c r="BO323" t="s">
        <v>583</v>
      </c>
      <c r="BP323">
        <v>21.5</v>
      </c>
      <c r="BQ323">
        <v>1.5</v>
      </c>
      <c r="BR323">
        <v>60</v>
      </c>
      <c r="BS323">
        <v>0</v>
      </c>
      <c r="BT323">
        <v>0</v>
      </c>
      <c r="BU323" t="s">
        <v>542</v>
      </c>
      <c r="BV323">
        <v>1996</v>
      </c>
      <c r="BW323">
        <v>1</v>
      </c>
      <c r="BX323">
        <v>24</v>
      </c>
      <c r="BY323" t="s">
        <v>569</v>
      </c>
      <c r="BZ323" t="s">
        <v>590</v>
      </c>
      <c r="CA323" t="s">
        <v>554</v>
      </c>
      <c r="CB323" t="s">
        <v>576</v>
      </c>
      <c r="CC323" t="s">
        <v>556</v>
      </c>
      <c r="CD323">
        <v>2</v>
      </c>
      <c r="CE323" t="s">
        <v>612</v>
      </c>
      <c r="CF323" t="s">
        <v>573</v>
      </c>
      <c r="CG323">
        <v>0</v>
      </c>
      <c r="CH323" t="s">
        <v>522</v>
      </c>
      <c r="CI323">
        <v>5.5</v>
      </c>
      <c r="CJ323">
        <v>8</v>
      </c>
      <c r="CK323" t="s">
        <v>520</v>
      </c>
      <c r="CL323" t="s">
        <v>561</v>
      </c>
      <c r="CM323" t="s">
        <v>39</v>
      </c>
    </row>
    <row r="324" spans="1:91" x14ac:dyDescent="0.35">
      <c r="A324" t="s">
        <v>749</v>
      </c>
      <c r="B324" t="s">
        <v>93</v>
      </c>
      <c r="C324" t="s">
        <v>276</v>
      </c>
      <c r="D324">
        <v>802</v>
      </c>
      <c r="E324" s="5">
        <v>801</v>
      </c>
      <c r="F324">
        <v>2</v>
      </c>
      <c r="G324" s="1">
        <v>43914.334305555552</v>
      </c>
      <c r="H324" s="1">
        <v>43914.334988425922</v>
      </c>
      <c r="I324">
        <v>100</v>
      </c>
      <c r="J324">
        <v>59</v>
      </c>
      <c r="K324" t="b">
        <v>1</v>
      </c>
      <c r="L324">
        <v>5</v>
      </c>
      <c r="M324">
        <v>4</v>
      </c>
      <c r="N324" t="s">
        <v>150</v>
      </c>
      <c r="O324">
        <v>2</v>
      </c>
      <c r="P324">
        <f>VLOOKUP(N324,Randomization!$A$2:$E$57,5,0)</f>
        <v>0</v>
      </c>
      <c r="Q324">
        <v>2</v>
      </c>
      <c r="R324">
        <v>1</v>
      </c>
      <c r="S324" t="s">
        <v>39</v>
      </c>
      <c r="T324">
        <v>1</v>
      </c>
      <c r="U324" t="s">
        <v>39</v>
      </c>
      <c r="V324" t="s">
        <v>784</v>
      </c>
      <c r="W324">
        <v>1</v>
      </c>
      <c r="X324" t="s">
        <v>59</v>
      </c>
      <c r="Y324">
        <v>2</v>
      </c>
      <c r="Z324" t="s">
        <v>39</v>
      </c>
      <c r="AA324">
        <v>1</v>
      </c>
      <c r="AB324" t="s">
        <v>60</v>
      </c>
      <c r="AC324" t="s">
        <v>62</v>
      </c>
      <c r="AD324">
        <v>22.5</v>
      </c>
      <c r="AE324">
        <v>7.5</v>
      </c>
      <c r="AF324">
        <v>9</v>
      </c>
      <c r="AG324" t="s">
        <v>49</v>
      </c>
      <c r="AH324" t="s">
        <v>49</v>
      </c>
      <c r="AI324" t="s">
        <v>57</v>
      </c>
      <c r="AJ324">
        <v>2</v>
      </c>
      <c r="AK324">
        <v>2</v>
      </c>
      <c r="AL324">
        <v>0</v>
      </c>
      <c r="AM324">
        <v>4</v>
      </c>
      <c r="AN324" t="s">
        <v>64</v>
      </c>
      <c r="AO324">
        <v>-2</v>
      </c>
      <c r="AP324">
        <v>1</v>
      </c>
      <c r="AR324" s="9" t="s">
        <v>515</v>
      </c>
      <c r="AS324" t="s">
        <v>515</v>
      </c>
      <c r="AT324" t="s">
        <v>515</v>
      </c>
      <c r="AU324" t="s">
        <v>52</v>
      </c>
      <c r="AV324">
        <v>3</v>
      </c>
      <c r="AW324" t="s">
        <v>52</v>
      </c>
      <c r="AX324">
        <v>3</v>
      </c>
      <c r="AY324" t="s">
        <v>49</v>
      </c>
      <c r="AZ324">
        <v>2</v>
      </c>
      <c r="BA324">
        <v>8</v>
      </c>
      <c r="BB324" t="s">
        <v>65</v>
      </c>
      <c r="BC324">
        <v>1</v>
      </c>
      <c r="BD324">
        <v>4</v>
      </c>
      <c r="BE324" t="s">
        <v>39</v>
      </c>
      <c r="BF324">
        <v>1</v>
      </c>
      <c r="BG324">
        <v>0</v>
      </c>
      <c r="BH324">
        <v>0</v>
      </c>
      <c r="BI324">
        <v>1</v>
      </c>
      <c r="BJ324" t="s">
        <v>562</v>
      </c>
      <c r="BK324" t="s">
        <v>563</v>
      </c>
      <c r="BL324" t="s">
        <v>562</v>
      </c>
      <c r="BM324" t="s">
        <v>563</v>
      </c>
      <c r="BN324" t="s">
        <v>559</v>
      </c>
      <c r="BO324" t="s">
        <v>606</v>
      </c>
      <c r="BP324">
        <v>22.5</v>
      </c>
      <c r="BQ324">
        <v>5.5</v>
      </c>
      <c r="BR324">
        <v>100</v>
      </c>
      <c r="BS324">
        <v>0</v>
      </c>
      <c r="BT324">
        <v>0</v>
      </c>
      <c r="BU324" t="s">
        <v>568</v>
      </c>
      <c r="BV324">
        <v>1991</v>
      </c>
      <c r="BW324">
        <v>0</v>
      </c>
      <c r="BX324">
        <v>29</v>
      </c>
      <c r="BY324" t="s">
        <v>569</v>
      </c>
      <c r="BZ324" t="s">
        <v>553</v>
      </c>
      <c r="CA324" t="s">
        <v>697</v>
      </c>
      <c r="CB324" t="s">
        <v>576</v>
      </c>
      <c r="CC324" t="s">
        <v>556</v>
      </c>
      <c r="CD324">
        <v>2</v>
      </c>
      <c r="CE324" t="s">
        <v>667</v>
      </c>
      <c r="CF324" t="s">
        <v>558</v>
      </c>
      <c r="CG324">
        <v>1</v>
      </c>
      <c r="CH324" t="s">
        <v>521</v>
      </c>
      <c r="CI324">
        <v>7.5</v>
      </c>
      <c r="CJ324">
        <v>9</v>
      </c>
      <c r="CK324" t="s">
        <v>520</v>
      </c>
      <c r="CL324" t="s">
        <v>585</v>
      </c>
      <c r="CM324" t="s">
        <v>39</v>
      </c>
    </row>
    <row r="325" spans="1:91" x14ac:dyDescent="0.35">
      <c r="A325" t="s">
        <v>759</v>
      </c>
      <c r="B325" t="s">
        <v>93</v>
      </c>
      <c r="C325" t="s">
        <v>276</v>
      </c>
      <c r="D325">
        <v>802</v>
      </c>
      <c r="E325" s="5">
        <v>802</v>
      </c>
      <c r="F325">
        <v>2</v>
      </c>
      <c r="G325" s="1">
        <v>43914.334733796299</v>
      </c>
      <c r="H325" s="1">
        <v>43914.335370370369</v>
      </c>
      <c r="I325">
        <v>100</v>
      </c>
      <c r="J325">
        <v>55</v>
      </c>
      <c r="K325" t="b">
        <v>1</v>
      </c>
      <c r="L325">
        <v>2</v>
      </c>
      <c r="M325">
        <v>2</v>
      </c>
      <c r="N325" t="s">
        <v>157</v>
      </c>
      <c r="O325">
        <v>2</v>
      </c>
      <c r="P325">
        <f>VLOOKUP(N325,Randomization!$A$2:$E$57,5,0)</f>
        <v>0</v>
      </c>
      <c r="Q325">
        <v>2</v>
      </c>
      <c r="R325">
        <v>1</v>
      </c>
      <c r="S325" t="s">
        <v>39</v>
      </c>
      <c r="T325">
        <v>1</v>
      </c>
      <c r="U325" t="s">
        <v>39</v>
      </c>
      <c r="V325" t="s">
        <v>784</v>
      </c>
      <c r="W325">
        <v>1</v>
      </c>
      <c r="X325" t="s">
        <v>59</v>
      </c>
      <c r="Y325">
        <v>2</v>
      </c>
      <c r="Z325" t="s">
        <v>50</v>
      </c>
      <c r="AA325">
        <v>0</v>
      </c>
      <c r="AB325" t="s">
        <v>47</v>
      </c>
      <c r="AC325" t="s">
        <v>51</v>
      </c>
      <c r="AD325">
        <v>23.5</v>
      </c>
      <c r="AE325">
        <v>6.5</v>
      </c>
      <c r="AF325">
        <v>7</v>
      </c>
      <c r="AG325" t="s">
        <v>57</v>
      </c>
      <c r="AH325" t="s">
        <v>57</v>
      </c>
      <c r="AI325" t="s">
        <v>57</v>
      </c>
      <c r="AJ325">
        <v>4</v>
      </c>
      <c r="AK325">
        <v>4</v>
      </c>
      <c r="AL325">
        <v>0</v>
      </c>
      <c r="AM325">
        <v>8</v>
      </c>
      <c r="AN325" t="s">
        <v>61</v>
      </c>
      <c r="AO325">
        <v>0</v>
      </c>
      <c r="AP325">
        <v>3</v>
      </c>
      <c r="AR325" s="9" t="s">
        <v>515</v>
      </c>
      <c r="AS325" t="s">
        <v>515</v>
      </c>
      <c r="AT325" t="s">
        <v>515</v>
      </c>
      <c r="AU325" t="s">
        <v>57</v>
      </c>
      <c r="AV325">
        <v>4</v>
      </c>
      <c r="AW325" t="s">
        <v>57</v>
      </c>
      <c r="AX325">
        <v>4</v>
      </c>
      <c r="AY325" t="s">
        <v>57</v>
      </c>
      <c r="AZ325">
        <v>4</v>
      </c>
      <c r="BA325">
        <v>12</v>
      </c>
      <c r="BB325" t="s">
        <v>61</v>
      </c>
      <c r="BC325">
        <v>0</v>
      </c>
      <c r="BD325">
        <v>3</v>
      </c>
      <c r="BE325" t="s">
        <v>39</v>
      </c>
      <c r="BF325">
        <v>1</v>
      </c>
      <c r="BG325">
        <v>0</v>
      </c>
      <c r="BH325">
        <v>0</v>
      </c>
      <c r="BI325">
        <v>2</v>
      </c>
      <c r="BJ325" t="s">
        <v>566</v>
      </c>
      <c r="BK325" t="s">
        <v>567</v>
      </c>
      <c r="BL325" t="s">
        <v>566</v>
      </c>
      <c r="BM325" t="s">
        <v>567</v>
      </c>
      <c r="BN325" t="s">
        <v>594</v>
      </c>
      <c r="BO325" t="s">
        <v>560</v>
      </c>
      <c r="BP325">
        <v>23.5</v>
      </c>
      <c r="BQ325">
        <v>3.5</v>
      </c>
      <c r="BR325">
        <v>77</v>
      </c>
      <c r="BS325">
        <v>0</v>
      </c>
      <c r="BT325">
        <v>0</v>
      </c>
      <c r="BU325" t="s">
        <v>568</v>
      </c>
      <c r="BV325">
        <v>1989</v>
      </c>
      <c r="BW325">
        <v>0</v>
      </c>
      <c r="BX325">
        <v>31</v>
      </c>
      <c r="BY325" t="s">
        <v>569</v>
      </c>
      <c r="BZ325" t="s">
        <v>553</v>
      </c>
      <c r="CA325" t="s">
        <v>554</v>
      </c>
      <c r="CB325" t="s">
        <v>576</v>
      </c>
      <c r="CC325" t="s">
        <v>664</v>
      </c>
      <c r="CD325">
        <v>1</v>
      </c>
      <c r="CE325" t="s">
        <v>684</v>
      </c>
      <c r="CF325" t="s">
        <v>573</v>
      </c>
      <c r="CG325">
        <v>0</v>
      </c>
      <c r="CH325" t="s">
        <v>521</v>
      </c>
      <c r="CI325">
        <v>7.5</v>
      </c>
      <c r="CJ325">
        <v>8</v>
      </c>
      <c r="CK325" t="s">
        <v>518</v>
      </c>
      <c r="CL325" t="s">
        <v>574</v>
      </c>
      <c r="CM325" t="s">
        <v>39</v>
      </c>
    </row>
    <row r="326" spans="1:91" x14ac:dyDescent="0.35">
      <c r="A326" t="s">
        <v>741</v>
      </c>
      <c r="B326" t="s">
        <v>93</v>
      </c>
      <c r="C326" t="s">
        <v>387</v>
      </c>
      <c r="D326">
        <v>807</v>
      </c>
      <c r="E326" s="5">
        <v>806</v>
      </c>
      <c r="F326">
        <v>2</v>
      </c>
      <c r="G326" s="1">
        <v>43914.337673611109</v>
      </c>
      <c r="H326" s="1">
        <v>43914.338425925926</v>
      </c>
      <c r="I326">
        <v>100</v>
      </c>
      <c r="J326">
        <v>65</v>
      </c>
      <c r="K326" t="b">
        <v>1</v>
      </c>
      <c r="L326">
        <v>5</v>
      </c>
      <c r="M326">
        <v>5</v>
      </c>
      <c r="N326" t="s">
        <v>125</v>
      </c>
      <c r="O326">
        <v>2</v>
      </c>
      <c r="P326">
        <f>VLOOKUP(N326,Randomization!$A$2:$E$57,5,0)</f>
        <v>0</v>
      </c>
      <c r="Q326">
        <v>2</v>
      </c>
      <c r="R326">
        <v>1</v>
      </c>
      <c r="S326" t="s">
        <v>39</v>
      </c>
      <c r="T326">
        <v>1</v>
      </c>
      <c r="U326" t="s">
        <v>39</v>
      </c>
      <c r="V326" t="s">
        <v>784</v>
      </c>
      <c r="W326">
        <v>1</v>
      </c>
      <c r="X326" t="s">
        <v>54</v>
      </c>
      <c r="Y326">
        <v>1</v>
      </c>
      <c r="Z326" t="s">
        <v>50</v>
      </c>
      <c r="AA326">
        <v>0</v>
      </c>
      <c r="AB326" t="s">
        <v>60</v>
      </c>
      <c r="AC326" t="s">
        <v>51</v>
      </c>
      <c r="AD326">
        <v>22.5</v>
      </c>
      <c r="AE326">
        <v>6.5</v>
      </c>
      <c r="AF326">
        <v>8</v>
      </c>
      <c r="AG326" t="s">
        <v>52</v>
      </c>
      <c r="AH326" t="s">
        <v>49</v>
      </c>
      <c r="AI326" t="s">
        <v>52</v>
      </c>
      <c r="AJ326">
        <v>3</v>
      </c>
      <c r="AK326">
        <v>2</v>
      </c>
      <c r="AL326">
        <v>1</v>
      </c>
      <c r="AM326">
        <v>6</v>
      </c>
      <c r="AN326" t="s">
        <v>58</v>
      </c>
      <c r="AO326">
        <v>-1</v>
      </c>
      <c r="AP326">
        <v>2</v>
      </c>
      <c r="AR326" s="9">
        <v>43905.413483796299</v>
      </c>
      <c r="AS326">
        <v>100</v>
      </c>
      <c r="AT326" t="s">
        <v>514</v>
      </c>
      <c r="AU326" t="s">
        <v>57</v>
      </c>
      <c r="AV326">
        <v>4</v>
      </c>
      <c r="AW326" t="s">
        <v>52</v>
      </c>
      <c r="AX326">
        <v>3</v>
      </c>
      <c r="AY326" t="s">
        <v>44</v>
      </c>
      <c r="AZ326">
        <v>3</v>
      </c>
      <c r="BA326">
        <v>10</v>
      </c>
      <c r="BB326" t="s">
        <v>61</v>
      </c>
      <c r="BC326">
        <v>0</v>
      </c>
      <c r="BD326">
        <v>3</v>
      </c>
      <c r="BE326" t="s">
        <v>50</v>
      </c>
      <c r="BF326">
        <v>0</v>
      </c>
      <c r="BG326">
        <v>0</v>
      </c>
      <c r="BH326">
        <v>0</v>
      </c>
      <c r="BI326">
        <v>4</v>
      </c>
      <c r="BJ326" t="s">
        <v>645</v>
      </c>
      <c r="BK326" t="s">
        <v>646</v>
      </c>
      <c r="BL326" t="s">
        <v>581</v>
      </c>
      <c r="BM326" t="s">
        <v>582</v>
      </c>
      <c r="BN326" t="s">
        <v>559</v>
      </c>
      <c r="BO326" t="s">
        <v>623</v>
      </c>
      <c r="BP326">
        <v>22.5</v>
      </c>
      <c r="BQ326">
        <v>0.5</v>
      </c>
      <c r="BR326">
        <v>14</v>
      </c>
      <c r="BS326">
        <v>0</v>
      </c>
      <c r="BT326">
        <v>0</v>
      </c>
      <c r="BU326" t="s">
        <v>542</v>
      </c>
      <c r="BV326">
        <v>1992</v>
      </c>
      <c r="BW326">
        <v>1</v>
      </c>
      <c r="BX326">
        <v>28</v>
      </c>
      <c r="BY326" t="s">
        <v>552</v>
      </c>
      <c r="BZ326" t="s">
        <v>553</v>
      </c>
      <c r="CA326" t="s">
        <v>570</v>
      </c>
      <c r="CB326" t="s">
        <v>576</v>
      </c>
      <c r="CC326" t="s">
        <v>556</v>
      </c>
      <c r="CD326">
        <v>2</v>
      </c>
      <c r="CE326" t="s">
        <v>647</v>
      </c>
      <c r="CF326" t="s">
        <v>648</v>
      </c>
      <c r="CG326">
        <v>2</v>
      </c>
      <c r="CH326" t="s">
        <v>522</v>
      </c>
      <c r="CI326">
        <v>5.5</v>
      </c>
      <c r="CJ326">
        <v>7</v>
      </c>
      <c r="CK326" t="s">
        <v>518</v>
      </c>
      <c r="CL326" t="s">
        <v>561</v>
      </c>
      <c r="CM326" t="s">
        <v>39</v>
      </c>
    </row>
    <row r="327" spans="1:91" x14ac:dyDescent="0.35">
      <c r="A327" t="s">
        <v>756</v>
      </c>
      <c r="B327" t="s">
        <v>93</v>
      </c>
      <c r="C327" t="s">
        <v>340</v>
      </c>
      <c r="D327">
        <v>808</v>
      </c>
      <c r="E327" s="5">
        <v>807</v>
      </c>
      <c r="F327">
        <v>2</v>
      </c>
      <c r="G327" s="1">
        <v>43914.338310185187</v>
      </c>
      <c r="H327" s="1">
        <v>43914.338888888888</v>
      </c>
      <c r="I327">
        <v>100</v>
      </c>
      <c r="J327">
        <v>49</v>
      </c>
      <c r="K327" t="b">
        <v>1</v>
      </c>
      <c r="L327">
        <v>4</v>
      </c>
      <c r="M327">
        <v>3</v>
      </c>
      <c r="N327" t="s">
        <v>147</v>
      </c>
      <c r="O327">
        <v>1</v>
      </c>
      <c r="P327">
        <f>VLOOKUP(N327,Randomization!$A$2:$E$57,5,0)</f>
        <v>1</v>
      </c>
      <c r="Q327">
        <v>2</v>
      </c>
      <c r="R327">
        <v>1</v>
      </c>
      <c r="S327" t="s">
        <v>39</v>
      </c>
      <c r="T327">
        <v>1</v>
      </c>
      <c r="U327" t="s">
        <v>39</v>
      </c>
      <c r="V327" t="s">
        <v>784</v>
      </c>
      <c r="W327">
        <v>1</v>
      </c>
      <c r="X327" t="s">
        <v>54</v>
      </c>
      <c r="Y327">
        <v>1</v>
      </c>
      <c r="Z327" t="s">
        <v>50</v>
      </c>
      <c r="AA327">
        <v>0</v>
      </c>
      <c r="AB327" t="s">
        <v>47</v>
      </c>
      <c r="AC327" t="s">
        <v>62</v>
      </c>
      <c r="AD327">
        <v>23.5</v>
      </c>
      <c r="AE327">
        <v>7.5</v>
      </c>
      <c r="AF327">
        <v>8</v>
      </c>
      <c r="AG327" t="s">
        <v>57</v>
      </c>
      <c r="AH327" t="s">
        <v>57</v>
      </c>
      <c r="AI327" t="s">
        <v>57</v>
      </c>
      <c r="AJ327">
        <v>4</v>
      </c>
      <c r="AK327">
        <v>4</v>
      </c>
      <c r="AL327">
        <v>0</v>
      </c>
      <c r="AM327">
        <v>8</v>
      </c>
      <c r="AN327" t="s">
        <v>61</v>
      </c>
      <c r="AO327">
        <v>0</v>
      </c>
      <c r="AP327">
        <v>3</v>
      </c>
      <c r="AR327" s="9">
        <v>43905.521481481483</v>
      </c>
      <c r="AS327">
        <v>100</v>
      </c>
      <c r="AT327" t="s">
        <v>514</v>
      </c>
      <c r="AU327" t="s">
        <v>49</v>
      </c>
      <c r="AV327">
        <v>2</v>
      </c>
      <c r="AW327" t="s">
        <v>52</v>
      </c>
      <c r="AX327">
        <v>3</v>
      </c>
      <c r="AY327" t="s">
        <v>52</v>
      </c>
      <c r="AZ327">
        <v>1</v>
      </c>
      <c r="BA327">
        <v>6</v>
      </c>
      <c r="BB327" t="s">
        <v>64</v>
      </c>
      <c r="BC327">
        <v>-2</v>
      </c>
      <c r="BD327">
        <v>1</v>
      </c>
      <c r="BE327" t="s">
        <v>39</v>
      </c>
      <c r="BF327">
        <v>1</v>
      </c>
      <c r="BG327">
        <v>0</v>
      </c>
      <c r="BH327">
        <v>0</v>
      </c>
      <c r="BI327">
        <v>2</v>
      </c>
      <c r="BJ327" t="s">
        <v>566</v>
      </c>
      <c r="BK327" t="s">
        <v>567</v>
      </c>
      <c r="BL327" t="s">
        <v>566</v>
      </c>
      <c r="BM327" t="s">
        <v>567</v>
      </c>
      <c r="BN327" t="s">
        <v>41</v>
      </c>
      <c r="BO327" t="s">
        <v>560</v>
      </c>
      <c r="BP327">
        <v>24.5</v>
      </c>
      <c r="BQ327">
        <v>3.5</v>
      </c>
      <c r="BR327">
        <v>70</v>
      </c>
      <c r="BS327">
        <v>0</v>
      </c>
      <c r="BT327">
        <v>0</v>
      </c>
      <c r="BU327" t="s">
        <v>542</v>
      </c>
      <c r="BV327">
        <v>1994</v>
      </c>
      <c r="BW327">
        <v>1</v>
      </c>
      <c r="BX327">
        <v>26</v>
      </c>
      <c r="BY327" t="s">
        <v>569</v>
      </c>
      <c r="BZ327" t="s">
        <v>553</v>
      </c>
      <c r="CA327" t="s">
        <v>601</v>
      </c>
      <c r="CB327" t="s">
        <v>571</v>
      </c>
      <c r="CC327" t="s">
        <v>556</v>
      </c>
      <c r="CD327">
        <v>2</v>
      </c>
      <c r="CE327" t="s">
        <v>691</v>
      </c>
      <c r="CF327" t="s">
        <v>578</v>
      </c>
      <c r="CG327">
        <v>1</v>
      </c>
      <c r="CH327" t="s">
        <v>521</v>
      </c>
      <c r="CI327">
        <v>7.5</v>
      </c>
      <c r="CJ327">
        <v>7</v>
      </c>
      <c r="CK327" t="s">
        <v>518</v>
      </c>
      <c r="CL327" t="s">
        <v>579</v>
      </c>
      <c r="CM327" t="s">
        <v>39</v>
      </c>
    </row>
    <row r="328" spans="1:91" x14ac:dyDescent="0.35">
      <c r="A328" t="s">
        <v>725</v>
      </c>
      <c r="B328" t="s">
        <v>93</v>
      </c>
      <c r="C328" t="s">
        <v>240</v>
      </c>
      <c r="D328">
        <v>810</v>
      </c>
      <c r="E328" s="5">
        <v>810</v>
      </c>
      <c r="F328">
        <v>2</v>
      </c>
      <c r="G328" s="1">
        <v>43914.340289351851</v>
      </c>
      <c r="H328" s="1">
        <v>43914.340740740743</v>
      </c>
      <c r="I328">
        <v>100</v>
      </c>
      <c r="J328">
        <v>39</v>
      </c>
      <c r="K328" t="b">
        <v>1</v>
      </c>
      <c r="L328">
        <v>4</v>
      </c>
      <c r="M328">
        <v>4</v>
      </c>
      <c r="N328" t="s">
        <v>117</v>
      </c>
      <c r="O328">
        <v>2</v>
      </c>
      <c r="P328">
        <f>VLOOKUP(N328,Randomization!$A$2:$E$57,5,0)</f>
        <v>0</v>
      </c>
      <c r="Q328">
        <v>2</v>
      </c>
      <c r="R328">
        <v>1</v>
      </c>
      <c r="S328" t="s">
        <v>39</v>
      </c>
      <c r="T328">
        <v>1</v>
      </c>
      <c r="U328" t="s">
        <v>50</v>
      </c>
      <c r="V328" t="s">
        <v>785</v>
      </c>
      <c r="W328">
        <v>0</v>
      </c>
      <c r="X328" t="s">
        <v>54</v>
      </c>
      <c r="Y328">
        <v>1</v>
      </c>
      <c r="Z328" t="s">
        <v>39</v>
      </c>
      <c r="AA328">
        <v>1</v>
      </c>
      <c r="AB328" t="s">
        <v>47</v>
      </c>
      <c r="AC328" t="s">
        <v>51</v>
      </c>
      <c r="AD328">
        <v>23.5</v>
      </c>
      <c r="AE328">
        <v>6.5</v>
      </c>
      <c r="AF328">
        <v>7</v>
      </c>
      <c r="AG328" t="s">
        <v>57</v>
      </c>
      <c r="AH328" t="s">
        <v>57</v>
      </c>
      <c r="AI328" t="s">
        <v>57</v>
      </c>
      <c r="AJ328">
        <v>4</v>
      </c>
      <c r="AK328">
        <v>4</v>
      </c>
      <c r="AL328">
        <v>0</v>
      </c>
      <c r="AM328">
        <v>8</v>
      </c>
      <c r="AN328" t="s">
        <v>58</v>
      </c>
      <c r="AO328">
        <v>-1</v>
      </c>
      <c r="AP328">
        <v>2</v>
      </c>
      <c r="AR328" s="9">
        <v>43904.768101851849</v>
      </c>
      <c r="AS328">
        <v>100</v>
      </c>
      <c r="AT328" t="s">
        <v>514</v>
      </c>
      <c r="AU328" t="s">
        <v>57</v>
      </c>
      <c r="AV328">
        <v>4</v>
      </c>
      <c r="AW328" t="s">
        <v>57</v>
      </c>
      <c r="AX328">
        <v>4</v>
      </c>
      <c r="AY328" t="s">
        <v>52</v>
      </c>
      <c r="AZ328">
        <v>1</v>
      </c>
      <c r="BA328">
        <v>9</v>
      </c>
      <c r="BB328" t="s">
        <v>45</v>
      </c>
      <c r="BC328">
        <v>2</v>
      </c>
      <c r="BD328">
        <v>5</v>
      </c>
      <c r="BE328" t="s">
        <v>39</v>
      </c>
      <c r="BF328">
        <v>1</v>
      </c>
      <c r="BG328">
        <v>0</v>
      </c>
      <c r="BH328">
        <v>0</v>
      </c>
      <c r="BI328">
        <v>1</v>
      </c>
      <c r="BJ328" t="s">
        <v>562</v>
      </c>
      <c r="BK328" t="s">
        <v>563</v>
      </c>
      <c r="BL328" t="s">
        <v>562</v>
      </c>
      <c r="BM328" t="s">
        <v>563</v>
      </c>
      <c r="BN328" t="s">
        <v>559</v>
      </c>
      <c r="BO328" t="s">
        <v>620</v>
      </c>
      <c r="BP328">
        <v>22.5</v>
      </c>
      <c r="BQ328">
        <v>4.5</v>
      </c>
      <c r="BR328">
        <v>100</v>
      </c>
      <c r="BS328">
        <v>0</v>
      </c>
      <c r="BT328">
        <v>0</v>
      </c>
      <c r="BU328" t="s">
        <v>542</v>
      </c>
      <c r="BV328">
        <v>1994</v>
      </c>
      <c r="BW328">
        <v>1</v>
      </c>
      <c r="BX328">
        <v>26</v>
      </c>
      <c r="BY328" t="s">
        <v>552</v>
      </c>
      <c r="BZ328" t="s">
        <v>553</v>
      </c>
      <c r="CA328" t="s">
        <v>601</v>
      </c>
      <c r="CB328" t="s">
        <v>576</v>
      </c>
      <c r="CC328" t="s">
        <v>556</v>
      </c>
      <c r="CD328">
        <v>2</v>
      </c>
      <c r="CE328" t="s">
        <v>627</v>
      </c>
      <c r="CF328" t="s">
        <v>578</v>
      </c>
      <c r="CG328">
        <v>1</v>
      </c>
      <c r="CH328" t="s">
        <v>522</v>
      </c>
      <c r="CI328">
        <v>5.5</v>
      </c>
      <c r="CJ328">
        <v>7</v>
      </c>
      <c r="CK328" t="s">
        <v>520</v>
      </c>
      <c r="CL328" t="s">
        <v>585</v>
      </c>
      <c r="CM328" t="s">
        <v>39</v>
      </c>
    </row>
    <row r="329" spans="1:91" x14ac:dyDescent="0.35">
      <c r="A329" t="s">
        <v>735</v>
      </c>
      <c r="B329" t="s">
        <v>93</v>
      </c>
      <c r="C329" t="s">
        <v>388</v>
      </c>
      <c r="D329">
        <v>814</v>
      </c>
      <c r="E329" s="5">
        <v>813</v>
      </c>
      <c r="F329">
        <v>2</v>
      </c>
      <c r="G329" s="1">
        <v>43914.342546296299</v>
      </c>
      <c r="H329" s="1">
        <v>43914.343541666669</v>
      </c>
      <c r="I329">
        <v>100</v>
      </c>
      <c r="J329">
        <v>86</v>
      </c>
      <c r="K329" t="b">
        <v>1</v>
      </c>
      <c r="L329">
        <v>5</v>
      </c>
      <c r="M329">
        <v>5</v>
      </c>
      <c r="N329" t="s">
        <v>120</v>
      </c>
      <c r="O329">
        <v>2</v>
      </c>
      <c r="P329">
        <f>VLOOKUP(N329,Randomization!$A$2:$E$57,5,0)</f>
        <v>0</v>
      </c>
      <c r="Q329">
        <v>2</v>
      </c>
      <c r="R329">
        <v>1</v>
      </c>
      <c r="S329" t="s">
        <v>50</v>
      </c>
      <c r="T329">
        <v>0</v>
      </c>
      <c r="V329" t="s">
        <v>785</v>
      </c>
      <c r="W329">
        <v>0</v>
      </c>
      <c r="Z329" t="s">
        <v>39</v>
      </c>
      <c r="AA329">
        <v>1</v>
      </c>
      <c r="AB329" t="s">
        <v>47</v>
      </c>
      <c r="AC329" t="s">
        <v>62</v>
      </c>
      <c r="AD329">
        <v>23.5</v>
      </c>
      <c r="AE329">
        <v>7.5</v>
      </c>
      <c r="AF329">
        <v>8</v>
      </c>
      <c r="AG329" t="s">
        <v>57</v>
      </c>
      <c r="AH329" t="s">
        <v>52</v>
      </c>
      <c r="AI329" t="s">
        <v>57</v>
      </c>
      <c r="AJ329">
        <v>4</v>
      </c>
      <c r="AK329">
        <v>3</v>
      </c>
      <c r="AL329">
        <v>0</v>
      </c>
      <c r="AM329">
        <v>7</v>
      </c>
      <c r="AN329" t="s">
        <v>65</v>
      </c>
      <c r="AO329">
        <v>1</v>
      </c>
      <c r="AP329">
        <v>4</v>
      </c>
      <c r="AR329" s="9">
        <v>43905.389189814814</v>
      </c>
      <c r="AS329">
        <v>100</v>
      </c>
      <c r="AT329" t="s">
        <v>514</v>
      </c>
      <c r="AU329" t="s">
        <v>52</v>
      </c>
      <c r="AV329">
        <v>3</v>
      </c>
      <c r="AW329" t="s">
        <v>49</v>
      </c>
      <c r="AX329">
        <v>2</v>
      </c>
      <c r="AY329" t="s">
        <v>43</v>
      </c>
      <c r="AZ329">
        <v>4</v>
      </c>
      <c r="BA329">
        <v>9</v>
      </c>
      <c r="BB329" t="s">
        <v>61</v>
      </c>
      <c r="BC329">
        <v>0</v>
      </c>
      <c r="BD329">
        <v>3</v>
      </c>
      <c r="BE329" t="s">
        <v>39</v>
      </c>
      <c r="BF329">
        <v>1</v>
      </c>
      <c r="BG329">
        <v>0</v>
      </c>
      <c r="BH329">
        <v>0</v>
      </c>
      <c r="BI329">
        <v>3</v>
      </c>
      <c r="BJ329" t="s">
        <v>581</v>
      </c>
      <c r="BK329" t="s">
        <v>582</v>
      </c>
      <c r="BL329" t="s">
        <v>581</v>
      </c>
      <c r="BM329" t="s">
        <v>582</v>
      </c>
      <c r="BN329" t="s">
        <v>559</v>
      </c>
      <c r="BO329" t="s">
        <v>583</v>
      </c>
      <c r="BP329">
        <v>22.5</v>
      </c>
      <c r="BQ329">
        <v>1.5</v>
      </c>
      <c r="BR329">
        <v>42</v>
      </c>
      <c r="BS329">
        <v>0</v>
      </c>
      <c r="BT329">
        <v>0</v>
      </c>
      <c r="BU329" t="s">
        <v>568</v>
      </c>
      <c r="BV329">
        <v>1977</v>
      </c>
      <c r="BW329">
        <v>0</v>
      </c>
      <c r="BX329">
        <v>43</v>
      </c>
      <c r="BY329" t="s">
        <v>589</v>
      </c>
      <c r="BZ329" t="s">
        <v>553</v>
      </c>
      <c r="CA329" t="s">
        <v>554</v>
      </c>
      <c r="CB329" t="s">
        <v>571</v>
      </c>
      <c r="CC329" t="s">
        <v>556</v>
      </c>
      <c r="CD329">
        <v>2</v>
      </c>
      <c r="CE329" t="s">
        <v>633</v>
      </c>
      <c r="CF329" t="s">
        <v>558</v>
      </c>
      <c r="CG329">
        <v>1</v>
      </c>
      <c r="CH329" t="s">
        <v>517</v>
      </c>
      <c r="CI329">
        <v>6.5</v>
      </c>
      <c r="CJ329">
        <v>8</v>
      </c>
      <c r="CK329" t="s">
        <v>520</v>
      </c>
      <c r="CL329" t="s">
        <v>574</v>
      </c>
      <c r="CM329" t="s">
        <v>39</v>
      </c>
    </row>
    <row r="330" spans="1:91" x14ac:dyDescent="0.35">
      <c r="A330" t="s">
        <v>732</v>
      </c>
      <c r="B330" t="s">
        <v>93</v>
      </c>
      <c r="C330" t="s">
        <v>388</v>
      </c>
      <c r="D330">
        <v>814</v>
      </c>
      <c r="E330" s="5">
        <v>813</v>
      </c>
      <c r="F330">
        <v>2</v>
      </c>
      <c r="G330" s="1">
        <v>43914.342962962961</v>
      </c>
      <c r="H330" s="1">
        <v>43914.343715277777</v>
      </c>
      <c r="I330">
        <v>100</v>
      </c>
      <c r="J330">
        <v>65</v>
      </c>
      <c r="K330" t="b">
        <v>1</v>
      </c>
      <c r="L330">
        <v>5</v>
      </c>
      <c r="M330">
        <v>5</v>
      </c>
      <c r="N330" t="s">
        <v>127</v>
      </c>
      <c r="O330">
        <v>2</v>
      </c>
      <c r="P330">
        <f>VLOOKUP(N330,Randomization!$A$2:$E$57,5,0)</f>
        <v>0</v>
      </c>
      <c r="Q330">
        <v>2</v>
      </c>
      <c r="R330">
        <v>1</v>
      </c>
      <c r="S330" t="s">
        <v>39</v>
      </c>
      <c r="T330">
        <v>1</v>
      </c>
      <c r="U330" t="s">
        <v>39</v>
      </c>
      <c r="V330" t="s">
        <v>784</v>
      </c>
      <c r="W330">
        <v>1</v>
      </c>
      <c r="X330" t="s">
        <v>54</v>
      </c>
      <c r="Y330">
        <v>1</v>
      </c>
      <c r="Z330" t="s">
        <v>50</v>
      </c>
      <c r="AA330">
        <v>0</v>
      </c>
      <c r="AB330" t="s">
        <v>55</v>
      </c>
      <c r="AC330" t="s">
        <v>62</v>
      </c>
      <c r="AD330">
        <v>21.5</v>
      </c>
      <c r="AE330">
        <v>7.5</v>
      </c>
      <c r="AF330">
        <v>10</v>
      </c>
      <c r="AG330" t="s">
        <v>57</v>
      </c>
      <c r="AH330" t="s">
        <v>57</v>
      </c>
      <c r="AI330" t="s">
        <v>44</v>
      </c>
      <c r="AJ330">
        <v>4</v>
      </c>
      <c r="AK330">
        <v>4</v>
      </c>
      <c r="AL330">
        <v>3</v>
      </c>
      <c r="AM330">
        <v>11</v>
      </c>
      <c r="AN330" t="s">
        <v>45</v>
      </c>
      <c r="AO330">
        <v>2</v>
      </c>
      <c r="AP330">
        <v>5</v>
      </c>
      <c r="AR330" s="9">
        <v>43904.719074074077</v>
      </c>
      <c r="AS330">
        <v>100</v>
      </c>
      <c r="AT330" t="s">
        <v>514</v>
      </c>
      <c r="AU330" t="s">
        <v>57</v>
      </c>
      <c r="AV330">
        <v>4</v>
      </c>
      <c r="AW330" t="s">
        <v>57</v>
      </c>
      <c r="AX330">
        <v>4</v>
      </c>
      <c r="AY330" t="s">
        <v>52</v>
      </c>
      <c r="AZ330">
        <v>1</v>
      </c>
      <c r="BA330">
        <v>9</v>
      </c>
      <c r="BB330" t="s">
        <v>65</v>
      </c>
      <c r="BC330">
        <v>1</v>
      </c>
      <c r="BD330">
        <v>4</v>
      </c>
      <c r="BE330" t="s">
        <v>39</v>
      </c>
      <c r="BF330">
        <v>1</v>
      </c>
      <c r="BG330">
        <v>0</v>
      </c>
      <c r="BH330">
        <v>0</v>
      </c>
      <c r="BI330">
        <v>3</v>
      </c>
      <c r="BJ330" t="s">
        <v>581</v>
      </c>
      <c r="BK330" t="s">
        <v>582</v>
      </c>
      <c r="BL330" t="s">
        <v>581</v>
      </c>
      <c r="BM330" t="s">
        <v>582</v>
      </c>
      <c r="BN330" t="s">
        <v>559</v>
      </c>
      <c r="BO330" t="s">
        <v>583</v>
      </c>
      <c r="BP330">
        <v>22.5</v>
      </c>
      <c r="BQ330">
        <v>1.5</v>
      </c>
      <c r="BR330">
        <v>42</v>
      </c>
      <c r="BS330">
        <v>0</v>
      </c>
      <c r="BT330">
        <v>0</v>
      </c>
      <c r="BU330" t="s">
        <v>542</v>
      </c>
      <c r="BV330">
        <v>1997</v>
      </c>
      <c r="BW330">
        <v>1</v>
      </c>
      <c r="BX330">
        <v>23</v>
      </c>
      <c r="BY330" t="s">
        <v>569</v>
      </c>
      <c r="BZ330" t="s">
        <v>553</v>
      </c>
      <c r="CA330" t="s">
        <v>554</v>
      </c>
      <c r="CB330" t="s">
        <v>576</v>
      </c>
      <c r="CC330" t="s">
        <v>556</v>
      </c>
      <c r="CD330">
        <v>2</v>
      </c>
      <c r="CE330" t="s">
        <v>652</v>
      </c>
      <c r="CF330" t="s">
        <v>578</v>
      </c>
      <c r="CG330">
        <v>1</v>
      </c>
      <c r="CH330" t="s">
        <v>517</v>
      </c>
      <c r="CI330">
        <v>6.5</v>
      </c>
      <c r="CJ330">
        <v>8</v>
      </c>
      <c r="CK330" t="s">
        <v>520</v>
      </c>
      <c r="CL330" t="s">
        <v>641</v>
      </c>
      <c r="CM330" t="s">
        <v>39</v>
      </c>
    </row>
    <row r="331" spans="1:91" x14ac:dyDescent="0.35">
      <c r="A331" t="s">
        <v>757</v>
      </c>
      <c r="B331" t="s">
        <v>93</v>
      </c>
      <c r="C331" t="s">
        <v>201</v>
      </c>
      <c r="D331">
        <v>827</v>
      </c>
      <c r="E331" s="5">
        <v>826</v>
      </c>
      <c r="F331">
        <v>2</v>
      </c>
      <c r="G331" s="1">
        <v>43914.351863425924</v>
      </c>
      <c r="H331" s="1">
        <v>43914.352719907409</v>
      </c>
      <c r="I331">
        <v>100</v>
      </c>
      <c r="J331">
        <v>73</v>
      </c>
      <c r="K331" t="b">
        <v>1</v>
      </c>
      <c r="L331">
        <v>5</v>
      </c>
      <c r="M331">
        <v>4</v>
      </c>
      <c r="N331" t="s">
        <v>141</v>
      </c>
      <c r="O331">
        <v>1</v>
      </c>
      <c r="P331">
        <f>VLOOKUP(N331,Randomization!$A$2:$E$57,5,0)</f>
        <v>1</v>
      </c>
      <c r="Q331">
        <v>2</v>
      </c>
      <c r="R331">
        <v>1</v>
      </c>
      <c r="S331" t="s">
        <v>50</v>
      </c>
      <c r="T331">
        <v>0</v>
      </c>
      <c r="V331" t="s">
        <v>785</v>
      </c>
      <c r="W331">
        <v>0</v>
      </c>
      <c r="Z331" t="s">
        <v>39</v>
      </c>
      <c r="AA331">
        <v>1</v>
      </c>
      <c r="AB331" t="s">
        <v>41</v>
      </c>
      <c r="AC331" t="s">
        <v>63</v>
      </c>
      <c r="AD331">
        <v>24.5</v>
      </c>
      <c r="AE331">
        <v>5.5</v>
      </c>
      <c r="AF331">
        <v>5</v>
      </c>
      <c r="AG331" t="s">
        <v>44</v>
      </c>
      <c r="AH331" t="s">
        <v>52</v>
      </c>
      <c r="AI331" t="s">
        <v>57</v>
      </c>
      <c r="AJ331">
        <v>1</v>
      </c>
      <c r="AK331">
        <v>3</v>
      </c>
      <c r="AL331">
        <v>0</v>
      </c>
      <c r="AM331">
        <v>4</v>
      </c>
      <c r="AN331" t="s">
        <v>64</v>
      </c>
      <c r="AO331">
        <v>-2</v>
      </c>
      <c r="AP331">
        <v>1</v>
      </c>
      <c r="AR331" s="9">
        <v>43904.724803240744</v>
      </c>
      <c r="AS331">
        <v>100</v>
      </c>
      <c r="AT331" t="s">
        <v>514</v>
      </c>
      <c r="AU331" t="s">
        <v>52</v>
      </c>
      <c r="AV331">
        <v>3</v>
      </c>
      <c r="AW331" t="s">
        <v>57</v>
      </c>
      <c r="AX331">
        <v>4</v>
      </c>
      <c r="AY331" t="s">
        <v>43</v>
      </c>
      <c r="AZ331">
        <v>4</v>
      </c>
      <c r="BA331">
        <v>11</v>
      </c>
      <c r="BB331" t="s">
        <v>45</v>
      </c>
      <c r="BC331">
        <v>2</v>
      </c>
      <c r="BD331">
        <v>5</v>
      </c>
      <c r="BE331" t="s">
        <v>39</v>
      </c>
      <c r="BF331">
        <v>1</v>
      </c>
      <c r="BG331">
        <v>0</v>
      </c>
      <c r="BH331">
        <v>0</v>
      </c>
      <c r="BI331">
        <v>3</v>
      </c>
      <c r="BJ331" t="s">
        <v>581</v>
      </c>
      <c r="BK331" t="s">
        <v>582</v>
      </c>
      <c r="BL331" t="s">
        <v>581</v>
      </c>
      <c r="BM331" t="s">
        <v>582</v>
      </c>
      <c r="BN331" t="s">
        <v>594</v>
      </c>
      <c r="BO331" t="s">
        <v>583</v>
      </c>
      <c r="BP331">
        <v>23.5</v>
      </c>
      <c r="BQ331">
        <v>1.5</v>
      </c>
      <c r="BR331">
        <v>33</v>
      </c>
      <c r="BS331">
        <v>0</v>
      </c>
      <c r="BT331">
        <v>0</v>
      </c>
      <c r="BU331" t="s">
        <v>542</v>
      </c>
      <c r="BV331">
        <v>1980</v>
      </c>
      <c r="BW331">
        <v>1</v>
      </c>
      <c r="BX331">
        <v>40</v>
      </c>
      <c r="BY331" t="s">
        <v>552</v>
      </c>
      <c r="BZ331" t="s">
        <v>590</v>
      </c>
      <c r="CA331" t="s">
        <v>554</v>
      </c>
      <c r="CB331" t="s">
        <v>571</v>
      </c>
      <c r="CC331" t="s">
        <v>556</v>
      </c>
      <c r="CD331">
        <v>2</v>
      </c>
      <c r="CE331" t="s">
        <v>681</v>
      </c>
      <c r="CF331" t="s">
        <v>558</v>
      </c>
      <c r="CG331">
        <v>1</v>
      </c>
      <c r="CH331" t="s">
        <v>517</v>
      </c>
      <c r="CI331">
        <v>6.5</v>
      </c>
      <c r="CJ331">
        <v>7</v>
      </c>
      <c r="CK331" t="s">
        <v>518</v>
      </c>
      <c r="CL331" t="s">
        <v>579</v>
      </c>
      <c r="CM331" t="s">
        <v>39</v>
      </c>
    </row>
    <row r="332" spans="1:91" x14ac:dyDescent="0.35">
      <c r="A332" t="s">
        <v>727</v>
      </c>
      <c r="B332" t="s">
        <v>93</v>
      </c>
      <c r="C332" t="s">
        <v>202</v>
      </c>
      <c r="D332">
        <v>829</v>
      </c>
      <c r="E332" s="5">
        <v>828</v>
      </c>
      <c r="F332">
        <v>2</v>
      </c>
      <c r="G332" s="1">
        <v>43914.353321759256</v>
      </c>
      <c r="H332" s="1">
        <v>43914.354085648149</v>
      </c>
      <c r="I332">
        <v>100</v>
      </c>
      <c r="J332">
        <v>65</v>
      </c>
      <c r="K332" t="b">
        <v>1</v>
      </c>
      <c r="L332">
        <v>5</v>
      </c>
      <c r="M332">
        <v>5</v>
      </c>
      <c r="N332" t="s">
        <v>135</v>
      </c>
      <c r="O332">
        <v>1</v>
      </c>
      <c r="P332">
        <v>1</v>
      </c>
      <c r="Q332">
        <v>2</v>
      </c>
      <c r="R332">
        <v>1</v>
      </c>
      <c r="S332" t="s">
        <v>39</v>
      </c>
      <c r="T332">
        <v>1</v>
      </c>
      <c r="U332" t="s">
        <v>39</v>
      </c>
      <c r="V332" t="s">
        <v>784</v>
      </c>
      <c r="W332">
        <v>1</v>
      </c>
      <c r="X332" t="s">
        <v>46</v>
      </c>
      <c r="Y332">
        <v>3</v>
      </c>
      <c r="Z332" t="s">
        <v>39</v>
      </c>
      <c r="AA332">
        <v>1</v>
      </c>
      <c r="AB332" t="s">
        <v>47</v>
      </c>
      <c r="AC332" t="s">
        <v>62</v>
      </c>
      <c r="AD332">
        <v>23.5</v>
      </c>
      <c r="AE332">
        <v>7.5</v>
      </c>
      <c r="AF332">
        <v>8</v>
      </c>
      <c r="AG332" t="s">
        <v>57</v>
      </c>
      <c r="AH332" t="s">
        <v>57</v>
      </c>
      <c r="AI332" t="s">
        <v>57</v>
      </c>
      <c r="AJ332">
        <v>4</v>
      </c>
      <c r="AK332">
        <v>4</v>
      </c>
      <c r="AL332">
        <v>0</v>
      </c>
      <c r="AM332">
        <v>8</v>
      </c>
      <c r="AN332" t="s">
        <v>61</v>
      </c>
      <c r="AO332">
        <v>0</v>
      </c>
      <c r="AP332">
        <v>3</v>
      </c>
      <c r="AR332" s="9">
        <v>43904.797569444447</v>
      </c>
      <c r="AS332">
        <v>100</v>
      </c>
      <c r="AT332" t="s">
        <v>514</v>
      </c>
      <c r="AU332" t="s">
        <v>49</v>
      </c>
      <c r="AV332">
        <v>2</v>
      </c>
      <c r="AW332" t="s">
        <v>57</v>
      </c>
      <c r="AX332">
        <v>4</v>
      </c>
      <c r="AY332" t="s">
        <v>43</v>
      </c>
      <c r="AZ332">
        <v>4</v>
      </c>
      <c r="BA332">
        <v>10</v>
      </c>
      <c r="BB332" t="s">
        <v>45</v>
      </c>
      <c r="BC332">
        <v>2</v>
      </c>
      <c r="BD332">
        <v>5</v>
      </c>
      <c r="BE332" t="s">
        <v>39</v>
      </c>
      <c r="BF332">
        <v>1</v>
      </c>
      <c r="BG332">
        <v>0</v>
      </c>
      <c r="BH332">
        <v>0</v>
      </c>
      <c r="BI332">
        <v>1</v>
      </c>
      <c r="BJ332" t="s">
        <v>562</v>
      </c>
      <c r="BK332" t="s">
        <v>563</v>
      </c>
      <c r="BL332" t="s">
        <v>562</v>
      </c>
      <c r="BM332" t="s">
        <v>563</v>
      </c>
      <c r="BN332" s="14" t="s">
        <v>559</v>
      </c>
      <c r="BO332" s="14" t="s">
        <v>560</v>
      </c>
      <c r="BP332">
        <v>22.5</v>
      </c>
      <c r="BQ332">
        <v>3.5</v>
      </c>
      <c r="BR332">
        <v>100</v>
      </c>
      <c r="BS332">
        <v>0</v>
      </c>
      <c r="BT332">
        <v>0</v>
      </c>
      <c r="BU332" t="s">
        <v>542</v>
      </c>
      <c r="BV332">
        <v>1980</v>
      </c>
      <c r="BW332">
        <v>1</v>
      </c>
      <c r="BX332">
        <v>40</v>
      </c>
      <c r="BY332" s="15" t="s">
        <v>552</v>
      </c>
      <c r="BZ332" s="15" t="s">
        <v>553</v>
      </c>
      <c r="CA332" s="15" t="s">
        <v>554</v>
      </c>
      <c r="CB332" s="15" t="s">
        <v>555</v>
      </c>
      <c r="CC332" s="15" t="s">
        <v>556</v>
      </c>
      <c r="CD332">
        <v>2</v>
      </c>
      <c r="CE332" s="15" t="s">
        <v>557</v>
      </c>
      <c r="CF332" s="15" t="s">
        <v>558</v>
      </c>
      <c r="CG332">
        <v>1</v>
      </c>
      <c r="CH332" s="14" t="s">
        <v>521</v>
      </c>
      <c r="CI332">
        <v>7.5</v>
      </c>
      <c r="CJ332">
        <v>9</v>
      </c>
      <c r="CK332" t="s">
        <v>520</v>
      </c>
      <c r="CL332" s="15" t="s">
        <v>561</v>
      </c>
      <c r="CM332" s="15" t="s">
        <v>39</v>
      </c>
    </row>
    <row r="333" spans="1:91" x14ac:dyDescent="0.35">
      <c r="A333" t="s">
        <v>729</v>
      </c>
      <c r="B333" t="s">
        <v>93</v>
      </c>
      <c r="C333" t="s">
        <v>204</v>
      </c>
      <c r="D333">
        <v>838</v>
      </c>
      <c r="E333" s="5">
        <v>837</v>
      </c>
      <c r="F333">
        <v>2</v>
      </c>
      <c r="G333" s="1">
        <v>43914.359548611108</v>
      </c>
      <c r="H333" s="1">
        <v>43914.360277777778</v>
      </c>
      <c r="I333">
        <v>100</v>
      </c>
      <c r="J333">
        <v>62</v>
      </c>
      <c r="K333" t="b">
        <v>1</v>
      </c>
      <c r="L333">
        <v>5</v>
      </c>
      <c r="M333">
        <v>4</v>
      </c>
      <c r="N333" t="s">
        <v>133</v>
      </c>
      <c r="O333">
        <v>2</v>
      </c>
      <c r="P333">
        <f>VLOOKUP(N333,Randomization!$A$2:$E$57,5,0)</f>
        <v>0</v>
      </c>
      <c r="Q333">
        <v>2</v>
      </c>
      <c r="R333">
        <v>1</v>
      </c>
      <c r="S333" t="s">
        <v>39</v>
      </c>
      <c r="T333">
        <v>1</v>
      </c>
      <c r="U333" t="s">
        <v>39</v>
      </c>
      <c r="V333" t="s">
        <v>784</v>
      </c>
      <c r="W333">
        <v>1</v>
      </c>
      <c r="X333" t="s">
        <v>46</v>
      </c>
      <c r="Y333">
        <v>3</v>
      </c>
      <c r="Z333" t="s">
        <v>50</v>
      </c>
      <c r="AA333">
        <v>0</v>
      </c>
      <c r="AB333" t="s">
        <v>60</v>
      </c>
      <c r="AC333" t="s">
        <v>62</v>
      </c>
      <c r="AD333">
        <v>22.5</v>
      </c>
      <c r="AE333">
        <v>7.5</v>
      </c>
      <c r="AF333">
        <v>9</v>
      </c>
      <c r="AG333" t="s">
        <v>57</v>
      </c>
      <c r="AH333" t="s">
        <v>57</v>
      </c>
      <c r="AI333" t="s">
        <v>57</v>
      </c>
      <c r="AJ333">
        <v>4</v>
      </c>
      <c r="AK333">
        <v>4</v>
      </c>
      <c r="AL333">
        <v>0</v>
      </c>
      <c r="AM333">
        <v>8</v>
      </c>
      <c r="AN333" t="s">
        <v>65</v>
      </c>
      <c r="AO333">
        <v>1</v>
      </c>
      <c r="AP333">
        <v>4</v>
      </c>
      <c r="AR333" s="9">
        <v>43904.737326388888</v>
      </c>
      <c r="AS333">
        <v>100</v>
      </c>
      <c r="AT333" t="s">
        <v>514</v>
      </c>
      <c r="AU333" t="s">
        <v>52</v>
      </c>
      <c r="AV333">
        <v>3</v>
      </c>
      <c r="AW333" t="s">
        <v>57</v>
      </c>
      <c r="AX333">
        <v>4</v>
      </c>
      <c r="AY333" t="s">
        <v>52</v>
      </c>
      <c r="AZ333">
        <v>1</v>
      </c>
      <c r="BA333">
        <v>8</v>
      </c>
      <c r="BB333" t="s">
        <v>58</v>
      </c>
      <c r="BC333">
        <v>-1</v>
      </c>
      <c r="BD333">
        <v>2</v>
      </c>
      <c r="BE333" t="s">
        <v>39</v>
      </c>
      <c r="BF333">
        <v>1</v>
      </c>
      <c r="BG333">
        <v>0</v>
      </c>
      <c r="BH333">
        <v>0</v>
      </c>
      <c r="BI333">
        <v>2</v>
      </c>
      <c r="BJ333" t="s">
        <v>566</v>
      </c>
      <c r="BK333" t="s">
        <v>567</v>
      </c>
      <c r="BL333" t="s">
        <v>566</v>
      </c>
      <c r="BM333" t="s">
        <v>567</v>
      </c>
      <c r="BN333" t="s">
        <v>611</v>
      </c>
      <c r="BO333" t="s">
        <v>583</v>
      </c>
      <c r="BP333">
        <v>21.5</v>
      </c>
      <c r="BQ333">
        <v>1.5</v>
      </c>
      <c r="BR333">
        <v>60</v>
      </c>
      <c r="BS333">
        <v>0</v>
      </c>
      <c r="BT333">
        <v>0</v>
      </c>
      <c r="BU333" t="s">
        <v>542</v>
      </c>
      <c r="BV333">
        <v>1994</v>
      </c>
      <c r="BW333">
        <v>1</v>
      </c>
      <c r="BX333">
        <v>26</v>
      </c>
      <c r="BY333" t="s">
        <v>569</v>
      </c>
      <c r="BZ333" t="s">
        <v>553</v>
      </c>
      <c r="CA333" t="s">
        <v>601</v>
      </c>
      <c r="CB333" t="s">
        <v>576</v>
      </c>
      <c r="CC333" t="s">
        <v>556</v>
      </c>
      <c r="CD333">
        <v>2</v>
      </c>
      <c r="CE333" t="s">
        <v>667</v>
      </c>
      <c r="CF333" t="s">
        <v>578</v>
      </c>
      <c r="CG333">
        <v>1</v>
      </c>
      <c r="CH333" t="s">
        <v>522</v>
      </c>
      <c r="CI333">
        <v>5.5</v>
      </c>
      <c r="CJ333">
        <v>8</v>
      </c>
      <c r="CK333" t="s">
        <v>520</v>
      </c>
      <c r="CL333" t="s">
        <v>574</v>
      </c>
      <c r="CM333" t="s">
        <v>39</v>
      </c>
    </row>
    <row r="334" spans="1:91" x14ac:dyDescent="0.35">
      <c r="A334" t="s">
        <v>728</v>
      </c>
      <c r="B334" t="s">
        <v>93</v>
      </c>
      <c r="C334" t="s">
        <v>206</v>
      </c>
      <c r="D334">
        <v>851</v>
      </c>
      <c r="E334" s="5">
        <v>849</v>
      </c>
      <c r="F334">
        <v>2</v>
      </c>
      <c r="G334" s="1">
        <v>43914.36787037037</v>
      </c>
      <c r="H334" s="1">
        <v>43914.368807870371</v>
      </c>
      <c r="I334">
        <v>100</v>
      </c>
      <c r="J334">
        <v>81</v>
      </c>
      <c r="K334" t="b">
        <v>1</v>
      </c>
      <c r="L334">
        <v>5</v>
      </c>
      <c r="M334">
        <v>5</v>
      </c>
      <c r="N334" t="s">
        <v>123</v>
      </c>
      <c r="O334">
        <v>1</v>
      </c>
      <c r="P334">
        <f>VLOOKUP(N334,Randomization!$A$2:$E$57,5,0)</f>
        <v>1</v>
      </c>
      <c r="Q334">
        <v>2</v>
      </c>
      <c r="R334">
        <v>1</v>
      </c>
      <c r="S334" t="s">
        <v>39</v>
      </c>
      <c r="T334">
        <v>1</v>
      </c>
      <c r="U334" t="s">
        <v>50</v>
      </c>
      <c r="V334" t="s">
        <v>785</v>
      </c>
      <c r="W334">
        <v>0</v>
      </c>
      <c r="X334" t="s">
        <v>46</v>
      </c>
      <c r="Y334">
        <v>3</v>
      </c>
      <c r="Z334" t="s">
        <v>39</v>
      </c>
      <c r="AA334">
        <v>1</v>
      </c>
      <c r="AB334" t="s">
        <v>41</v>
      </c>
      <c r="AC334" t="s">
        <v>62</v>
      </c>
      <c r="AD334">
        <v>24.5</v>
      </c>
      <c r="AE334">
        <v>7.5</v>
      </c>
      <c r="AF334">
        <v>7</v>
      </c>
      <c r="AG334" t="s">
        <v>57</v>
      </c>
      <c r="AH334" t="s">
        <v>57</v>
      </c>
      <c r="AI334" t="s">
        <v>57</v>
      </c>
      <c r="AJ334">
        <v>4</v>
      </c>
      <c r="AK334">
        <v>4</v>
      </c>
      <c r="AL334">
        <v>0</v>
      </c>
      <c r="AM334">
        <v>8</v>
      </c>
      <c r="AN334" t="s">
        <v>61</v>
      </c>
      <c r="AO334">
        <v>0</v>
      </c>
      <c r="AP334">
        <v>3</v>
      </c>
      <c r="AR334" s="9">
        <v>43904.721585648149</v>
      </c>
      <c r="AS334">
        <v>100</v>
      </c>
      <c r="AT334" t="s">
        <v>514</v>
      </c>
      <c r="AU334" t="s">
        <v>43</v>
      </c>
      <c r="AV334">
        <v>0</v>
      </c>
      <c r="AW334" t="s">
        <v>57</v>
      </c>
      <c r="AX334">
        <v>4</v>
      </c>
      <c r="AY334" t="s">
        <v>43</v>
      </c>
      <c r="AZ334">
        <v>4</v>
      </c>
      <c r="BA334">
        <v>8</v>
      </c>
      <c r="BB334" t="s">
        <v>53</v>
      </c>
      <c r="BC334">
        <v>-3</v>
      </c>
      <c r="BD334">
        <v>0</v>
      </c>
      <c r="BE334" t="s">
        <v>39</v>
      </c>
      <c r="BF334">
        <v>1</v>
      </c>
      <c r="BG334">
        <v>1</v>
      </c>
      <c r="BH334">
        <v>0</v>
      </c>
      <c r="BI334">
        <v>3</v>
      </c>
      <c r="BJ334" t="s">
        <v>630</v>
      </c>
      <c r="BK334" t="s">
        <v>582</v>
      </c>
      <c r="BL334" t="s">
        <v>630</v>
      </c>
      <c r="BM334" t="s">
        <v>582</v>
      </c>
      <c r="BN334" t="s">
        <v>41</v>
      </c>
      <c r="BO334" t="s">
        <v>583</v>
      </c>
      <c r="BP334">
        <v>24.5</v>
      </c>
      <c r="BQ334">
        <v>1.5</v>
      </c>
      <c r="BR334">
        <v>30</v>
      </c>
      <c r="BS334">
        <v>1</v>
      </c>
      <c r="BT334">
        <v>0</v>
      </c>
      <c r="BU334" t="s">
        <v>542</v>
      </c>
      <c r="BV334">
        <v>1979</v>
      </c>
      <c r="BW334">
        <v>1</v>
      </c>
      <c r="BX334">
        <v>41</v>
      </c>
      <c r="BY334" t="s">
        <v>552</v>
      </c>
      <c r="BZ334" t="s">
        <v>553</v>
      </c>
      <c r="CA334" t="s">
        <v>554</v>
      </c>
      <c r="CB334" t="s">
        <v>555</v>
      </c>
      <c r="CC334" t="s">
        <v>556</v>
      </c>
      <c r="CD334">
        <v>2</v>
      </c>
      <c r="CE334" t="s">
        <v>639</v>
      </c>
      <c r="CF334" t="s">
        <v>640</v>
      </c>
      <c r="CG334">
        <v>4</v>
      </c>
      <c r="CH334" t="s">
        <v>521</v>
      </c>
      <c r="CI334">
        <v>7.5</v>
      </c>
      <c r="CJ334">
        <v>7</v>
      </c>
      <c r="CK334" t="s">
        <v>523</v>
      </c>
      <c r="CL334" t="s">
        <v>641</v>
      </c>
      <c r="CM334" t="s">
        <v>39</v>
      </c>
    </row>
    <row r="335" spans="1:91" x14ac:dyDescent="0.35">
      <c r="A335" t="s">
        <v>716</v>
      </c>
      <c r="B335" t="s">
        <v>93</v>
      </c>
      <c r="C335" t="s">
        <v>389</v>
      </c>
      <c r="D335">
        <v>926</v>
      </c>
      <c r="E335" s="5">
        <v>924</v>
      </c>
      <c r="F335">
        <v>2</v>
      </c>
      <c r="G335" s="1">
        <v>43914.391875000001</v>
      </c>
      <c r="H335" s="1">
        <v>43914.393125000002</v>
      </c>
      <c r="I335">
        <v>100</v>
      </c>
      <c r="J335">
        <v>108</v>
      </c>
      <c r="K335" t="b">
        <v>1</v>
      </c>
      <c r="L335">
        <v>5</v>
      </c>
      <c r="M335">
        <v>5</v>
      </c>
      <c r="N335" t="s">
        <v>109</v>
      </c>
      <c r="O335">
        <v>1</v>
      </c>
      <c r="P335">
        <f>VLOOKUP(N335,Randomization!$A$2:$E$57,5,0)</f>
        <v>1</v>
      </c>
      <c r="Q335">
        <v>2</v>
      </c>
      <c r="R335">
        <v>1</v>
      </c>
      <c r="S335" t="s">
        <v>39</v>
      </c>
      <c r="T335">
        <v>1</v>
      </c>
      <c r="U335" t="s">
        <v>39</v>
      </c>
      <c r="V335" t="s">
        <v>784</v>
      </c>
      <c r="W335">
        <v>1</v>
      </c>
      <c r="X335" t="s">
        <v>46</v>
      </c>
      <c r="Y335">
        <v>3</v>
      </c>
      <c r="Z335" t="s">
        <v>50</v>
      </c>
      <c r="AA335">
        <v>0</v>
      </c>
      <c r="AB335" t="s">
        <v>41</v>
      </c>
      <c r="AC335" t="s">
        <v>48</v>
      </c>
      <c r="AD335">
        <v>24.5</v>
      </c>
      <c r="AE335">
        <v>8.5</v>
      </c>
      <c r="AF335">
        <v>8</v>
      </c>
      <c r="AG335" t="s">
        <v>57</v>
      </c>
      <c r="AH335" t="s">
        <v>57</v>
      </c>
      <c r="AI335" t="s">
        <v>57</v>
      </c>
      <c r="AJ335">
        <v>4</v>
      </c>
      <c r="AK335">
        <v>4</v>
      </c>
      <c r="AL335">
        <v>0</v>
      </c>
      <c r="AM335">
        <v>8</v>
      </c>
      <c r="AN335" t="s">
        <v>61</v>
      </c>
      <c r="AO335">
        <v>0</v>
      </c>
      <c r="AP335">
        <v>3</v>
      </c>
      <c r="AR335" s="9">
        <v>43904.794409722221</v>
      </c>
      <c r="AS335">
        <v>100</v>
      </c>
      <c r="AT335" t="s">
        <v>514</v>
      </c>
      <c r="AU335" t="s">
        <v>52</v>
      </c>
      <c r="AV335">
        <v>3</v>
      </c>
      <c r="AW335" t="s">
        <v>57</v>
      </c>
      <c r="AX335">
        <v>4</v>
      </c>
      <c r="AY335" t="s">
        <v>57</v>
      </c>
      <c r="AZ335">
        <v>0</v>
      </c>
      <c r="BA335">
        <v>7</v>
      </c>
      <c r="BB335" t="s">
        <v>65</v>
      </c>
      <c r="BC335">
        <v>1</v>
      </c>
      <c r="BD335">
        <v>4</v>
      </c>
      <c r="BE335" t="s">
        <v>39</v>
      </c>
      <c r="BF335">
        <v>1</v>
      </c>
      <c r="BG335">
        <v>0</v>
      </c>
      <c r="BH335">
        <v>0</v>
      </c>
      <c r="BI335">
        <v>3</v>
      </c>
      <c r="BJ335" t="s">
        <v>581</v>
      </c>
      <c r="BK335" t="s">
        <v>582</v>
      </c>
      <c r="BL335" t="s">
        <v>581</v>
      </c>
      <c r="BM335" t="s">
        <v>582</v>
      </c>
      <c r="BN335" t="s">
        <v>594</v>
      </c>
      <c r="BO335" t="s">
        <v>583</v>
      </c>
      <c r="BP335">
        <v>23.5</v>
      </c>
      <c r="BQ335">
        <v>1.5</v>
      </c>
      <c r="BR335">
        <v>33</v>
      </c>
      <c r="BS335">
        <v>0</v>
      </c>
      <c r="BT335">
        <v>0</v>
      </c>
      <c r="BU335" t="s">
        <v>568</v>
      </c>
      <c r="BV335">
        <v>1995</v>
      </c>
      <c r="BW335">
        <v>0</v>
      </c>
      <c r="BX335">
        <v>25</v>
      </c>
      <c r="BY335" t="s">
        <v>569</v>
      </c>
      <c r="BZ335" t="s">
        <v>553</v>
      </c>
      <c r="CA335" t="s">
        <v>554</v>
      </c>
      <c r="CB335" t="s">
        <v>571</v>
      </c>
      <c r="CC335" t="s">
        <v>556</v>
      </c>
      <c r="CD335">
        <v>2</v>
      </c>
      <c r="CE335" t="s">
        <v>609</v>
      </c>
      <c r="CF335" t="s">
        <v>578</v>
      </c>
      <c r="CG335">
        <v>1</v>
      </c>
      <c r="CH335" t="s">
        <v>521</v>
      </c>
      <c r="CI335">
        <v>7.5</v>
      </c>
      <c r="CJ335">
        <v>8</v>
      </c>
      <c r="CK335" t="s">
        <v>520</v>
      </c>
      <c r="CL335" t="s">
        <v>579</v>
      </c>
      <c r="CM335" t="s">
        <v>39</v>
      </c>
    </row>
    <row r="336" spans="1:91" x14ac:dyDescent="0.35">
      <c r="A336" t="s">
        <v>736</v>
      </c>
      <c r="B336" t="s">
        <v>93</v>
      </c>
      <c r="C336" t="s">
        <v>251</v>
      </c>
      <c r="D336">
        <v>933</v>
      </c>
      <c r="E336" s="5">
        <v>920</v>
      </c>
      <c r="F336">
        <v>2</v>
      </c>
      <c r="G336" s="1">
        <v>43914.38925925926</v>
      </c>
      <c r="H336" s="1">
        <v>43914.398298611108</v>
      </c>
      <c r="I336">
        <v>100</v>
      </c>
      <c r="J336">
        <v>781</v>
      </c>
      <c r="K336" t="b">
        <v>1</v>
      </c>
      <c r="L336">
        <v>6</v>
      </c>
      <c r="M336">
        <v>5</v>
      </c>
      <c r="N336" t="s">
        <v>132</v>
      </c>
      <c r="O336">
        <v>2</v>
      </c>
      <c r="P336">
        <f>VLOOKUP(N336,Randomization!$A$2:$E$57,5,0)</f>
        <v>0</v>
      </c>
      <c r="Q336">
        <v>2</v>
      </c>
      <c r="R336">
        <v>1</v>
      </c>
      <c r="S336" t="s">
        <v>50</v>
      </c>
      <c r="T336">
        <v>0</v>
      </c>
      <c r="V336" t="s">
        <v>785</v>
      </c>
      <c r="W336">
        <v>0</v>
      </c>
      <c r="Z336" t="s">
        <v>50</v>
      </c>
      <c r="AA336">
        <v>0</v>
      </c>
      <c r="AB336" t="s">
        <v>60</v>
      </c>
      <c r="AC336" t="s">
        <v>63</v>
      </c>
      <c r="AD336">
        <v>22.5</v>
      </c>
      <c r="AE336">
        <v>5.5</v>
      </c>
      <c r="AF336">
        <v>7</v>
      </c>
      <c r="AG336" t="s">
        <v>57</v>
      </c>
      <c r="AH336" t="s">
        <v>57</v>
      </c>
      <c r="AI336" t="s">
        <v>57</v>
      </c>
      <c r="AJ336">
        <v>4</v>
      </c>
      <c r="AK336">
        <v>4</v>
      </c>
      <c r="AL336">
        <v>0</v>
      </c>
      <c r="AM336">
        <v>8</v>
      </c>
      <c r="AN336" t="s">
        <v>61</v>
      </c>
      <c r="AO336">
        <v>0</v>
      </c>
      <c r="AP336">
        <v>3</v>
      </c>
      <c r="AQ336">
        <v>0.8</v>
      </c>
      <c r="AR336" s="9">
        <v>43904.788159722222</v>
      </c>
      <c r="AS336">
        <v>100</v>
      </c>
      <c r="AT336" t="s">
        <v>514</v>
      </c>
      <c r="AU336" t="s">
        <v>57</v>
      </c>
      <c r="AV336">
        <v>4</v>
      </c>
      <c r="AW336" t="s">
        <v>57</v>
      </c>
      <c r="AX336">
        <v>4</v>
      </c>
      <c r="AY336" t="s">
        <v>57</v>
      </c>
      <c r="AZ336">
        <v>0</v>
      </c>
      <c r="BA336">
        <v>8</v>
      </c>
      <c r="BB336" t="s">
        <v>45</v>
      </c>
      <c r="BC336">
        <v>2</v>
      </c>
      <c r="BD336">
        <v>5</v>
      </c>
      <c r="BE336" t="s">
        <v>39</v>
      </c>
      <c r="BF336">
        <v>1</v>
      </c>
      <c r="BG336">
        <v>0</v>
      </c>
      <c r="BH336">
        <v>0</v>
      </c>
      <c r="BI336">
        <v>3</v>
      </c>
      <c r="BJ336" t="s">
        <v>581</v>
      </c>
      <c r="BK336" t="s">
        <v>582</v>
      </c>
      <c r="BL336" t="s">
        <v>581</v>
      </c>
      <c r="BM336" t="s">
        <v>582</v>
      </c>
      <c r="BN336" t="s">
        <v>594</v>
      </c>
      <c r="BO336" t="s">
        <v>583</v>
      </c>
      <c r="BP336">
        <v>23.5</v>
      </c>
      <c r="BQ336">
        <v>1.5</v>
      </c>
      <c r="BR336">
        <v>33</v>
      </c>
      <c r="BS336">
        <v>0</v>
      </c>
      <c r="BT336">
        <v>0</v>
      </c>
      <c r="BU336" t="s">
        <v>542</v>
      </c>
      <c r="BV336">
        <v>1993</v>
      </c>
      <c r="BW336">
        <v>1</v>
      </c>
      <c r="BX336">
        <v>27</v>
      </c>
      <c r="BY336" t="s">
        <v>589</v>
      </c>
      <c r="BZ336" t="s">
        <v>590</v>
      </c>
      <c r="CA336" t="s">
        <v>554</v>
      </c>
      <c r="CB336" t="s">
        <v>555</v>
      </c>
      <c r="CC336" t="s">
        <v>664</v>
      </c>
      <c r="CD336">
        <v>1</v>
      </c>
      <c r="CE336" t="s">
        <v>665</v>
      </c>
      <c r="CF336" t="s">
        <v>578</v>
      </c>
      <c r="CG336">
        <v>1</v>
      </c>
      <c r="CH336" t="s">
        <v>517</v>
      </c>
      <c r="CI336">
        <v>6.5</v>
      </c>
      <c r="CJ336">
        <v>7</v>
      </c>
      <c r="CK336" t="s">
        <v>518</v>
      </c>
      <c r="CL336" t="s">
        <v>585</v>
      </c>
      <c r="CM336" t="s">
        <v>39</v>
      </c>
    </row>
    <row r="337" spans="1:91" x14ac:dyDescent="0.35">
      <c r="A337" t="s">
        <v>733</v>
      </c>
      <c r="B337" t="s">
        <v>93</v>
      </c>
      <c r="C337" t="s">
        <v>390</v>
      </c>
      <c r="D337">
        <v>951</v>
      </c>
      <c r="E337" s="5">
        <v>950</v>
      </c>
      <c r="F337">
        <v>2</v>
      </c>
      <c r="G337" s="1">
        <v>43914.410092592596</v>
      </c>
      <c r="H337" s="1">
        <v>43914.410462962966</v>
      </c>
      <c r="I337">
        <v>100</v>
      </c>
      <c r="J337">
        <v>32</v>
      </c>
      <c r="K337" t="b">
        <v>1</v>
      </c>
      <c r="L337">
        <v>5</v>
      </c>
      <c r="M337">
        <v>4</v>
      </c>
      <c r="N337" t="s">
        <v>151</v>
      </c>
      <c r="O337">
        <v>1</v>
      </c>
      <c r="P337">
        <f>VLOOKUP(N337,Randomization!$A$2:$E$57,5,0)</f>
        <v>1</v>
      </c>
      <c r="Q337">
        <v>2</v>
      </c>
      <c r="R337">
        <v>1</v>
      </c>
      <c r="S337" t="s">
        <v>39</v>
      </c>
      <c r="T337">
        <v>1</v>
      </c>
      <c r="U337" t="s">
        <v>50</v>
      </c>
      <c r="V337" t="s">
        <v>785</v>
      </c>
      <c r="W337">
        <v>0</v>
      </c>
      <c r="X337" t="s">
        <v>59</v>
      </c>
      <c r="Y337">
        <v>2</v>
      </c>
      <c r="Z337" t="s">
        <v>50</v>
      </c>
      <c r="AA337">
        <v>0</v>
      </c>
      <c r="AB337" t="s">
        <v>47</v>
      </c>
      <c r="AC337" t="s">
        <v>62</v>
      </c>
      <c r="AD337">
        <v>23.5</v>
      </c>
      <c r="AE337">
        <v>7.5</v>
      </c>
      <c r="AF337">
        <v>8</v>
      </c>
      <c r="AG337" t="s">
        <v>57</v>
      </c>
      <c r="AH337" t="s">
        <v>57</v>
      </c>
      <c r="AI337" t="s">
        <v>57</v>
      </c>
      <c r="AJ337">
        <v>4</v>
      </c>
      <c r="AK337">
        <v>4</v>
      </c>
      <c r="AL337">
        <v>0</v>
      </c>
      <c r="AM337">
        <v>8</v>
      </c>
      <c r="AN337" t="s">
        <v>61</v>
      </c>
      <c r="AO337">
        <v>0</v>
      </c>
      <c r="AP337">
        <v>3</v>
      </c>
      <c r="AQ337">
        <v>0.85</v>
      </c>
      <c r="AR337" s="9">
        <v>43905.751284722224</v>
      </c>
      <c r="AS337">
        <v>100</v>
      </c>
      <c r="AT337" t="s">
        <v>514</v>
      </c>
      <c r="AU337" t="s">
        <v>57</v>
      </c>
      <c r="AV337">
        <v>4</v>
      </c>
      <c r="AW337" t="s">
        <v>57</v>
      </c>
      <c r="AX337">
        <v>4</v>
      </c>
      <c r="AY337" t="s">
        <v>43</v>
      </c>
      <c r="AZ337">
        <v>4</v>
      </c>
      <c r="BA337">
        <v>12</v>
      </c>
      <c r="BB337" t="s">
        <v>58</v>
      </c>
      <c r="BC337">
        <v>-1</v>
      </c>
      <c r="BD337">
        <v>2</v>
      </c>
      <c r="BE337" t="s">
        <v>39</v>
      </c>
      <c r="BF337">
        <v>1</v>
      </c>
      <c r="BG337">
        <v>0</v>
      </c>
      <c r="BH337">
        <v>0</v>
      </c>
      <c r="BI337">
        <v>1</v>
      </c>
      <c r="BJ337" t="s">
        <v>562</v>
      </c>
      <c r="BK337" t="s">
        <v>563</v>
      </c>
      <c r="BL337" t="s">
        <v>562</v>
      </c>
      <c r="BM337" t="s">
        <v>563</v>
      </c>
      <c r="BN337" t="s">
        <v>594</v>
      </c>
      <c r="BO337" t="s">
        <v>606</v>
      </c>
      <c r="BP337">
        <v>23.5</v>
      </c>
      <c r="BQ337">
        <v>5.5</v>
      </c>
      <c r="BR337">
        <v>100</v>
      </c>
      <c r="BS337">
        <v>0</v>
      </c>
      <c r="BT337">
        <v>0</v>
      </c>
      <c r="BU337" t="s">
        <v>542</v>
      </c>
      <c r="BV337">
        <v>1993</v>
      </c>
      <c r="BW337">
        <v>1</v>
      </c>
      <c r="BX337">
        <v>27</v>
      </c>
      <c r="BY337" t="s">
        <v>569</v>
      </c>
      <c r="BZ337" t="s">
        <v>553</v>
      </c>
      <c r="CA337" t="s">
        <v>570</v>
      </c>
      <c r="CB337" t="s">
        <v>571</v>
      </c>
      <c r="CC337" t="s">
        <v>556</v>
      </c>
      <c r="CD337">
        <v>2</v>
      </c>
      <c r="CE337" t="s">
        <v>699</v>
      </c>
      <c r="CF337" t="s">
        <v>558</v>
      </c>
      <c r="CG337">
        <v>1</v>
      </c>
      <c r="CH337" t="s">
        <v>522</v>
      </c>
      <c r="CI337">
        <v>5.5</v>
      </c>
      <c r="CJ337">
        <v>6</v>
      </c>
      <c r="CK337" t="s">
        <v>523</v>
      </c>
      <c r="CL337" t="s">
        <v>561</v>
      </c>
      <c r="CM337" t="s">
        <v>39</v>
      </c>
    </row>
    <row r="338" spans="1:91" x14ac:dyDescent="0.35">
      <c r="A338" t="s">
        <v>746</v>
      </c>
      <c r="B338" t="s">
        <v>93</v>
      </c>
      <c r="C338" t="s">
        <v>391</v>
      </c>
      <c r="D338">
        <v>952</v>
      </c>
      <c r="E338" s="5">
        <v>951</v>
      </c>
      <c r="F338">
        <v>2</v>
      </c>
      <c r="G338" s="1">
        <v>43914.410717592589</v>
      </c>
      <c r="H338" s="1">
        <v>43914.411111111112</v>
      </c>
      <c r="I338">
        <v>100</v>
      </c>
      <c r="J338">
        <v>33</v>
      </c>
      <c r="K338" t="b">
        <v>1</v>
      </c>
      <c r="L338">
        <v>4</v>
      </c>
      <c r="M338">
        <v>4</v>
      </c>
      <c r="N338" t="s">
        <v>124</v>
      </c>
      <c r="O338">
        <v>1</v>
      </c>
      <c r="P338">
        <f>VLOOKUP(N338,Randomization!$A$2:$E$57,5,0)</f>
        <v>1</v>
      </c>
      <c r="Q338">
        <v>2</v>
      </c>
      <c r="R338">
        <v>1</v>
      </c>
      <c r="S338" t="s">
        <v>39</v>
      </c>
      <c r="T338">
        <v>1</v>
      </c>
      <c r="U338" t="s">
        <v>39</v>
      </c>
      <c r="V338" t="s">
        <v>784</v>
      </c>
      <c r="W338">
        <v>1</v>
      </c>
      <c r="X338" t="s">
        <v>46</v>
      </c>
      <c r="Y338">
        <v>3</v>
      </c>
      <c r="Z338" t="s">
        <v>50</v>
      </c>
      <c r="AA338">
        <v>0</v>
      </c>
      <c r="AB338" t="s">
        <v>60</v>
      </c>
      <c r="AC338" t="s">
        <v>62</v>
      </c>
      <c r="AD338">
        <v>22.5</v>
      </c>
      <c r="AE338">
        <v>7.5</v>
      </c>
      <c r="AF338">
        <v>9</v>
      </c>
      <c r="AG338" t="s">
        <v>57</v>
      </c>
      <c r="AH338" t="s">
        <v>57</v>
      </c>
      <c r="AI338" t="s">
        <v>57</v>
      </c>
      <c r="AJ338">
        <v>4</v>
      </c>
      <c r="AK338">
        <v>4</v>
      </c>
      <c r="AL338">
        <v>0</v>
      </c>
      <c r="AM338">
        <v>8</v>
      </c>
      <c r="AN338" t="s">
        <v>65</v>
      </c>
      <c r="AO338">
        <v>1</v>
      </c>
      <c r="AP338">
        <v>4</v>
      </c>
      <c r="AR338" s="9" t="s">
        <v>515</v>
      </c>
      <c r="AS338" t="s">
        <v>515</v>
      </c>
      <c r="AT338" t="s">
        <v>515</v>
      </c>
      <c r="AU338" t="s">
        <v>57</v>
      </c>
      <c r="AV338">
        <v>4</v>
      </c>
      <c r="AW338" t="s">
        <v>57</v>
      </c>
      <c r="AX338">
        <v>4</v>
      </c>
      <c r="AY338" t="s">
        <v>57</v>
      </c>
      <c r="AZ338">
        <v>4</v>
      </c>
      <c r="BA338">
        <v>12</v>
      </c>
      <c r="BB338" t="s">
        <v>61</v>
      </c>
      <c r="BC338">
        <v>0</v>
      </c>
      <c r="BD338">
        <v>3</v>
      </c>
      <c r="BE338" t="s">
        <v>39</v>
      </c>
      <c r="BF338">
        <v>1</v>
      </c>
      <c r="BG338">
        <v>0</v>
      </c>
      <c r="BH338">
        <v>0</v>
      </c>
      <c r="BI338">
        <v>1</v>
      </c>
      <c r="BJ338" t="s">
        <v>562</v>
      </c>
      <c r="BK338" t="s">
        <v>563</v>
      </c>
      <c r="BL338" t="s">
        <v>562</v>
      </c>
      <c r="BM338" t="s">
        <v>563</v>
      </c>
      <c r="BN338" t="s">
        <v>559</v>
      </c>
      <c r="BO338" t="s">
        <v>560</v>
      </c>
      <c r="BP338">
        <v>22.5</v>
      </c>
      <c r="BQ338">
        <v>3.5</v>
      </c>
      <c r="BR338">
        <v>100</v>
      </c>
      <c r="BS338">
        <v>0</v>
      </c>
      <c r="BT338">
        <v>0</v>
      </c>
      <c r="BU338" t="s">
        <v>568</v>
      </c>
      <c r="BV338">
        <v>1994</v>
      </c>
      <c r="BW338">
        <v>0</v>
      </c>
      <c r="BX338">
        <v>26</v>
      </c>
      <c r="BY338" t="s">
        <v>552</v>
      </c>
      <c r="BZ338" t="s">
        <v>590</v>
      </c>
      <c r="CA338" t="s">
        <v>570</v>
      </c>
      <c r="CB338" t="s">
        <v>576</v>
      </c>
      <c r="CC338" t="s">
        <v>556</v>
      </c>
      <c r="CD338">
        <v>2</v>
      </c>
      <c r="CE338" t="s">
        <v>643</v>
      </c>
      <c r="CF338" t="s">
        <v>578</v>
      </c>
      <c r="CG338">
        <v>1</v>
      </c>
      <c r="CH338" t="s">
        <v>521</v>
      </c>
      <c r="CI338">
        <v>7.5</v>
      </c>
      <c r="CJ338">
        <v>9</v>
      </c>
      <c r="CK338" t="s">
        <v>524</v>
      </c>
      <c r="CL338" t="s">
        <v>574</v>
      </c>
      <c r="CM338" t="s">
        <v>39</v>
      </c>
    </row>
    <row r="339" spans="1:91" x14ac:dyDescent="0.35">
      <c r="A339" t="s">
        <v>743</v>
      </c>
      <c r="B339" t="s">
        <v>93</v>
      </c>
      <c r="C339" t="s">
        <v>392</v>
      </c>
      <c r="D339">
        <v>1004</v>
      </c>
      <c r="E339" s="5">
        <v>1003</v>
      </c>
      <c r="F339">
        <v>2</v>
      </c>
      <c r="G339" s="1">
        <v>43914.419317129628</v>
      </c>
      <c r="H339" s="1">
        <v>43914.419942129629</v>
      </c>
      <c r="I339">
        <v>100</v>
      </c>
      <c r="J339">
        <v>53</v>
      </c>
      <c r="K339" t="b">
        <v>1</v>
      </c>
      <c r="L339">
        <v>5</v>
      </c>
      <c r="M339">
        <v>5</v>
      </c>
      <c r="N339" t="s">
        <v>137</v>
      </c>
      <c r="O339">
        <v>2</v>
      </c>
      <c r="P339">
        <f>VLOOKUP(N339,Randomization!$A$2:$E$57,5,0)</f>
        <v>0</v>
      </c>
      <c r="Q339">
        <v>2</v>
      </c>
      <c r="R339">
        <v>1</v>
      </c>
      <c r="S339" t="s">
        <v>39</v>
      </c>
      <c r="T339">
        <v>1</v>
      </c>
      <c r="U339" t="s">
        <v>39</v>
      </c>
      <c r="V339" t="s">
        <v>784</v>
      </c>
      <c r="W339">
        <v>1</v>
      </c>
      <c r="X339" t="s">
        <v>40</v>
      </c>
      <c r="Y339">
        <v>4</v>
      </c>
      <c r="Z339" t="s">
        <v>50</v>
      </c>
      <c r="AA339">
        <v>0</v>
      </c>
      <c r="AB339" t="s">
        <v>41</v>
      </c>
      <c r="AC339" t="s">
        <v>42</v>
      </c>
      <c r="AD339">
        <v>24.5</v>
      </c>
      <c r="AE339">
        <v>9.5</v>
      </c>
      <c r="AF339">
        <v>9</v>
      </c>
      <c r="AG339" t="s">
        <v>57</v>
      </c>
      <c r="AH339" t="s">
        <v>57</v>
      </c>
      <c r="AI339" t="s">
        <v>57</v>
      </c>
      <c r="AJ339">
        <v>4</v>
      </c>
      <c r="AK339">
        <v>4</v>
      </c>
      <c r="AL339">
        <v>0</v>
      </c>
      <c r="AM339">
        <v>8</v>
      </c>
      <c r="AN339" t="s">
        <v>45</v>
      </c>
      <c r="AO339">
        <v>2</v>
      </c>
      <c r="AP339">
        <v>5</v>
      </c>
      <c r="AR339" s="9">
        <v>43904.756851851853</v>
      </c>
      <c r="AS339">
        <v>100</v>
      </c>
      <c r="AT339" t="s">
        <v>514</v>
      </c>
      <c r="AU339" t="s">
        <v>52</v>
      </c>
      <c r="AV339">
        <v>3</v>
      </c>
      <c r="AW339" t="s">
        <v>57</v>
      </c>
      <c r="AX339">
        <v>4</v>
      </c>
      <c r="AY339" t="s">
        <v>57</v>
      </c>
      <c r="AZ339">
        <v>0</v>
      </c>
      <c r="BA339">
        <v>7</v>
      </c>
      <c r="BB339" t="s">
        <v>45</v>
      </c>
      <c r="BC339">
        <v>2</v>
      </c>
      <c r="BD339">
        <v>5</v>
      </c>
      <c r="BE339" t="s">
        <v>39</v>
      </c>
      <c r="BF339">
        <v>1</v>
      </c>
      <c r="BG339">
        <v>0</v>
      </c>
      <c r="BH339">
        <v>0</v>
      </c>
      <c r="BI339">
        <v>2</v>
      </c>
      <c r="BJ339" t="s">
        <v>566</v>
      </c>
      <c r="BK339" t="s">
        <v>567</v>
      </c>
      <c r="BL339" t="s">
        <v>566</v>
      </c>
      <c r="BM339" t="s">
        <v>567</v>
      </c>
      <c r="BN339" t="s">
        <v>594</v>
      </c>
      <c r="BO339" t="s">
        <v>560</v>
      </c>
      <c r="BP339">
        <v>23.5</v>
      </c>
      <c r="BQ339">
        <v>3.5</v>
      </c>
      <c r="BR339">
        <v>77</v>
      </c>
      <c r="BS339">
        <v>0</v>
      </c>
      <c r="BT339">
        <v>0</v>
      </c>
      <c r="BU339" t="s">
        <v>568</v>
      </c>
      <c r="BV339">
        <v>1994</v>
      </c>
      <c r="BW339">
        <v>0</v>
      </c>
      <c r="BX339">
        <v>26</v>
      </c>
      <c r="BY339" t="s">
        <v>552</v>
      </c>
      <c r="BZ339" t="s">
        <v>590</v>
      </c>
      <c r="CA339" t="s">
        <v>570</v>
      </c>
      <c r="CB339" t="s">
        <v>576</v>
      </c>
      <c r="CC339" t="s">
        <v>556</v>
      </c>
      <c r="CD339">
        <v>2</v>
      </c>
      <c r="CE339" t="s">
        <v>673</v>
      </c>
      <c r="CF339" t="s">
        <v>648</v>
      </c>
      <c r="CG339">
        <v>2</v>
      </c>
      <c r="CH339" t="s">
        <v>519</v>
      </c>
      <c r="CI339">
        <v>8.5</v>
      </c>
      <c r="CJ339">
        <v>9</v>
      </c>
      <c r="CK339" t="s">
        <v>520</v>
      </c>
      <c r="CL339" t="s">
        <v>561</v>
      </c>
      <c r="CM339" t="s">
        <v>39</v>
      </c>
    </row>
    <row r="340" spans="1:91" x14ac:dyDescent="0.35">
      <c r="A340" t="s">
        <v>740</v>
      </c>
      <c r="B340" t="s">
        <v>93</v>
      </c>
      <c r="C340" t="s">
        <v>255</v>
      </c>
      <c r="D340">
        <v>1015</v>
      </c>
      <c r="E340" s="5">
        <v>946</v>
      </c>
      <c r="F340">
        <v>2</v>
      </c>
      <c r="G340" s="1">
        <v>43914.407557870371</v>
      </c>
      <c r="H340" s="1">
        <v>43914.427187499998</v>
      </c>
      <c r="I340">
        <v>100</v>
      </c>
      <c r="J340">
        <v>1695</v>
      </c>
      <c r="K340" t="b">
        <v>1</v>
      </c>
      <c r="L340">
        <v>5</v>
      </c>
      <c r="M340">
        <v>5</v>
      </c>
      <c r="N340" t="s">
        <v>145</v>
      </c>
      <c r="O340">
        <v>2</v>
      </c>
      <c r="P340">
        <f>VLOOKUP(N340,Randomization!$A$2:$E$57,5,0)</f>
        <v>0</v>
      </c>
      <c r="Q340">
        <v>2</v>
      </c>
      <c r="R340">
        <v>1</v>
      </c>
      <c r="S340" t="s">
        <v>39</v>
      </c>
      <c r="T340">
        <v>1</v>
      </c>
      <c r="U340" t="s">
        <v>39</v>
      </c>
      <c r="V340" t="s">
        <v>784</v>
      </c>
      <c r="W340">
        <v>1</v>
      </c>
      <c r="X340" t="s">
        <v>46</v>
      </c>
      <c r="Y340">
        <v>3</v>
      </c>
      <c r="Z340" t="s">
        <v>50</v>
      </c>
      <c r="AA340">
        <v>0</v>
      </c>
      <c r="AB340" t="s">
        <v>41</v>
      </c>
      <c r="AC340" t="s">
        <v>42</v>
      </c>
      <c r="AD340">
        <v>24.5</v>
      </c>
      <c r="AE340">
        <v>9.5</v>
      </c>
      <c r="AF340">
        <v>9</v>
      </c>
      <c r="AG340" t="s">
        <v>57</v>
      </c>
      <c r="AH340" t="s">
        <v>57</v>
      </c>
      <c r="AI340" t="s">
        <v>57</v>
      </c>
      <c r="AJ340">
        <v>4</v>
      </c>
      <c r="AK340">
        <v>4</v>
      </c>
      <c r="AL340">
        <v>0</v>
      </c>
      <c r="AM340">
        <v>8</v>
      </c>
      <c r="AN340" t="s">
        <v>45</v>
      </c>
      <c r="AO340">
        <v>2</v>
      </c>
      <c r="AP340">
        <v>5</v>
      </c>
      <c r="AR340" s="9">
        <v>43905.023518518516</v>
      </c>
      <c r="AS340">
        <v>100</v>
      </c>
      <c r="AT340" t="s">
        <v>514</v>
      </c>
      <c r="AU340" t="s">
        <v>52</v>
      </c>
      <c r="AV340">
        <v>3</v>
      </c>
      <c r="AW340" t="s">
        <v>57</v>
      </c>
      <c r="AX340">
        <v>4</v>
      </c>
      <c r="AY340" t="s">
        <v>57</v>
      </c>
      <c r="AZ340">
        <v>0</v>
      </c>
      <c r="BA340">
        <v>7</v>
      </c>
      <c r="BB340" t="s">
        <v>61</v>
      </c>
      <c r="BC340">
        <v>0</v>
      </c>
      <c r="BD340">
        <v>3</v>
      </c>
      <c r="BE340" t="s">
        <v>50</v>
      </c>
      <c r="BF340">
        <v>0</v>
      </c>
      <c r="BG340">
        <v>0</v>
      </c>
      <c r="BH340">
        <v>0</v>
      </c>
      <c r="BI340">
        <v>2</v>
      </c>
      <c r="BJ340" t="s">
        <v>566</v>
      </c>
      <c r="BK340" t="s">
        <v>567</v>
      </c>
      <c r="BL340" t="s">
        <v>566</v>
      </c>
      <c r="BM340" t="s">
        <v>567</v>
      </c>
      <c r="BN340" t="s">
        <v>41</v>
      </c>
      <c r="BO340" t="s">
        <v>560</v>
      </c>
      <c r="BP340">
        <v>24.5</v>
      </c>
      <c r="BQ340">
        <v>3.5</v>
      </c>
      <c r="BR340">
        <v>70</v>
      </c>
      <c r="BS340">
        <v>0</v>
      </c>
      <c r="BT340">
        <v>0</v>
      </c>
      <c r="BU340" t="s">
        <v>568</v>
      </c>
      <c r="BV340">
        <v>1994</v>
      </c>
      <c r="BW340">
        <v>0</v>
      </c>
      <c r="BX340">
        <v>26</v>
      </c>
      <c r="BY340" t="s">
        <v>552</v>
      </c>
      <c r="BZ340" t="s">
        <v>590</v>
      </c>
      <c r="CA340" t="s">
        <v>570</v>
      </c>
      <c r="CB340" t="s">
        <v>576</v>
      </c>
      <c r="CC340" t="s">
        <v>556</v>
      </c>
      <c r="CD340">
        <v>2</v>
      </c>
      <c r="CE340" t="s">
        <v>688</v>
      </c>
      <c r="CF340" t="s">
        <v>578</v>
      </c>
      <c r="CG340">
        <v>1</v>
      </c>
      <c r="CH340" t="s">
        <v>519</v>
      </c>
      <c r="CI340">
        <v>8.5</v>
      </c>
      <c r="CJ340">
        <v>8</v>
      </c>
      <c r="CK340" t="s">
        <v>520</v>
      </c>
      <c r="CL340" t="s">
        <v>585</v>
      </c>
      <c r="CM340" t="s">
        <v>39</v>
      </c>
    </row>
    <row r="341" spans="1:91" x14ac:dyDescent="0.35">
      <c r="A341" t="s">
        <v>747</v>
      </c>
      <c r="B341" t="s">
        <v>93</v>
      </c>
      <c r="C341" t="s">
        <v>393</v>
      </c>
      <c r="D341">
        <v>1023</v>
      </c>
      <c r="E341" s="5">
        <v>1022</v>
      </c>
      <c r="F341">
        <v>2</v>
      </c>
      <c r="G341" s="1">
        <v>43914.432569444441</v>
      </c>
      <c r="H341" s="1">
        <v>43914.433136574073</v>
      </c>
      <c r="I341">
        <v>100</v>
      </c>
      <c r="J341">
        <v>48</v>
      </c>
      <c r="K341" t="b">
        <v>1</v>
      </c>
      <c r="L341">
        <v>5</v>
      </c>
      <c r="M341">
        <v>3</v>
      </c>
      <c r="N341" t="s">
        <v>136</v>
      </c>
      <c r="O341">
        <v>2</v>
      </c>
      <c r="P341">
        <f>VLOOKUP(N341,Randomization!$A$2:$E$57,5,0)</f>
        <v>0</v>
      </c>
      <c r="Q341">
        <v>2</v>
      </c>
      <c r="R341">
        <v>1</v>
      </c>
      <c r="S341" t="s">
        <v>50</v>
      </c>
      <c r="T341">
        <v>0</v>
      </c>
      <c r="V341" t="s">
        <v>785</v>
      </c>
      <c r="W341">
        <v>0</v>
      </c>
      <c r="Z341" t="s">
        <v>39</v>
      </c>
      <c r="AA341">
        <v>1</v>
      </c>
      <c r="AB341" t="s">
        <v>47</v>
      </c>
      <c r="AC341" t="s">
        <v>48</v>
      </c>
      <c r="AD341">
        <v>23.5</v>
      </c>
      <c r="AE341">
        <v>8.5</v>
      </c>
      <c r="AF341">
        <v>9</v>
      </c>
      <c r="AG341" t="s">
        <v>52</v>
      </c>
      <c r="AH341" t="s">
        <v>52</v>
      </c>
      <c r="AI341" t="s">
        <v>52</v>
      </c>
      <c r="AJ341">
        <v>3</v>
      </c>
      <c r="AK341">
        <v>3</v>
      </c>
      <c r="AL341">
        <v>1</v>
      </c>
      <c r="AM341">
        <v>7</v>
      </c>
      <c r="AN341" t="s">
        <v>61</v>
      </c>
      <c r="AO341">
        <v>0</v>
      </c>
      <c r="AP341">
        <v>3</v>
      </c>
      <c r="AQ341">
        <v>0.7</v>
      </c>
      <c r="AR341" s="9" t="s">
        <v>515</v>
      </c>
      <c r="AS341" t="s">
        <v>515</v>
      </c>
      <c r="AT341" t="s">
        <v>515</v>
      </c>
      <c r="AU341" t="s">
        <v>52</v>
      </c>
      <c r="AV341">
        <v>3</v>
      </c>
      <c r="AW341" t="s">
        <v>52</v>
      </c>
      <c r="AX341">
        <v>3</v>
      </c>
      <c r="AY341" t="s">
        <v>52</v>
      </c>
      <c r="AZ341">
        <v>3</v>
      </c>
      <c r="BA341">
        <v>9</v>
      </c>
      <c r="BB341" t="s">
        <v>61</v>
      </c>
      <c r="BC341">
        <v>0</v>
      </c>
      <c r="BD341">
        <v>3</v>
      </c>
      <c r="BE341" t="s">
        <v>39</v>
      </c>
      <c r="BF341">
        <v>1</v>
      </c>
      <c r="BG341">
        <v>0</v>
      </c>
      <c r="BH341">
        <v>0</v>
      </c>
      <c r="BI341">
        <v>2</v>
      </c>
      <c r="BJ341" t="s">
        <v>566</v>
      </c>
      <c r="BK341" t="s">
        <v>567</v>
      </c>
      <c r="BL341" t="s">
        <v>566</v>
      </c>
      <c r="BM341" t="s">
        <v>567</v>
      </c>
      <c r="BN341" t="s">
        <v>594</v>
      </c>
      <c r="BO341" t="s">
        <v>560</v>
      </c>
      <c r="BP341">
        <v>23.5</v>
      </c>
      <c r="BQ341">
        <v>3.5</v>
      </c>
      <c r="BR341">
        <v>77</v>
      </c>
      <c r="BS341">
        <v>0</v>
      </c>
      <c r="BT341">
        <v>0</v>
      </c>
      <c r="BU341" t="s">
        <v>568</v>
      </c>
      <c r="BV341">
        <v>1994</v>
      </c>
      <c r="BW341">
        <v>0</v>
      </c>
      <c r="BX341">
        <v>26</v>
      </c>
      <c r="BY341" t="s">
        <v>569</v>
      </c>
      <c r="BZ341" t="s">
        <v>553</v>
      </c>
      <c r="CA341" t="s">
        <v>570</v>
      </c>
      <c r="CB341" t="s">
        <v>571</v>
      </c>
      <c r="CC341" t="s">
        <v>556</v>
      </c>
      <c r="CD341">
        <v>2</v>
      </c>
      <c r="CE341" t="s">
        <v>671</v>
      </c>
      <c r="CF341" t="s">
        <v>578</v>
      </c>
      <c r="CG341">
        <v>1</v>
      </c>
      <c r="CH341" t="s">
        <v>521</v>
      </c>
      <c r="CI341">
        <v>7.5</v>
      </c>
      <c r="CJ341">
        <v>8</v>
      </c>
      <c r="CK341" t="s">
        <v>520</v>
      </c>
      <c r="CL341" t="s">
        <v>585</v>
      </c>
      <c r="CM341" t="s">
        <v>39</v>
      </c>
    </row>
    <row r="342" spans="1:91" x14ac:dyDescent="0.35">
      <c r="A342" t="s">
        <v>760</v>
      </c>
      <c r="B342" t="s">
        <v>93</v>
      </c>
      <c r="C342" t="s">
        <v>394</v>
      </c>
      <c r="D342">
        <v>1107</v>
      </c>
      <c r="E342" s="5">
        <v>1050</v>
      </c>
      <c r="F342">
        <v>2</v>
      </c>
      <c r="G342" s="1">
        <v>43914.45140046296</v>
      </c>
      <c r="H342" s="1">
        <v>43914.463287037041</v>
      </c>
      <c r="I342">
        <v>100</v>
      </c>
      <c r="J342">
        <v>1027</v>
      </c>
      <c r="K342" t="b">
        <v>1</v>
      </c>
      <c r="L342">
        <v>5</v>
      </c>
      <c r="M342">
        <v>4</v>
      </c>
      <c r="N342" t="s">
        <v>131</v>
      </c>
      <c r="O342">
        <v>1</v>
      </c>
      <c r="P342">
        <f>VLOOKUP(N342,Randomization!$A$2:$E$57,5,0)</f>
        <v>1</v>
      </c>
      <c r="Q342">
        <v>2</v>
      </c>
      <c r="R342">
        <v>1</v>
      </c>
      <c r="S342" t="s">
        <v>39</v>
      </c>
      <c r="T342">
        <v>1</v>
      </c>
      <c r="U342" t="s">
        <v>39</v>
      </c>
      <c r="V342" t="s">
        <v>784</v>
      </c>
      <c r="W342">
        <v>1</v>
      </c>
      <c r="X342" t="s">
        <v>54</v>
      </c>
      <c r="Y342">
        <v>1</v>
      </c>
      <c r="Z342" t="s">
        <v>50</v>
      </c>
      <c r="AA342">
        <v>0</v>
      </c>
      <c r="AB342" t="s">
        <v>47</v>
      </c>
      <c r="AC342" t="s">
        <v>48</v>
      </c>
      <c r="AD342">
        <v>23.5</v>
      </c>
      <c r="AE342">
        <v>8.5</v>
      </c>
      <c r="AF342">
        <v>9</v>
      </c>
      <c r="AG342" t="s">
        <v>57</v>
      </c>
      <c r="AH342" t="s">
        <v>57</v>
      </c>
      <c r="AI342" t="s">
        <v>57</v>
      </c>
      <c r="AJ342">
        <v>4</v>
      </c>
      <c r="AK342">
        <v>4</v>
      </c>
      <c r="AL342">
        <v>0</v>
      </c>
      <c r="AM342">
        <v>8</v>
      </c>
      <c r="AN342" t="s">
        <v>61</v>
      </c>
      <c r="AO342">
        <v>0</v>
      </c>
      <c r="AP342">
        <v>3</v>
      </c>
      <c r="AR342" s="9" t="s">
        <v>515</v>
      </c>
      <c r="AS342" t="s">
        <v>515</v>
      </c>
      <c r="AT342" t="s">
        <v>515</v>
      </c>
      <c r="AU342" t="s">
        <v>57</v>
      </c>
      <c r="AV342">
        <v>4</v>
      </c>
      <c r="AW342" t="s">
        <v>57</v>
      </c>
      <c r="AX342">
        <v>4</v>
      </c>
      <c r="AY342" t="s">
        <v>57</v>
      </c>
      <c r="AZ342">
        <v>4</v>
      </c>
      <c r="BA342">
        <v>12</v>
      </c>
      <c r="BB342" t="s">
        <v>58</v>
      </c>
      <c r="BC342">
        <v>-1</v>
      </c>
      <c r="BD342">
        <v>2</v>
      </c>
      <c r="BE342" t="s">
        <v>39</v>
      </c>
      <c r="BF342">
        <v>1</v>
      </c>
      <c r="BG342">
        <v>0</v>
      </c>
      <c r="BH342">
        <v>0</v>
      </c>
      <c r="BI342">
        <v>2</v>
      </c>
      <c r="BJ342" t="s">
        <v>566</v>
      </c>
      <c r="BK342" t="s">
        <v>567</v>
      </c>
      <c r="BL342" t="s">
        <v>566</v>
      </c>
      <c r="BM342" t="s">
        <v>567</v>
      </c>
      <c r="BN342" t="s">
        <v>41</v>
      </c>
      <c r="BO342" t="s">
        <v>560</v>
      </c>
      <c r="BP342">
        <v>24.5</v>
      </c>
      <c r="BQ342">
        <v>3.5</v>
      </c>
      <c r="BR342">
        <v>70</v>
      </c>
      <c r="BS342">
        <v>0</v>
      </c>
      <c r="BT342">
        <v>0</v>
      </c>
      <c r="BU342" t="s">
        <v>542</v>
      </c>
      <c r="BV342">
        <v>1994</v>
      </c>
      <c r="BW342">
        <v>1</v>
      </c>
      <c r="BX342">
        <v>26</v>
      </c>
      <c r="BY342" t="s">
        <v>552</v>
      </c>
      <c r="BZ342" t="s">
        <v>590</v>
      </c>
      <c r="CA342" t="s">
        <v>554</v>
      </c>
      <c r="CB342" t="s">
        <v>571</v>
      </c>
      <c r="CC342" t="s">
        <v>556</v>
      </c>
      <c r="CD342">
        <v>2</v>
      </c>
      <c r="CE342" t="s">
        <v>662</v>
      </c>
      <c r="CF342" t="s">
        <v>578</v>
      </c>
      <c r="CG342">
        <v>1</v>
      </c>
      <c r="CH342" t="s">
        <v>42</v>
      </c>
      <c r="CI342">
        <v>9.5</v>
      </c>
      <c r="CJ342">
        <v>9</v>
      </c>
      <c r="CK342" t="s">
        <v>525</v>
      </c>
      <c r="CL342" t="s">
        <v>561</v>
      </c>
      <c r="CM342" t="s">
        <v>39</v>
      </c>
    </row>
    <row r="343" spans="1:91" x14ac:dyDescent="0.35">
      <c r="A343" t="s">
        <v>711</v>
      </c>
      <c r="B343" t="s">
        <v>93</v>
      </c>
      <c r="C343" t="s">
        <v>395</v>
      </c>
      <c r="D343">
        <v>1135</v>
      </c>
      <c r="E343" s="5">
        <v>1134</v>
      </c>
      <c r="F343">
        <v>2</v>
      </c>
      <c r="G343" s="1">
        <v>43914.482060185182</v>
      </c>
      <c r="H343" s="1">
        <v>43914.482638888891</v>
      </c>
      <c r="I343">
        <v>100</v>
      </c>
      <c r="J343">
        <v>49</v>
      </c>
      <c r="K343" t="b">
        <v>1</v>
      </c>
      <c r="L343">
        <v>5</v>
      </c>
      <c r="M343">
        <v>5</v>
      </c>
      <c r="N343" t="s">
        <v>126</v>
      </c>
      <c r="O343">
        <v>2</v>
      </c>
      <c r="P343">
        <f>VLOOKUP(N343,Randomization!$A$2:$E$57,5,0)</f>
        <v>0</v>
      </c>
      <c r="Q343">
        <v>2</v>
      </c>
      <c r="R343">
        <v>1</v>
      </c>
      <c r="S343" t="s">
        <v>50</v>
      </c>
      <c r="T343">
        <v>0</v>
      </c>
      <c r="V343" t="s">
        <v>785</v>
      </c>
      <c r="W343">
        <v>0</v>
      </c>
      <c r="Z343" t="s">
        <v>50</v>
      </c>
      <c r="AA343">
        <v>0</v>
      </c>
      <c r="AB343" t="s">
        <v>41</v>
      </c>
      <c r="AC343" t="s">
        <v>56</v>
      </c>
      <c r="AD343">
        <v>24.5</v>
      </c>
      <c r="AE343">
        <v>4.5</v>
      </c>
      <c r="AF343">
        <v>4</v>
      </c>
      <c r="AG343" t="s">
        <v>52</v>
      </c>
      <c r="AH343" t="s">
        <v>57</v>
      </c>
      <c r="AI343" t="s">
        <v>57</v>
      </c>
      <c r="AJ343">
        <v>3</v>
      </c>
      <c r="AK343">
        <v>4</v>
      </c>
      <c r="AL343">
        <v>0</v>
      </c>
      <c r="AM343">
        <v>7</v>
      </c>
      <c r="AN343" t="s">
        <v>61</v>
      </c>
      <c r="AO343">
        <v>0</v>
      </c>
      <c r="AP343">
        <v>3</v>
      </c>
      <c r="AR343" s="9">
        <v>43904.731435185182</v>
      </c>
      <c r="AS343">
        <v>100</v>
      </c>
      <c r="AT343" t="s">
        <v>514</v>
      </c>
      <c r="AU343" t="s">
        <v>57</v>
      </c>
      <c r="AV343">
        <v>4</v>
      </c>
      <c r="AW343" t="s">
        <v>57</v>
      </c>
      <c r="AX343">
        <v>4</v>
      </c>
      <c r="AY343" t="s">
        <v>57</v>
      </c>
      <c r="AZ343">
        <v>0</v>
      </c>
      <c r="BA343">
        <v>8</v>
      </c>
      <c r="BB343" t="s">
        <v>65</v>
      </c>
      <c r="BC343">
        <v>1</v>
      </c>
      <c r="BD343">
        <v>4</v>
      </c>
      <c r="BE343" t="s">
        <v>39</v>
      </c>
      <c r="BF343">
        <v>1</v>
      </c>
      <c r="BG343">
        <v>0</v>
      </c>
      <c r="BH343">
        <v>0</v>
      </c>
      <c r="BI343">
        <v>1</v>
      </c>
      <c r="BJ343" t="s">
        <v>562</v>
      </c>
      <c r="BK343" t="s">
        <v>563</v>
      </c>
      <c r="BL343" t="s">
        <v>562</v>
      </c>
      <c r="BM343" t="s">
        <v>563</v>
      </c>
      <c r="BN343" t="s">
        <v>41</v>
      </c>
      <c r="BO343" t="s">
        <v>606</v>
      </c>
      <c r="BP343">
        <v>24.5</v>
      </c>
      <c r="BQ343">
        <v>5.5</v>
      </c>
      <c r="BR343">
        <v>100</v>
      </c>
      <c r="BS343">
        <v>0</v>
      </c>
      <c r="BT343">
        <v>0</v>
      </c>
      <c r="BU343" t="s">
        <v>542</v>
      </c>
      <c r="BV343">
        <v>1995</v>
      </c>
      <c r="BW343">
        <v>1</v>
      </c>
      <c r="BX343">
        <v>25</v>
      </c>
      <c r="BY343" t="s">
        <v>569</v>
      </c>
      <c r="BZ343" t="s">
        <v>590</v>
      </c>
      <c r="CA343" t="s">
        <v>554</v>
      </c>
      <c r="CB343" t="s">
        <v>571</v>
      </c>
      <c r="CC343" t="s">
        <v>556</v>
      </c>
      <c r="CD343">
        <v>2</v>
      </c>
      <c r="CE343" t="s">
        <v>650</v>
      </c>
      <c r="CF343" t="s">
        <v>578</v>
      </c>
      <c r="CG343">
        <v>1</v>
      </c>
      <c r="CH343" t="s">
        <v>521</v>
      </c>
      <c r="CI343">
        <v>7.5</v>
      </c>
      <c r="CJ343">
        <v>7</v>
      </c>
      <c r="CK343" t="s">
        <v>520</v>
      </c>
      <c r="CL343" t="s">
        <v>585</v>
      </c>
      <c r="CM343" t="s">
        <v>39</v>
      </c>
    </row>
    <row r="344" spans="1:91" x14ac:dyDescent="0.35">
      <c r="A344" t="s">
        <v>737</v>
      </c>
      <c r="B344" t="s">
        <v>93</v>
      </c>
      <c r="C344" t="s">
        <v>396</v>
      </c>
      <c r="D344">
        <v>1239</v>
      </c>
      <c r="E344" s="5">
        <v>1238</v>
      </c>
      <c r="F344">
        <v>2</v>
      </c>
      <c r="G344" s="1">
        <v>43914.526608796295</v>
      </c>
      <c r="H344" s="1">
        <v>43914.527106481481</v>
      </c>
      <c r="I344">
        <v>100</v>
      </c>
      <c r="J344">
        <v>42</v>
      </c>
      <c r="K344" t="b">
        <v>1</v>
      </c>
      <c r="L344">
        <v>5</v>
      </c>
      <c r="M344">
        <v>4</v>
      </c>
      <c r="N344" t="s">
        <v>148</v>
      </c>
      <c r="O344">
        <v>1</v>
      </c>
      <c r="P344">
        <f>VLOOKUP(N344,Randomization!$A$2:$E$57,5,0)</f>
        <v>1</v>
      </c>
      <c r="Q344">
        <v>2</v>
      </c>
      <c r="R344">
        <v>1</v>
      </c>
      <c r="S344" t="s">
        <v>39</v>
      </c>
      <c r="T344">
        <v>1</v>
      </c>
      <c r="U344" t="s">
        <v>39</v>
      </c>
      <c r="V344" t="s">
        <v>784</v>
      </c>
      <c r="W344">
        <v>1</v>
      </c>
      <c r="X344" t="s">
        <v>54</v>
      </c>
      <c r="Y344">
        <v>1</v>
      </c>
      <c r="Z344" t="s">
        <v>39</v>
      </c>
      <c r="AA344">
        <v>1</v>
      </c>
      <c r="AB344" t="s">
        <v>41</v>
      </c>
      <c r="AC344" t="s">
        <v>42</v>
      </c>
      <c r="AD344">
        <v>24.5</v>
      </c>
      <c r="AE344">
        <v>9.5</v>
      </c>
      <c r="AF344">
        <v>9</v>
      </c>
      <c r="AG344" t="s">
        <v>57</v>
      </c>
      <c r="AH344" t="s">
        <v>57</v>
      </c>
      <c r="AI344" t="s">
        <v>57</v>
      </c>
      <c r="AJ344">
        <v>4</v>
      </c>
      <c r="AK344">
        <v>4</v>
      </c>
      <c r="AL344">
        <v>0</v>
      </c>
      <c r="AM344">
        <v>8</v>
      </c>
      <c r="AN344" t="s">
        <v>58</v>
      </c>
      <c r="AO344">
        <v>-1</v>
      </c>
      <c r="AP344">
        <v>2</v>
      </c>
      <c r="AR344" s="9">
        <v>43905.602650462963</v>
      </c>
      <c r="AS344">
        <v>100</v>
      </c>
      <c r="AT344" t="s">
        <v>514</v>
      </c>
      <c r="AU344" t="s">
        <v>52</v>
      </c>
      <c r="AV344">
        <v>3</v>
      </c>
      <c r="AW344" t="s">
        <v>57</v>
      </c>
      <c r="AX344">
        <v>4</v>
      </c>
      <c r="AY344" t="s">
        <v>43</v>
      </c>
      <c r="AZ344">
        <v>4</v>
      </c>
      <c r="BA344">
        <v>11</v>
      </c>
      <c r="BB344" t="s">
        <v>61</v>
      </c>
      <c r="BC344">
        <v>0</v>
      </c>
      <c r="BD344">
        <v>3</v>
      </c>
      <c r="BE344" t="s">
        <v>39</v>
      </c>
      <c r="BF344">
        <v>1</v>
      </c>
      <c r="BG344">
        <v>0</v>
      </c>
      <c r="BH344">
        <v>0</v>
      </c>
      <c r="BI344">
        <v>2</v>
      </c>
      <c r="BJ344" t="s">
        <v>566</v>
      </c>
      <c r="BK344" t="s">
        <v>567</v>
      </c>
      <c r="BL344" t="s">
        <v>566</v>
      </c>
      <c r="BM344" t="s">
        <v>567</v>
      </c>
      <c r="BN344" t="s">
        <v>41</v>
      </c>
      <c r="BO344" t="s">
        <v>560</v>
      </c>
      <c r="BP344">
        <v>24.5</v>
      </c>
      <c r="BQ344">
        <v>3.5</v>
      </c>
      <c r="BR344">
        <v>70</v>
      </c>
      <c r="BS344">
        <v>0</v>
      </c>
      <c r="BT344">
        <v>0</v>
      </c>
      <c r="BU344" t="s">
        <v>568</v>
      </c>
      <c r="BV344">
        <v>1993</v>
      </c>
      <c r="BW344">
        <v>0</v>
      </c>
      <c r="BX344">
        <v>27</v>
      </c>
      <c r="BY344" t="s">
        <v>552</v>
      </c>
      <c r="BZ344" t="s">
        <v>553</v>
      </c>
      <c r="CA344" t="s">
        <v>601</v>
      </c>
      <c r="CB344" t="s">
        <v>576</v>
      </c>
      <c r="CC344" t="s">
        <v>556</v>
      </c>
      <c r="CD344">
        <v>2</v>
      </c>
      <c r="CE344" t="s">
        <v>693</v>
      </c>
      <c r="CF344" t="s">
        <v>648</v>
      </c>
      <c r="CG344">
        <v>2</v>
      </c>
      <c r="CH344" t="s">
        <v>519</v>
      </c>
      <c r="CI344">
        <v>8.5</v>
      </c>
      <c r="CJ344">
        <v>8</v>
      </c>
      <c r="CK344" t="s">
        <v>518</v>
      </c>
      <c r="CL344" t="s">
        <v>574</v>
      </c>
      <c r="CM344" t="s">
        <v>39</v>
      </c>
    </row>
    <row r="345" spans="1:91" x14ac:dyDescent="0.35">
      <c r="A345" t="s">
        <v>750</v>
      </c>
      <c r="B345" t="s">
        <v>93</v>
      </c>
      <c r="C345" t="s">
        <v>397</v>
      </c>
      <c r="D345">
        <v>1447</v>
      </c>
      <c r="E345" s="5">
        <v>1446</v>
      </c>
      <c r="F345">
        <v>2</v>
      </c>
      <c r="G345" s="1">
        <v>43914.615428240744</v>
      </c>
      <c r="H345" s="1">
        <v>43914.615960648145</v>
      </c>
      <c r="I345">
        <v>100</v>
      </c>
      <c r="J345">
        <v>46</v>
      </c>
      <c r="K345" t="b">
        <v>1</v>
      </c>
      <c r="L345">
        <v>4</v>
      </c>
      <c r="M345">
        <v>4</v>
      </c>
      <c r="N345" t="s">
        <v>149</v>
      </c>
      <c r="O345">
        <v>1</v>
      </c>
      <c r="P345">
        <f>VLOOKUP(N345,Randomization!$A$2:$E$57,5,0)</f>
        <v>1</v>
      </c>
      <c r="Q345">
        <v>2</v>
      </c>
      <c r="R345">
        <v>1</v>
      </c>
      <c r="S345" t="s">
        <v>50</v>
      </c>
      <c r="T345">
        <v>0</v>
      </c>
      <c r="V345" t="s">
        <v>785</v>
      </c>
      <c r="W345">
        <v>0</v>
      </c>
      <c r="Z345" t="s">
        <v>50</v>
      </c>
      <c r="AA345">
        <v>0</v>
      </c>
      <c r="AB345" t="s">
        <v>47</v>
      </c>
      <c r="AC345" t="s">
        <v>42</v>
      </c>
      <c r="AD345">
        <v>23.5</v>
      </c>
      <c r="AE345">
        <v>9.5</v>
      </c>
      <c r="AF345">
        <v>10</v>
      </c>
      <c r="AG345" t="s">
        <v>57</v>
      </c>
      <c r="AH345" t="s">
        <v>57</v>
      </c>
      <c r="AI345" t="s">
        <v>57</v>
      </c>
      <c r="AJ345">
        <v>4</v>
      </c>
      <c r="AK345">
        <v>4</v>
      </c>
      <c r="AL345">
        <v>0</v>
      </c>
      <c r="AM345">
        <v>8</v>
      </c>
      <c r="AN345" t="s">
        <v>61</v>
      </c>
      <c r="AO345">
        <v>0</v>
      </c>
      <c r="AP345">
        <v>3</v>
      </c>
      <c r="AR345" s="9">
        <v>43905.88108796296</v>
      </c>
      <c r="AS345">
        <v>100</v>
      </c>
      <c r="AT345" t="s">
        <v>514</v>
      </c>
      <c r="AU345" t="s">
        <v>57</v>
      </c>
      <c r="AV345">
        <v>4</v>
      </c>
      <c r="AW345" t="s">
        <v>57</v>
      </c>
      <c r="AX345">
        <v>4</v>
      </c>
      <c r="AY345" t="s">
        <v>52</v>
      </c>
      <c r="AZ345">
        <v>1</v>
      </c>
      <c r="BA345">
        <v>9</v>
      </c>
      <c r="BB345" t="s">
        <v>65</v>
      </c>
      <c r="BC345">
        <v>1</v>
      </c>
      <c r="BD345">
        <v>4</v>
      </c>
      <c r="BE345" t="s">
        <v>39</v>
      </c>
      <c r="BF345">
        <v>1</v>
      </c>
      <c r="BG345">
        <v>0</v>
      </c>
      <c r="BH345">
        <v>0</v>
      </c>
      <c r="BI345">
        <v>3</v>
      </c>
      <c r="BJ345" t="s">
        <v>581</v>
      </c>
      <c r="BK345" t="s">
        <v>582</v>
      </c>
      <c r="BL345" t="s">
        <v>581</v>
      </c>
      <c r="BM345" t="s">
        <v>582</v>
      </c>
      <c r="BN345" t="s">
        <v>594</v>
      </c>
      <c r="BO345" t="s">
        <v>583</v>
      </c>
      <c r="BP345">
        <v>23.5</v>
      </c>
      <c r="BQ345">
        <v>1.5</v>
      </c>
      <c r="BR345">
        <v>33</v>
      </c>
      <c r="BS345">
        <v>0</v>
      </c>
      <c r="BT345">
        <v>0</v>
      </c>
      <c r="BU345" t="s">
        <v>568</v>
      </c>
      <c r="BV345">
        <v>1993</v>
      </c>
      <c r="BW345">
        <v>0</v>
      </c>
      <c r="BX345">
        <v>27</v>
      </c>
      <c r="BY345" t="s">
        <v>569</v>
      </c>
      <c r="BZ345" t="s">
        <v>553</v>
      </c>
      <c r="CA345" t="s">
        <v>601</v>
      </c>
      <c r="CB345" t="s">
        <v>571</v>
      </c>
      <c r="CC345" t="s">
        <v>556</v>
      </c>
      <c r="CD345">
        <v>2</v>
      </c>
      <c r="CE345" t="s">
        <v>695</v>
      </c>
      <c r="CF345" t="s">
        <v>578</v>
      </c>
      <c r="CG345">
        <v>1</v>
      </c>
      <c r="CH345" t="s">
        <v>519</v>
      </c>
      <c r="CI345">
        <v>8.5</v>
      </c>
      <c r="CJ345">
        <v>9</v>
      </c>
      <c r="CK345" t="s">
        <v>520</v>
      </c>
      <c r="CL345" t="s">
        <v>561</v>
      </c>
      <c r="CM345" t="s">
        <v>39</v>
      </c>
    </row>
    <row r="346" spans="1:91" x14ac:dyDescent="0.35">
      <c r="A346" t="s">
        <v>745</v>
      </c>
      <c r="B346" t="s">
        <v>93</v>
      </c>
      <c r="C346" t="s">
        <v>398</v>
      </c>
      <c r="D346">
        <v>1650</v>
      </c>
      <c r="E346" s="5">
        <v>1649</v>
      </c>
      <c r="F346">
        <v>2</v>
      </c>
      <c r="G346" s="1">
        <v>43914.701365740744</v>
      </c>
      <c r="H346" s="1">
        <v>43914.701932870368</v>
      </c>
      <c r="I346">
        <v>100</v>
      </c>
      <c r="J346">
        <v>48</v>
      </c>
      <c r="K346" t="b">
        <v>1</v>
      </c>
      <c r="L346">
        <v>5</v>
      </c>
      <c r="M346">
        <v>4</v>
      </c>
      <c r="N346" t="s">
        <v>130</v>
      </c>
      <c r="O346">
        <v>1</v>
      </c>
      <c r="P346">
        <f>VLOOKUP(N346,Randomization!$A$2:$E$57,5,0)</f>
        <v>1</v>
      </c>
      <c r="Q346">
        <v>2</v>
      </c>
      <c r="R346">
        <v>1</v>
      </c>
      <c r="S346" t="s">
        <v>50</v>
      </c>
      <c r="T346">
        <v>0</v>
      </c>
      <c r="V346" t="s">
        <v>785</v>
      </c>
      <c r="W346">
        <v>0</v>
      </c>
      <c r="Z346" t="s">
        <v>50</v>
      </c>
      <c r="AA346">
        <v>0</v>
      </c>
      <c r="AB346" t="s">
        <v>60</v>
      </c>
      <c r="AC346" t="s">
        <v>62</v>
      </c>
      <c r="AD346">
        <v>22.5</v>
      </c>
      <c r="AE346">
        <v>7.5</v>
      </c>
      <c r="AF346">
        <v>9</v>
      </c>
      <c r="AG346" t="s">
        <v>57</v>
      </c>
      <c r="AH346" t="s">
        <v>57</v>
      </c>
      <c r="AI346" t="s">
        <v>57</v>
      </c>
      <c r="AJ346">
        <v>4</v>
      </c>
      <c r="AK346">
        <v>4</v>
      </c>
      <c r="AL346">
        <v>0</v>
      </c>
      <c r="AM346">
        <v>8</v>
      </c>
      <c r="AN346" t="s">
        <v>58</v>
      </c>
      <c r="AO346">
        <v>-1</v>
      </c>
      <c r="AP346">
        <v>2</v>
      </c>
      <c r="AR346" s="9">
        <v>43906.054780092592</v>
      </c>
      <c r="AS346">
        <v>100</v>
      </c>
      <c r="AT346" t="s">
        <v>514</v>
      </c>
      <c r="AU346" t="s">
        <v>57</v>
      </c>
      <c r="AV346">
        <v>4</v>
      </c>
      <c r="AW346" t="s">
        <v>52</v>
      </c>
      <c r="AX346">
        <v>3</v>
      </c>
      <c r="AY346" t="s">
        <v>49</v>
      </c>
      <c r="AZ346">
        <v>2</v>
      </c>
      <c r="BA346">
        <v>9</v>
      </c>
      <c r="BB346" t="s">
        <v>61</v>
      </c>
      <c r="BC346">
        <v>0</v>
      </c>
      <c r="BD346">
        <v>3</v>
      </c>
      <c r="BE346" t="s">
        <v>39</v>
      </c>
      <c r="BF346">
        <v>1</v>
      </c>
      <c r="BG346">
        <v>0</v>
      </c>
      <c r="BH346">
        <v>0</v>
      </c>
      <c r="BI346">
        <v>1</v>
      </c>
      <c r="BJ346" t="s">
        <v>562</v>
      </c>
      <c r="BK346" t="s">
        <v>563</v>
      </c>
      <c r="BL346" t="s">
        <v>562</v>
      </c>
      <c r="BM346" t="s">
        <v>563</v>
      </c>
      <c r="BN346" t="s">
        <v>559</v>
      </c>
      <c r="BO346" t="s">
        <v>560</v>
      </c>
      <c r="BP346">
        <v>22.5</v>
      </c>
      <c r="BQ346">
        <v>3.5</v>
      </c>
      <c r="BR346">
        <v>100</v>
      </c>
      <c r="BS346">
        <v>0</v>
      </c>
      <c r="BT346">
        <v>0</v>
      </c>
      <c r="BU346" t="s">
        <v>542</v>
      </c>
      <c r="BV346">
        <v>1995</v>
      </c>
      <c r="BW346">
        <v>1</v>
      </c>
      <c r="BX346">
        <v>25</v>
      </c>
      <c r="BY346" t="s">
        <v>569</v>
      </c>
      <c r="BZ346" t="s">
        <v>590</v>
      </c>
      <c r="CA346" t="s">
        <v>570</v>
      </c>
      <c r="CB346" t="s">
        <v>576</v>
      </c>
      <c r="CC346" t="s">
        <v>556</v>
      </c>
      <c r="CD346">
        <v>2</v>
      </c>
      <c r="CE346" t="s">
        <v>660</v>
      </c>
      <c r="CF346" t="s">
        <v>648</v>
      </c>
      <c r="CG346">
        <v>2</v>
      </c>
      <c r="CH346" t="s">
        <v>517</v>
      </c>
      <c r="CI346">
        <v>6.5</v>
      </c>
      <c r="CJ346">
        <v>8</v>
      </c>
      <c r="CK346" t="s">
        <v>520</v>
      </c>
      <c r="CL346" t="s">
        <v>561</v>
      </c>
      <c r="CM346" t="s">
        <v>39</v>
      </c>
    </row>
    <row r="347" spans="1:91" x14ac:dyDescent="0.35">
      <c r="A347" t="s">
        <v>755</v>
      </c>
      <c r="B347" t="s">
        <v>93</v>
      </c>
      <c r="C347" t="s">
        <v>399</v>
      </c>
      <c r="D347">
        <v>1811</v>
      </c>
      <c r="E347" s="5">
        <v>1810</v>
      </c>
      <c r="F347">
        <v>2</v>
      </c>
      <c r="G347" s="1">
        <v>43914.757384259261</v>
      </c>
      <c r="H347" s="1">
        <v>43914.758206018516</v>
      </c>
      <c r="I347">
        <v>100</v>
      </c>
      <c r="J347">
        <v>70</v>
      </c>
      <c r="K347" t="b">
        <v>1</v>
      </c>
      <c r="L347">
        <v>3</v>
      </c>
      <c r="M347">
        <v>4</v>
      </c>
      <c r="N347" t="s">
        <v>114</v>
      </c>
      <c r="O347">
        <v>2</v>
      </c>
      <c r="P347">
        <f>VLOOKUP(N347,Randomization!$A$2:$E$57,5,0)</f>
        <v>0</v>
      </c>
      <c r="Q347">
        <v>2</v>
      </c>
      <c r="R347">
        <v>1</v>
      </c>
      <c r="S347" t="s">
        <v>39</v>
      </c>
      <c r="T347">
        <v>1</v>
      </c>
      <c r="U347" t="s">
        <v>39</v>
      </c>
      <c r="V347" t="s">
        <v>784</v>
      </c>
      <c r="W347">
        <v>1</v>
      </c>
      <c r="X347" t="s">
        <v>40</v>
      </c>
      <c r="Y347">
        <v>4</v>
      </c>
      <c r="Z347" t="s">
        <v>39</v>
      </c>
      <c r="AA347">
        <v>1</v>
      </c>
      <c r="AB347" t="s">
        <v>47</v>
      </c>
      <c r="AC347" t="s">
        <v>62</v>
      </c>
      <c r="AD347">
        <v>23.5</v>
      </c>
      <c r="AE347">
        <v>7.5</v>
      </c>
      <c r="AF347">
        <v>8</v>
      </c>
      <c r="AG347" t="s">
        <v>57</v>
      </c>
      <c r="AH347" t="s">
        <v>57</v>
      </c>
      <c r="AI347" t="s">
        <v>57</v>
      </c>
      <c r="AJ347">
        <v>4</v>
      </c>
      <c r="AK347">
        <v>4</v>
      </c>
      <c r="AL347">
        <v>0</v>
      </c>
      <c r="AM347">
        <v>8</v>
      </c>
      <c r="AN347" t="s">
        <v>61</v>
      </c>
      <c r="AO347">
        <v>0</v>
      </c>
      <c r="AP347">
        <v>3</v>
      </c>
      <c r="AR347" s="9">
        <v>43904.719652777778</v>
      </c>
      <c r="AS347">
        <v>100</v>
      </c>
      <c r="AT347" t="s">
        <v>514</v>
      </c>
      <c r="AU347" t="s">
        <v>57</v>
      </c>
      <c r="AV347">
        <v>4</v>
      </c>
      <c r="AW347" t="s">
        <v>57</v>
      </c>
      <c r="AX347">
        <v>4</v>
      </c>
      <c r="AY347" t="s">
        <v>52</v>
      </c>
      <c r="AZ347">
        <v>1</v>
      </c>
      <c r="BA347">
        <v>9</v>
      </c>
      <c r="BB347" t="s">
        <v>61</v>
      </c>
      <c r="BC347">
        <v>0</v>
      </c>
      <c r="BD347">
        <v>3</v>
      </c>
      <c r="BE347" t="s">
        <v>39</v>
      </c>
      <c r="BF347">
        <v>1</v>
      </c>
      <c r="BG347">
        <v>0</v>
      </c>
      <c r="BH347">
        <v>0</v>
      </c>
      <c r="BI347">
        <v>1</v>
      </c>
      <c r="BJ347" t="s">
        <v>562</v>
      </c>
      <c r="BK347" t="s">
        <v>563</v>
      </c>
      <c r="BL347" t="s">
        <v>562</v>
      </c>
      <c r="BM347" t="s">
        <v>563</v>
      </c>
      <c r="BN347" t="s">
        <v>41</v>
      </c>
      <c r="BO347" t="s">
        <v>620</v>
      </c>
      <c r="BP347">
        <v>24.5</v>
      </c>
      <c r="BQ347">
        <v>4.5</v>
      </c>
      <c r="BR347">
        <v>90</v>
      </c>
      <c r="BS347">
        <v>0</v>
      </c>
      <c r="BT347">
        <v>0</v>
      </c>
      <c r="BU347" t="s">
        <v>568</v>
      </c>
      <c r="BV347">
        <v>1991</v>
      </c>
      <c r="BW347">
        <v>0</v>
      </c>
      <c r="BX347">
        <v>29</v>
      </c>
      <c r="BY347" t="s">
        <v>569</v>
      </c>
      <c r="BZ347" t="s">
        <v>590</v>
      </c>
      <c r="CA347" t="s">
        <v>554</v>
      </c>
      <c r="CB347" t="s">
        <v>571</v>
      </c>
      <c r="CC347" t="s">
        <v>556</v>
      </c>
      <c r="CD347">
        <v>2</v>
      </c>
      <c r="CE347" t="s">
        <v>621</v>
      </c>
      <c r="CF347" t="s">
        <v>578</v>
      </c>
      <c r="CG347">
        <v>1</v>
      </c>
      <c r="CH347" t="s">
        <v>519</v>
      </c>
      <c r="CI347">
        <v>8.5</v>
      </c>
      <c r="CJ347">
        <v>8</v>
      </c>
      <c r="CK347" t="s">
        <v>520</v>
      </c>
      <c r="CL347" t="s">
        <v>574</v>
      </c>
      <c r="CM347" t="s">
        <v>39</v>
      </c>
    </row>
    <row r="348" spans="1:91" x14ac:dyDescent="0.35">
      <c r="A348" t="s">
        <v>753</v>
      </c>
      <c r="B348" t="s">
        <v>93</v>
      </c>
      <c r="C348" t="s">
        <v>400</v>
      </c>
      <c r="D348">
        <v>1847</v>
      </c>
      <c r="E348" s="5">
        <v>1847</v>
      </c>
      <c r="F348">
        <v>2</v>
      </c>
      <c r="G348" s="1">
        <v>43914.782638888886</v>
      </c>
      <c r="H348" s="1">
        <v>43914.783206018517</v>
      </c>
      <c r="I348">
        <v>100</v>
      </c>
      <c r="J348">
        <v>48</v>
      </c>
      <c r="K348" t="b">
        <v>1</v>
      </c>
      <c r="L348">
        <v>5</v>
      </c>
      <c r="M348">
        <v>5</v>
      </c>
      <c r="N348" t="s">
        <v>144</v>
      </c>
      <c r="O348">
        <v>1</v>
      </c>
      <c r="P348">
        <f>VLOOKUP(N348,Randomization!$A$2:$E$57,5,0)</f>
        <v>1</v>
      </c>
      <c r="Q348">
        <v>2</v>
      </c>
      <c r="R348">
        <v>1</v>
      </c>
      <c r="S348" t="s">
        <v>39</v>
      </c>
      <c r="T348">
        <v>1</v>
      </c>
      <c r="U348" t="s">
        <v>39</v>
      </c>
      <c r="V348" t="s">
        <v>784</v>
      </c>
      <c r="W348">
        <v>1</v>
      </c>
      <c r="X348" t="s">
        <v>59</v>
      </c>
      <c r="Y348">
        <v>2</v>
      </c>
      <c r="Z348" t="s">
        <v>50</v>
      </c>
      <c r="AA348">
        <v>0</v>
      </c>
      <c r="AB348" t="s">
        <v>47</v>
      </c>
      <c r="AC348" t="s">
        <v>48</v>
      </c>
      <c r="AD348">
        <v>23.5</v>
      </c>
      <c r="AE348">
        <v>8.5</v>
      </c>
      <c r="AF348">
        <v>9</v>
      </c>
      <c r="AG348" t="s">
        <v>49</v>
      </c>
      <c r="AH348" t="s">
        <v>57</v>
      </c>
      <c r="AI348" t="s">
        <v>57</v>
      </c>
      <c r="AJ348">
        <v>2</v>
      </c>
      <c r="AK348">
        <v>4</v>
      </c>
      <c r="AL348">
        <v>0</v>
      </c>
      <c r="AM348">
        <v>6</v>
      </c>
      <c r="AN348" t="s">
        <v>61</v>
      </c>
      <c r="AO348">
        <v>0</v>
      </c>
      <c r="AP348">
        <v>3</v>
      </c>
      <c r="AR348" s="9">
        <v>43904.720659722225</v>
      </c>
      <c r="AS348">
        <v>100</v>
      </c>
      <c r="AT348" t="s">
        <v>514</v>
      </c>
      <c r="AU348" t="s">
        <v>52</v>
      </c>
      <c r="AV348">
        <v>3</v>
      </c>
      <c r="AW348" t="s">
        <v>52</v>
      </c>
      <c r="AX348">
        <v>3</v>
      </c>
      <c r="AY348" t="s">
        <v>43</v>
      </c>
      <c r="AZ348">
        <v>4</v>
      </c>
      <c r="BA348">
        <v>10</v>
      </c>
      <c r="BB348" t="s">
        <v>64</v>
      </c>
      <c r="BC348">
        <v>-2</v>
      </c>
      <c r="BD348">
        <v>1</v>
      </c>
      <c r="BE348" t="s">
        <v>39</v>
      </c>
      <c r="BF348">
        <v>1</v>
      </c>
      <c r="BG348">
        <v>0</v>
      </c>
      <c r="BH348">
        <v>0</v>
      </c>
      <c r="BI348">
        <v>2</v>
      </c>
      <c r="BJ348" t="s">
        <v>566</v>
      </c>
      <c r="BK348" t="s">
        <v>567</v>
      </c>
      <c r="BL348" t="s">
        <v>566</v>
      </c>
      <c r="BM348" t="s">
        <v>567</v>
      </c>
      <c r="BN348" t="s">
        <v>41</v>
      </c>
      <c r="BO348" t="s">
        <v>560</v>
      </c>
      <c r="BP348">
        <v>24.5</v>
      </c>
      <c r="BQ348">
        <v>3.5</v>
      </c>
      <c r="BR348">
        <v>70</v>
      </c>
      <c r="BS348">
        <v>0</v>
      </c>
      <c r="BT348">
        <v>0</v>
      </c>
      <c r="BU348" t="s">
        <v>568</v>
      </c>
      <c r="BV348">
        <v>1994</v>
      </c>
      <c r="BW348">
        <v>0</v>
      </c>
      <c r="BX348">
        <v>26</v>
      </c>
      <c r="BY348" t="s">
        <v>552</v>
      </c>
      <c r="BZ348" t="s">
        <v>553</v>
      </c>
      <c r="CA348" t="s">
        <v>554</v>
      </c>
      <c r="CB348" t="s">
        <v>571</v>
      </c>
      <c r="CC348" t="s">
        <v>556</v>
      </c>
      <c r="CD348">
        <v>2</v>
      </c>
      <c r="CE348" t="s">
        <v>686</v>
      </c>
      <c r="CF348" t="s">
        <v>648</v>
      </c>
      <c r="CG348">
        <v>2</v>
      </c>
      <c r="CH348" t="s">
        <v>521</v>
      </c>
      <c r="CI348">
        <v>7.5</v>
      </c>
      <c r="CJ348">
        <v>7</v>
      </c>
      <c r="CK348" t="s">
        <v>520</v>
      </c>
      <c r="CL348" t="s">
        <v>585</v>
      </c>
      <c r="CM348" t="s">
        <v>39</v>
      </c>
    </row>
    <row r="349" spans="1:91" x14ac:dyDescent="0.35">
      <c r="A349" t="s">
        <v>761</v>
      </c>
      <c r="B349" t="s">
        <v>93</v>
      </c>
      <c r="C349" t="s">
        <v>401</v>
      </c>
      <c r="D349">
        <v>1948</v>
      </c>
      <c r="E349" s="5">
        <v>1948</v>
      </c>
      <c r="F349">
        <v>2</v>
      </c>
      <c r="G349" s="1">
        <v>43914.825104166666</v>
      </c>
      <c r="H349" s="1">
        <v>43914.825555555559</v>
      </c>
      <c r="I349">
        <v>100</v>
      </c>
      <c r="J349">
        <v>38</v>
      </c>
      <c r="K349" t="b">
        <v>1</v>
      </c>
      <c r="L349">
        <v>5</v>
      </c>
      <c r="M349">
        <v>2</v>
      </c>
      <c r="N349" t="s">
        <v>129</v>
      </c>
      <c r="O349">
        <v>2</v>
      </c>
      <c r="P349">
        <f>VLOOKUP(N349,Randomization!$A$2:$E$57,5,0)</f>
        <v>0</v>
      </c>
      <c r="Q349">
        <v>2</v>
      </c>
      <c r="R349">
        <v>1</v>
      </c>
      <c r="S349" t="s">
        <v>39</v>
      </c>
      <c r="T349">
        <v>1</v>
      </c>
      <c r="U349" t="s">
        <v>39</v>
      </c>
      <c r="V349" t="s">
        <v>784</v>
      </c>
      <c r="W349">
        <v>1</v>
      </c>
      <c r="X349" t="s">
        <v>46</v>
      </c>
      <c r="Y349">
        <v>3</v>
      </c>
      <c r="Z349" t="s">
        <v>50</v>
      </c>
      <c r="AA349">
        <v>0</v>
      </c>
      <c r="AB349" t="s">
        <v>60</v>
      </c>
      <c r="AC349" t="s">
        <v>51</v>
      </c>
      <c r="AD349">
        <v>22.5</v>
      </c>
      <c r="AE349">
        <v>6.5</v>
      </c>
      <c r="AF349">
        <v>8</v>
      </c>
      <c r="AG349" t="s">
        <v>57</v>
      </c>
      <c r="AH349" t="s">
        <v>57</v>
      </c>
      <c r="AI349" t="s">
        <v>57</v>
      </c>
      <c r="AJ349">
        <v>4</v>
      </c>
      <c r="AK349">
        <v>4</v>
      </c>
      <c r="AL349">
        <v>0</v>
      </c>
      <c r="AM349">
        <v>8</v>
      </c>
      <c r="AN349" t="s">
        <v>45</v>
      </c>
      <c r="AO349">
        <v>2</v>
      </c>
      <c r="AP349">
        <v>5</v>
      </c>
      <c r="AR349" s="9" t="s">
        <v>515</v>
      </c>
      <c r="AS349" t="s">
        <v>515</v>
      </c>
      <c r="AT349" t="s">
        <v>515</v>
      </c>
      <c r="AU349" t="s">
        <v>57</v>
      </c>
      <c r="AV349">
        <v>4</v>
      </c>
      <c r="AW349" t="s">
        <v>57</v>
      </c>
      <c r="AX349">
        <v>4</v>
      </c>
      <c r="AY349" t="s">
        <v>57</v>
      </c>
      <c r="AZ349">
        <v>4</v>
      </c>
      <c r="BA349">
        <v>12</v>
      </c>
      <c r="BB349" t="s">
        <v>45</v>
      </c>
      <c r="BC349">
        <v>2</v>
      </c>
      <c r="BD349">
        <v>5</v>
      </c>
      <c r="BE349" t="s">
        <v>50</v>
      </c>
      <c r="BF349">
        <v>0</v>
      </c>
      <c r="BG349">
        <v>1</v>
      </c>
      <c r="BH349">
        <v>1</v>
      </c>
      <c r="BI349">
        <v>4</v>
      </c>
      <c r="BJ349" t="s">
        <v>656</v>
      </c>
      <c r="BK349" t="s">
        <v>657</v>
      </c>
      <c r="BL349" t="s">
        <v>587</v>
      </c>
      <c r="BM349" t="s">
        <v>588</v>
      </c>
      <c r="BN349" t="s">
        <v>559</v>
      </c>
      <c r="BO349" t="s">
        <v>623</v>
      </c>
      <c r="BP349">
        <v>22.5</v>
      </c>
      <c r="BQ349">
        <v>0.5</v>
      </c>
      <c r="BR349">
        <v>14</v>
      </c>
      <c r="BS349">
        <v>2</v>
      </c>
      <c r="BT349">
        <v>1</v>
      </c>
      <c r="BU349" t="s">
        <v>542</v>
      </c>
      <c r="BV349">
        <v>1984</v>
      </c>
      <c r="BW349">
        <v>1</v>
      </c>
      <c r="BX349">
        <v>36</v>
      </c>
      <c r="BY349" t="s">
        <v>552</v>
      </c>
      <c r="BZ349" t="s">
        <v>590</v>
      </c>
      <c r="CA349" t="s">
        <v>554</v>
      </c>
      <c r="CB349" t="s">
        <v>555</v>
      </c>
      <c r="CC349" t="s">
        <v>556</v>
      </c>
      <c r="CD349">
        <v>2</v>
      </c>
      <c r="CE349" t="s">
        <v>658</v>
      </c>
      <c r="CF349" t="s">
        <v>592</v>
      </c>
      <c r="CG349">
        <v>3</v>
      </c>
      <c r="CH349" t="s">
        <v>517</v>
      </c>
      <c r="CI349">
        <v>6.5</v>
      </c>
      <c r="CJ349">
        <v>8</v>
      </c>
      <c r="CK349" t="s">
        <v>520</v>
      </c>
      <c r="CL349" t="s">
        <v>561</v>
      </c>
      <c r="CM349" t="s">
        <v>39</v>
      </c>
    </row>
    <row r="350" spans="1:91" x14ac:dyDescent="0.35">
      <c r="A350" t="s">
        <v>709</v>
      </c>
      <c r="B350" t="s">
        <v>94</v>
      </c>
      <c r="C350" t="s">
        <v>329</v>
      </c>
      <c r="D350">
        <v>401</v>
      </c>
      <c r="E350" s="5">
        <v>400</v>
      </c>
      <c r="F350">
        <v>2</v>
      </c>
      <c r="G350" s="1">
        <v>43915.167013888888</v>
      </c>
      <c r="H350" s="1">
        <v>43915.167581018519</v>
      </c>
      <c r="I350">
        <v>100</v>
      </c>
      <c r="J350">
        <v>49</v>
      </c>
      <c r="K350" t="b">
        <v>1</v>
      </c>
      <c r="L350">
        <v>5</v>
      </c>
      <c r="M350">
        <v>5</v>
      </c>
      <c r="N350" t="s">
        <v>108</v>
      </c>
      <c r="O350">
        <v>2</v>
      </c>
      <c r="P350">
        <f>VLOOKUP(N350,Randomization!$A$2:$E$57,5,0)</f>
        <v>0</v>
      </c>
      <c r="Q350">
        <v>3</v>
      </c>
      <c r="R350">
        <v>1</v>
      </c>
      <c r="S350" t="s">
        <v>39</v>
      </c>
      <c r="T350">
        <v>1</v>
      </c>
      <c r="U350" t="s">
        <v>50</v>
      </c>
      <c r="V350" t="s">
        <v>785</v>
      </c>
      <c r="W350">
        <v>0</v>
      </c>
      <c r="X350" t="s">
        <v>46</v>
      </c>
      <c r="Y350">
        <v>3</v>
      </c>
      <c r="Z350" t="s">
        <v>39</v>
      </c>
      <c r="AA350">
        <v>1</v>
      </c>
      <c r="AB350" t="s">
        <v>47</v>
      </c>
      <c r="AC350" t="s">
        <v>63</v>
      </c>
      <c r="AD350">
        <v>23.5</v>
      </c>
      <c r="AE350">
        <v>5.5</v>
      </c>
      <c r="AF350">
        <v>6</v>
      </c>
      <c r="AG350" t="s">
        <v>57</v>
      </c>
      <c r="AH350" t="s">
        <v>57</v>
      </c>
      <c r="AI350" t="s">
        <v>57</v>
      </c>
      <c r="AJ350">
        <v>4</v>
      </c>
      <c r="AK350">
        <v>4</v>
      </c>
      <c r="AL350">
        <v>0</v>
      </c>
      <c r="AM350">
        <v>8</v>
      </c>
      <c r="AN350" t="s">
        <v>61</v>
      </c>
      <c r="AO350">
        <v>0</v>
      </c>
      <c r="AP350">
        <v>3</v>
      </c>
      <c r="AR350" s="9">
        <v>43904.777986111112</v>
      </c>
      <c r="AS350">
        <v>100</v>
      </c>
      <c r="AT350" t="s">
        <v>514</v>
      </c>
      <c r="AU350" t="s">
        <v>52</v>
      </c>
      <c r="AV350">
        <v>3</v>
      </c>
      <c r="AW350" t="s">
        <v>57</v>
      </c>
      <c r="AX350">
        <v>4</v>
      </c>
      <c r="AY350" t="s">
        <v>57</v>
      </c>
      <c r="AZ350">
        <v>0</v>
      </c>
      <c r="BA350">
        <v>7</v>
      </c>
      <c r="BB350" t="s">
        <v>65</v>
      </c>
      <c r="BC350">
        <v>1</v>
      </c>
      <c r="BD350">
        <v>4</v>
      </c>
      <c r="BE350" t="s">
        <v>39</v>
      </c>
      <c r="BF350">
        <v>1</v>
      </c>
      <c r="BG350">
        <v>0</v>
      </c>
      <c r="BH350">
        <v>0</v>
      </c>
      <c r="BI350">
        <v>3</v>
      </c>
      <c r="BJ350" t="s">
        <v>581</v>
      </c>
      <c r="BK350" t="s">
        <v>582</v>
      </c>
      <c r="BL350" t="s">
        <v>581</v>
      </c>
      <c r="BM350" t="s">
        <v>582</v>
      </c>
      <c r="BN350" t="s">
        <v>559</v>
      </c>
      <c r="BO350" t="s">
        <v>583</v>
      </c>
      <c r="BP350">
        <v>22.5</v>
      </c>
      <c r="BQ350">
        <v>1.5</v>
      </c>
      <c r="BR350">
        <v>42</v>
      </c>
      <c r="BS350">
        <v>0</v>
      </c>
      <c r="BT350">
        <v>0</v>
      </c>
      <c r="BU350" t="s">
        <v>542</v>
      </c>
      <c r="BV350">
        <v>1995</v>
      </c>
      <c r="BW350">
        <v>1</v>
      </c>
      <c r="BX350">
        <v>25</v>
      </c>
      <c r="BY350" t="s">
        <v>569</v>
      </c>
      <c r="BZ350" t="s">
        <v>553</v>
      </c>
      <c r="CA350" t="s">
        <v>601</v>
      </c>
      <c r="CB350" t="s">
        <v>576</v>
      </c>
      <c r="CC350" t="s">
        <v>556</v>
      </c>
      <c r="CD350">
        <v>2</v>
      </c>
      <c r="CE350" t="s">
        <v>604</v>
      </c>
      <c r="CF350" t="s">
        <v>578</v>
      </c>
      <c r="CG350">
        <v>1</v>
      </c>
      <c r="CH350" t="s">
        <v>522</v>
      </c>
      <c r="CI350">
        <v>5.5</v>
      </c>
      <c r="CJ350">
        <v>7</v>
      </c>
      <c r="CK350" t="s">
        <v>523</v>
      </c>
      <c r="CL350" t="s">
        <v>585</v>
      </c>
      <c r="CM350" t="s">
        <v>39</v>
      </c>
    </row>
    <row r="351" spans="1:91" x14ac:dyDescent="0.35">
      <c r="A351" t="s">
        <v>721</v>
      </c>
      <c r="B351" t="s">
        <v>94</v>
      </c>
      <c r="C351" t="s">
        <v>175</v>
      </c>
      <c r="D351">
        <v>534</v>
      </c>
      <c r="E351" s="5">
        <v>533</v>
      </c>
      <c r="F351">
        <v>2</v>
      </c>
      <c r="G351" s="1">
        <v>43915.231666666667</v>
      </c>
      <c r="H351" s="1">
        <v>43915.232233796298</v>
      </c>
      <c r="I351">
        <v>100</v>
      </c>
      <c r="J351">
        <v>48</v>
      </c>
      <c r="K351" t="b">
        <v>1</v>
      </c>
      <c r="L351">
        <v>5</v>
      </c>
      <c r="M351">
        <v>4</v>
      </c>
      <c r="N351" t="s">
        <v>118</v>
      </c>
      <c r="O351">
        <v>1</v>
      </c>
      <c r="P351">
        <f>VLOOKUP(N351,Randomization!$A$2:$E$57,5,0)</f>
        <v>1</v>
      </c>
      <c r="Q351">
        <v>3</v>
      </c>
      <c r="R351">
        <v>1</v>
      </c>
      <c r="S351" t="s">
        <v>39</v>
      </c>
      <c r="T351">
        <v>1</v>
      </c>
      <c r="U351" t="s">
        <v>39</v>
      </c>
      <c r="V351" t="s">
        <v>784</v>
      </c>
      <c r="W351">
        <v>1</v>
      </c>
      <c r="X351" t="s">
        <v>40</v>
      </c>
      <c r="Y351">
        <v>4</v>
      </c>
      <c r="Z351" t="s">
        <v>39</v>
      </c>
      <c r="AA351">
        <v>1</v>
      </c>
      <c r="AB351" t="s">
        <v>60</v>
      </c>
      <c r="AC351" t="s">
        <v>51</v>
      </c>
      <c r="AD351">
        <v>22.5</v>
      </c>
      <c r="AE351">
        <v>6.5</v>
      </c>
      <c r="AF351">
        <v>8</v>
      </c>
      <c r="AG351" t="s">
        <v>57</v>
      </c>
      <c r="AH351" t="s">
        <v>49</v>
      </c>
      <c r="AI351" t="s">
        <v>44</v>
      </c>
      <c r="AJ351">
        <v>4</v>
      </c>
      <c r="AK351">
        <v>2</v>
      </c>
      <c r="AL351">
        <v>3</v>
      </c>
      <c r="AM351">
        <v>9</v>
      </c>
      <c r="AN351" t="s">
        <v>64</v>
      </c>
      <c r="AO351">
        <v>-2</v>
      </c>
      <c r="AP351">
        <v>1</v>
      </c>
      <c r="AR351" s="9">
        <v>43904.751527777778</v>
      </c>
      <c r="AS351">
        <v>100</v>
      </c>
      <c r="AT351" t="s">
        <v>514</v>
      </c>
      <c r="AU351" t="s">
        <v>49</v>
      </c>
      <c r="AV351">
        <v>2</v>
      </c>
      <c r="AW351" t="s">
        <v>57</v>
      </c>
      <c r="AX351">
        <v>4</v>
      </c>
      <c r="AY351" t="s">
        <v>57</v>
      </c>
      <c r="AZ351">
        <v>0</v>
      </c>
      <c r="BA351">
        <v>6</v>
      </c>
      <c r="BB351" t="s">
        <v>61</v>
      </c>
      <c r="BC351">
        <v>0</v>
      </c>
      <c r="BD351">
        <v>3</v>
      </c>
      <c r="BE351" t="s">
        <v>50</v>
      </c>
      <c r="BF351">
        <v>0</v>
      </c>
      <c r="BG351">
        <v>0</v>
      </c>
      <c r="BH351">
        <v>0</v>
      </c>
      <c r="BI351">
        <v>2</v>
      </c>
      <c r="BJ351" t="s">
        <v>566</v>
      </c>
      <c r="BK351" t="s">
        <v>567</v>
      </c>
      <c r="BL351" t="s">
        <v>566</v>
      </c>
      <c r="BM351" t="s">
        <v>567</v>
      </c>
      <c r="BN351" t="s">
        <v>594</v>
      </c>
      <c r="BO351" t="s">
        <v>560</v>
      </c>
      <c r="BP351">
        <v>23.5</v>
      </c>
      <c r="BQ351">
        <v>3.5</v>
      </c>
      <c r="BR351">
        <v>77</v>
      </c>
      <c r="BS351">
        <v>0</v>
      </c>
      <c r="BT351">
        <v>0</v>
      </c>
      <c r="BU351" t="s">
        <v>542</v>
      </c>
      <c r="BV351">
        <v>1993</v>
      </c>
      <c r="BW351">
        <v>1</v>
      </c>
      <c r="BX351">
        <v>27</v>
      </c>
      <c r="BY351" t="s">
        <v>569</v>
      </c>
      <c r="BZ351" t="s">
        <v>590</v>
      </c>
      <c r="CA351" t="s">
        <v>570</v>
      </c>
      <c r="CB351" t="s">
        <v>571</v>
      </c>
      <c r="CC351" t="s">
        <v>556</v>
      </c>
      <c r="CD351">
        <v>2</v>
      </c>
      <c r="CE351" t="s">
        <v>621</v>
      </c>
      <c r="CF351" t="s">
        <v>578</v>
      </c>
      <c r="CG351">
        <v>1</v>
      </c>
      <c r="CH351" t="s">
        <v>521</v>
      </c>
      <c r="CI351">
        <v>7.5</v>
      </c>
      <c r="CJ351">
        <v>8</v>
      </c>
      <c r="CK351" t="s">
        <v>518</v>
      </c>
      <c r="CL351" t="s">
        <v>574</v>
      </c>
      <c r="CM351" t="s">
        <v>39</v>
      </c>
    </row>
    <row r="352" spans="1:91" x14ac:dyDescent="0.35">
      <c r="A352" t="s">
        <v>713</v>
      </c>
      <c r="B352" t="s">
        <v>94</v>
      </c>
      <c r="C352" t="s">
        <v>402</v>
      </c>
      <c r="D352">
        <v>548</v>
      </c>
      <c r="E352" s="5">
        <v>546</v>
      </c>
      <c r="F352">
        <v>2</v>
      </c>
      <c r="G352" s="1">
        <v>43915.240925925929</v>
      </c>
      <c r="H352" s="1">
        <v>43915.242013888892</v>
      </c>
      <c r="I352">
        <v>100</v>
      </c>
      <c r="J352">
        <v>94</v>
      </c>
      <c r="K352" t="b">
        <v>1</v>
      </c>
      <c r="L352">
        <v>5</v>
      </c>
      <c r="M352">
        <v>5</v>
      </c>
      <c r="N352" t="s">
        <v>106</v>
      </c>
      <c r="O352">
        <v>1</v>
      </c>
      <c r="P352">
        <f>VLOOKUP(N352,Randomization!$A$2:$E$57,5,0)</f>
        <v>1</v>
      </c>
      <c r="Q352">
        <v>3</v>
      </c>
      <c r="R352">
        <v>1</v>
      </c>
      <c r="S352" t="s">
        <v>39</v>
      </c>
      <c r="T352">
        <v>1</v>
      </c>
      <c r="U352" t="s">
        <v>39</v>
      </c>
      <c r="V352" t="s">
        <v>784</v>
      </c>
      <c r="W352">
        <v>1</v>
      </c>
      <c r="X352" t="s">
        <v>46</v>
      </c>
      <c r="Y352">
        <v>3</v>
      </c>
      <c r="Z352" t="s">
        <v>50</v>
      </c>
      <c r="AA352">
        <v>0</v>
      </c>
      <c r="AB352" t="s">
        <v>41</v>
      </c>
      <c r="AC352" t="s">
        <v>62</v>
      </c>
      <c r="AD352">
        <v>24.5</v>
      </c>
      <c r="AE352">
        <v>7.5</v>
      </c>
      <c r="AF352">
        <v>7</v>
      </c>
      <c r="AG352" t="s">
        <v>52</v>
      </c>
      <c r="AH352" t="s">
        <v>49</v>
      </c>
      <c r="AI352" t="s">
        <v>57</v>
      </c>
      <c r="AJ352">
        <v>3</v>
      </c>
      <c r="AK352">
        <v>2</v>
      </c>
      <c r="AL352">
        <v>0</v>
      </c>
      <c r="AM352">
        <v>5</v>
      </c>
      <c r="AN352" t="s">
        <v>65</v>
      </c>
      <c r="AO352">
        <v>1</v>
      </c>
      <c r="AP352">
        <v>4</v>
      </c>
      <c r="AR352" s="9">
        <v>43905.763043981482</v>
      </c>
      <c r="AS352">
        <v>100</v>
      </c>
      <c r="AT352" t="s">
        <v>514</v>
      </c>
      <c r="AU352" t="s">
        <v>52</v>
      </c>
      <c r="AV352">
        <v>3</v>
      </c>
      <c r="AW352" t="s">
        <v>44</v>
      </c>
      <c r="AX352">
        <v>1</v>
      </c>
      <c r="AY352" t="s">
        <v>57</v>
      </c>
      <c r="AZ352">
        <v>0</v>
      </c>
      <c r="BA352">
        <v>4</v>
      </c>
      <c r="BB352" t="s">
        <v>61</v>
      </c>
      <c r="BC352">
        <v>0</v>
      </c>
      <c r="BD352">
        <v>3</v>
      </c>
      <c r="BE352" t="s">
        <v>39</v>
      </c>
      <c r="BF352">
        <v>1</v>
      </c>
      <c r="BG352">
        <v>0</v>
      </c>
      <c r="BH352">
        <v>0</v>
      </c>
      <c r="BI352">
        <v>3</v>
      </c>
      <c r="BJ352" t="s">
        <v>581</v>
      </c>
      <c r="BK352" t="s">
        <v>582</v>
      </c>
      <c r="BL352" t="s">
        <v>581</v>
      </c>
      <c r="BM352" t="s">
        <v>582</v>
      </c>
      <c r="BN352" t="s">
        <v>559</v>
      </c>
      <c r="BO352" t="s">
        <v>583</v>
      </c>
      <c r="BP352">
        <v>22.5</v>
      </c>
      <c r="BQ352">
        <v>1.5</v>
      </c>
      <c r="BR352">
        <v>42</v>
      </c>
      <c r="BS352">
        <v>0</v>
      </c>
      <c r="BT352">
        <v>0</v>
      </c>
      <c r="BU352" t="s">
        <v>542</v>
      </c>
      <c r="BV352">
        <v>1986</v>
      </c>
      <c r="BW352">
        <v>1</v>
      </c>
      <c r="BX352">
        <v>34</v>
      </c>
      <c r="BY352" t="s">
        <v>569</v>
      </c>
      <c r="BZ352" t="s">
        <v>590</v>
      </c>
      <c r="CA352" t="s">
        <v>570</v>
      </c>
      <c r="CB352" t="s">
        <v>571</v>
      </c>
      <c r="CC352" t="s">
        <v>598</v>
      </c>
      <c r="CD352">
        <v>1</v>
      </c>
      <c r="CE352" t="s">
        <v>599</v>
      </c>
      <c r="CF352" t="s">
        <v>558</v>
      </c>
      <c r="CG352">
        <v>1</v>
      </c>
      <c r="CH352" t="s">
        <v>521</v>
      </c>
      <c r="CI352">
        <v>7.5</v>
      </c>
      <c r="CJ352">
        <v>9</v>
      </c>
      <c r="CK352" t="s">
        <v>525</v>
      </c>
      <c r="CL352" t="s">
        <v>574</v>
      </c>
      <c r="CM352" t="s">
        <v>39</v>
      </c>
    </row>
    <row r="353" spans="1:91" x14ac:dyDescent="0.35">
      <c r="A353" t="s">
        <v>711</v>
      </c>
      <c r="B353" t="s">
        <v>94</v>
      </c>
      <c r="C353" t="s">
        <v>403</v>
      </c>
      <c r="D353">
        <v>553</v>
      </c>
      <c r="E353" s="5">
        <v>552</v>
      </c>
      <c r="F353">
        <v>2</v>
      </c>
      <c r="G353" s="1">
        <v>43915.244814814818</v>
      </c>
      <c r="H353" s="1">
        <v>43915.245671296296</v>
      </c>
      <c r="I353">
        <v>100</v>
      </c>
      <c r="J353">
        <v>74</v>
      </c>
      <c r="K353" t="b">
        <v>1</v>
      </c>
      <c r="L353">
        <v>5</v>
      </c>
      <c r="M353">
        <v>5</v>
      </c>
      <c r="N353" t="s">
        <v>126</v>
      </c>
      <c r="O353">
        <v>2</v>
      </c>
      <c r="P353">
        <f>VLOOKUP(N353,Randomization!$A$2:$E$57,5,0)</f>
        <v>0</v>
      </c>
      <c r="Q353">
        <v>3</v>
      </c>
      <c r="R353">
        <v>1</v>
      </c>
      <c r="S353" t="s">
        <v>39</v>
      </c>
      <c r="T353">
        <v>1</v>
      </c>
      <c r="U353" t="s">
        <v>39</v>
      </c>
      <c r="V353" t="s">
        <v>784</v>
      </c>
      <c r="W353">
        <v>1</v>
      </c>
      <c r="X353" t="s">
        <v>59</v>
      </c>
      <c r="Y353">
        <v>2</v>
      </c>
      <c r="Z353" t="s">
        <v>50</v>
      </c>
      <c r="AA353">
        <v>0</v>
      </c>
      <c r="AB353" t="s">
        <v>47</v>
      </c>
      <c r="AC353" t="s">
        <v>62</v>
      </c>
      <c r="AD353">
        <v>23.5</v>
      </c>
      <c r="AE353">
        <v>7.5</v>
      </c>
      <c r="AF353">
        <v>8</v>
      </c>
      <c r="AG353" t="s">
        <v>57</v>
      </c>
      <c r="AH353" t="s">
        <v>57</v>
      </c>
      <c r="AI353" t="s">
        <v>49</v>
      </c>
      <c r="AJ353">
        <v>4</v>
      </c>
      <c r="AK353">
        <v>4</v>
      </c>
      <c r="AL353">
        <v>2</v>
      </c>
      <c r="AM353">
        <v>10</v>
      </c>
      <c r="AN353" t="s">
        <v>45</v>
      </c>
      <c r="AO353">
        <v>2</v>
      </c>
      <c r="AP353">
        <v>5</v>
      </c>
      <c r="AR353" s="9">
        <v>43904.731435185182</v>
      </c>
      <c r="AS353">
        <v>100</v>
      </c>
      <c r="AT353" t="s">
        <v>514</v>
      </c>
      <c r="AU353" t="s">
        <v>57</v>
      </c>
      <c r="AV353">
        <v>4</v>
      </c>
      <c r="AW353" t="s">
        <v>57</v>
      </c>
      <c r="AX353">
        <v>4</v>
      </c>
      <c r="AY353" t="s">
        <v>57</v>
      </c>
      <c r="AZ353">
        <v>0</v>
      </c>
      <c r="BA353">
        <v>8</v>
      </c>
      <c r="BB353" t="s">
        <v>65</v>
      </c>
      <c r="BC353">
        <v>1</v>
      </c>
      <c r="BD353">
        <v>4</v>
      </c>
      <c r="BE353" t="s">
        <v>39</v>
      </c>
      <c r="BF353">
        <v>1</v>
      </c>
      <c r="BG353">
        <v>0</v>
      </c>
      <c r="BH353">
        <v>0</v>
      </c>
      <c r="BI353">
        <v>1</v>
      </c>
      <c r="BJ353" t="s">
        <v>562</v>
      </c>
      <c r="BK353" t="s">
        <v>563</v>
      </c>
      <c r="BL353" t="s">
        <v>562</v>
      </c>
      <c r="BM353" t="s">
        <v>563</v>
      </c>
      <c r="BN353" t="s">
        <v>41</v>
      </c>
      <c r="BO353" t="s">
        <v>606</v>
      </c>
      <c r="BP353">
        <v>24.5</v>
      </c>
      <c r="BQ353">
        <v>5.5</v>
      </c>
      <c r="BR353">
        <v>100</v>
      </c>
      <c r="BS353">
        <v>0</v>
      </c>
      <c r="BT353">
        <v>0</v>
      </c>
      <c r="BU353" t="s">
        <v>542</v>
      </c>
      <c r="BV353">
        <v>1995</v>
      </c>
      <c r="BW353">
        <v>1</v>
      </c>
      <c r="BX353">
        <v>25</v>
      </c>
      <c r="BY353" t="s">
        <v>569</v>
      </c>
      <c r="BZ353" t="s">
        <v>590</v>
      </c>
      <c r="CA353" t="s">
        <v>554</v>
      </c>
      <c r="CB353" t="s">
        <v>571</v>
      </c>
      <c r="CC353" t="s">
        <v>556</v>
      </c>
      <c r="CD353">
        <v>2</v>
      </c>
      <c r="CE353" t="s">
        <v>650</v>
      </c>
      <c r="CF353" t="s">
        <v>578</v>
      </c>
      <c r="CG353">
        <v>1</v>
      </c>
      <c r="CH353" t="s">
        <v>521</v>
      </c>
      <c r="CI353">
        <v>7.5</v>
      </c>
      <c r="CJ353">
        <v>7</v>
      </c>
      <c r="CK353" t="s">
        <v>520</v>
      </c>
      <c r="CL353" t="s">
        <v>585</v>
      </c>
      <c r="CM353" t="s">
        <v>39</v>
      </c>
    </row>
    <row r="354" spans="1:91" x14ac:dyDescent="0.35">
      <c r="A354" t="s">
        <v>754</v>
      </c>
      <c r="B354" t="s">
        <v>94</v>
      </c>
      <c r="C354" t="s">
        <v>404</v>
      </c>
      <c r="D354">
        <v>623</v>
      </c>
      <c r="E354" s="5">
        <v>621</v>
      </c>
      <c r="F354">
        <v>2</v>
      </c>
      <c r="G354" s="1">
        <v>43915.264918981484</v>
      </c>
      <c r="H354" s="1">
        <v>43915.266018518516</v>
      </c>
      <c r="I354">
        <v>100</v>
      </c>
      <c r="J354">
        <v>94</v>
      </c>
      <c r="K354" t="b">
        <v>1</v>
      </c>
      <c r="L354">
        <v>5</v>
      </c>
      <c r="M354">
        <v>5</v>
      </c>
      <c r="N354" t="s">
        <v>101</v>
      </c>
      <c r="O354">
        <v>1</v>
      </c>
      <c r="P354">
        <f>VLOOKUP(N354,Randomization!$A$2:$E$57,5,0)</f>
        <v>1</v>
      </c>
      <c r="Q354">
        <v>3</v>
      </c>
      <c r="R354">
        <v>1</v>
      </c>
      <c r="S354" t="s">
        <v>39</v>
      </c>
      <c r="T354">
        <v>1</v>
      </c>
      <c r="U354" t="s">
        <v>50</v>
      </c>
      <c r="V354" t="s">
        <v>785</v>
      </c>
      <c r="W354">
        <v>0</v>
      </c>
      <c r="X354" t="s">
        <v>54</v>
      </c>
      <c r="Y354">
        <v>1</v>
      </c>
      <c r="Z354" t="s">
        <v>39</v>
      </c>
      <c r="AA354">
        <v>1</v>
      </c>
      <c r="AB354" t="s">
        <v>41</v>
      </c>
      <c r="AC354" t="s">
        <v>48</v>
      </c>
      <c r="AD354">
        <v>24.5</v>
      </c>
      <c r="AE354">
        <v>8.5</v>
      </c>
      <c r="AF354">
        <v>8</v>
      </c>
      <c r="AG354" t="s">
        <v>57</v>
      </c>
      <c r="AH354" t="s">
        <v>52</v>
      </c>
      <c r="AI354" t="s">
        <v>57</v>
      </c>
      <c r="AJ354">
        <v>4</v>
      </c>
      <c r="AK354">
        <v>3</v>
      </c>
      <c r="AL354">
        <v>0</v>
      </c>
      <c r="AM354">
        <v>7</v>
      </c>
      <c r="AN354" t="s">
        <v>58</v>
      </c>
      <c r="AO354">
        <v>-1</v>
      </c>
      <c r="AP354">
        <v>2</v>
      </c>
      <c r="AQ354">
        <v>0.7</v>
      </c>
      <c r="AR354" s="9">
        <v>43904.720069444447</v>
      </c>
      <c r="AS354">
        <v>100</v>
      </c>
      <c r="AT354" t="s">
        <v>514</v>
      </c>
      <c r="AU354" t="s">
        <v>52</v>
      </c>
      <c r="AV354">
        <v>3</v>
      </c>
      <c r="AW354" t="s">
        <v>57</v>
      </c>
      <c r="AX354">
        <v>4</v>
      </c>
      <c r="AY354" t="s">
        <v>57</v>
      </c>
      <c r="AZ354">
        <v>0</v>
      </c>
      <c r="BA354">
        <v>7</v>
      </c>
      <c r="BB354" t="s">
        <v>58</v>
      </c>
      <c r="BC354">
        <v>-1</v>
      </c>
      <c r="BD354">
        <v>2</v>
      </c>
      <c r="BE354" t="s">
        <v>39</v>
      </c>
      <c r="BF354">
        <v>1</v>
      </c>
      <c r="BG354">
        <v>0</v>
      </c>
      <c r="BH354">
        <v>0</v>
      </c>
      <c r="BI354">
        <v>2</v>
      </c>
      <c r="BJ354" t="s">
        <v>566</v>
      </c>
      <c r="BK354" t="s">
        <v>567</v>
      </c>
      <c r="BL354" t="s">
        <v>566</v>
      </c>
      <c r="BM354" t="s">
        <v>567</v>
      </c>
      <c r="BN354" t="s">
        <v>41</v>
      </c>
      <c r="BO354" t="s">
        <v>560</v>
      </c>
      <c r="BP354">
        <v>24.5</v>
      </c>
      <c r="BQ354">
        <v>3.5</v>
      </c>
      <c r="BR354">
        <v>70</v>
      </c>
      <c r="BS354">
        <v>0</v>
      </c>
      <c r="BT354">
        <v>0</v>
      </c>
      <c r="BU354" t="s">
        <v>568</v>
      </c>
      <c r="BV354">
        <v>1990</v>
      </c>
      <c r="BW354">
        <v>0</v>
      </c>
      <c r="BX354">
        <v>30</v>
      </c>
      <c r="BY354" t="s">
        <v>569</v>
      </c>
      <c r="BZ354" t="s">
        <v>553</v>
      </c>
      <c r="CA354" t="s">
        <v>570</v>
      </c>
      <c r="CB354" t="s">
        <v>571</v>
      </c>
      <c r="CC354" t="s">
        <v>556</v>
      </c>
      <c r="CD354">
        <v>2</v>
      </c>
      <c r="CE354" t="s">
        <v>572</v>
      </c>
      <c r="CF354" t="s">
        <v>573</v>
      </c>
      <c r="CG354">
        <v>0</v>
      </c>
      <c r="CH354" t="s">
        <v>521</v>
      </c>
      <c r="CI354">
        <v>7.5</v>
      </c>
      <c r="CJ354">
        <v>7</v>
      </c>
      <c r="CK354" t="s">
        <v>518</v>
      </c>
      <c r="CL354" t="s">
        <v>574</v>
      </c>
      <c r="CM354" t="s">
        <v>39</v>
      </c>
    </row>
    <row r="355" spans="1:91" x14ac:dyDescent="0.35">
      <c r="A355" t="s">
        <v>715</v>
      </c>
      <c r="B355" t="s">
        <v>94</v>
      </c>
      <c r="C355" t="s">
        <v>179</v>
      </c>
      <c r="D355">
        <v>643</v>
      </c>
      <c r="E355" s="5">
        <v>642</v>
      </c>
      <c r="F355">
        <v>2</v>
      </c>
      <c r="G355" s="1">
        <v>43915.279583333337</v>
      </c>
      <c r="H355" s="1">
        <v>43915.280046296299</v>
      </c>
      <c r="I355">
        <v>100</v>
      </c>
      <c r="J355">
        <v>40</v>
      </c>
      <c r="K355" t="b">
        <v>1</v>
      </c>
      <c r="L355">
        <v>5</v>
      </c>
      <c r="M355">
        <v>5</v>
      </c>
      <c r="N355" t="s">
        <v>107</v>
      </c>
      <c r="O355">
        <v>1</v>
      </c>
      <c r="P355">
        <f>VLOOKUP(N355,Randomization!$A$2:$E$57,5,0)</f>
        <v>1</v>
      </c>
      <c r="Q355">
        <v>3</v>
      </c>
      <c r="R355">
        <v>1</v>
      </c>
      <c r="S355" t="s">
        <v>39</v>
      </c>
      <c r="T355">
        <v>1</v>
      </c>
      <c r="U355" t="s">
        <v>39</v>
      </c>
      <c r="V355" t="s">
        <v>784</v>
      </c>
      <c r="W355">
        <v>1</v>
      </c>
      <c r="X355" t="s">
        <v>54</v>
      </c>
      <c r="Y355">
        <v>1</v>
      </c>
      <c r="Z355" t="s">
        <v>50</v>
      </c>
      <c r="AA355">
        <v>0</v>
      </c>
      <c r="AB355" t="s">
        <v>60</v>
      </c>
      <c r="AC355" t="s">
        <v>48</v>
      </c>
      <c r="AD355">
        <v>22.5</v>
      </c>
      <c r="AE355">
        <v>8.5</v>
      </c>
      <c r="AF355">
        <v>10</v>
      </c>
      <c r="AG355" t="s">
        <v>57</v>
      </c>
      <c r="AH355" t="s">
        <v>57</v>
      </c>
      <c r="AI355" t="s">
        <v>57</v>
      </c>
      <c r="AJ355">
        <v>4</v>
      </c>
      <c r="AK355">
        <v>4</v>
      </c>
      <c r="AL355">
        <v>0</v>
      </c>
      <c r="AM355">
        <v>8</v>
      </c>
      <c r="AN355" t="s">
        <v>61</v>
      </c>
      <c r="AO355">
        <v>0</v>
      </c>
      <c r="AP355">
        <v>3</v>
      </c>
      <c r="AR355" s="9">
        <v>43904.795185185183</v>
      </c>
      <c r="AS355">
        <v>100</v>
      </c>
      <c r="AT355" t="s">
        <v>514</v>
      </c>
      <c r="AU355" t="s">
        <v>57</v>
      </c>
      <c r="AV355">
        <v>4</v>
      </c>
      <c r="AW355" t="s">
        <v>57</v>
      </c>
      <c r="AX355">
        <v>4</v>
      </c>
      <c r="AY355" t="s">
        <v>49</v>
      </c>
      <c r="AZ355">
        <v>2</v>
      </c>
      <c r="BA355">
        <v>10</v>
      </c>
      <c r="BB355" t="s">
        <v>45</v>
      </c>
      <c r="BC355">
        <v>2</v>
      </c>
      <c r="BD355">
        <v>5</v>
      </c>
      <c r="BE355" t="s">
        <v>39</v>
      </c>
      <c r="BF355">
        <v>1</v>
      </c>
      <c r="BG355">
        <v>0</v>
      </c>
      <c r="BH355">
        <v>0</v>
      </c>
      <c r="BI355">
        <v>3</v>
      </c>
      <c r="BJ355" t="s">
        <v>581</v>
      </c>
      <c r="BK355" t="s">
        <v>582</v>
      </c>
      <c r="BL355" t="s">
        <v>581</v>
      </c>
      <c r="BM355" t="s">
        <v>582</v>
      </c>
      <c r="BN355" t="s">
        <v>594</v>
      </c>
      <c r="BO355" t="s">
        <v>583</v>
      </c>
      <c r="BP355">
        <v>23.5</v>
      </c>
      <c r="BQ355">
        <v>1.5</v>
      </c>
      <c r="BR355">
        <v>33</v>
      </c>
      <c r="BS355">
        <v>0</v>
      </c>
      <c r="BT355">
        <v>0</v>
      </c>
      <c r="BU355" t="s">
        <v>568</v>
      </c>
      <c r="BV355">
        <v>1996</v>
      </c>
      <c r="BW355">
        <v>0</v>
      </c>
      <c r="BX355">
        <v>24</v>
      </c>
      <c r="BY355" t="s">
        <v>569</v>
      </c>
      <c r="BZ355" t="s">
        <v>553</v>
      </c>
      <c r="CA355" t="s">
        <v>601</v>
      </c>
      <c r="CB355" t="s">
        <v>576</v>
      </c>
      <c r="CC355" t="s">
        <v>556</v>
      </c>
      <c r="CD355">
        <v>2</v>
      </c>
      <c r="CE355" t="s">
        <v>602</v>
      </c>
      <c r="CF355" t="s">
        <v>558</v>
      </c>
      <c r="CG355">
        <v>1</v>
      </c>
      <c r="CH355" t="s">
        <v>521</v>
      </c>
      <c r="CI355">
        <v>7.5</v>
      </c>
      <c r="CJ355">
        <v>8</v>
      </c>
      <c r="CK355" t="s">
        <v>525</v>
      </c>
      <c r="CL355" t="s">
        <v>561</v>
      </c>
      <c r="CM355" t="s">
        <v>39</v>
      </c>
    </row>
    <row r="356" spans="1:91" x14ac:dyDescent="0.35">
      <c r="A356" t="s">
        <v>716</v>
      </c>
      <c r="B356" t="s">
        <v>94</v>
      </c>
      <c r="C356" t="s">
        <v>180</v>
      </c>
      <c r="D356">
        <v>648</v>
      </c>
      <c r="E356" s="5">
        <v>646</v>
      </c>
      <c r="F356">
        <v>2</v>
      </c>
      <c r="G356" s="1">
        <v>43915.282361111109</v>
      </c>
      <c r="H356" s="1">
        <v>43915.284004629626</v>
      </c>
      <c r="I356">
        <v>100</v>
      </c>
      <c r="J356">
        <v>142</v>
      </c>
      <c r="K356" t="b">
        <v>1</v>
      </c>
      <c r="L356">
        <v>5</v>
      </c>
      <c r="M356">
        <v>5</v>
      </c>
      <c r="N356" t="s">
        <v>109</v>
      </c>
      <c r="O356">
        <v>1</v>
      </c>
      <c r="P356">
        <f>VLOOKUP(N356,Randomization!$A$2:$E$57,5,0)</f>
        <v>1</v>
      </c>
      <c r="Q356">
        <v>3</v>
      </c>
      <c r="R356">
        <v>1</v>
      </c>
      <c r="S356" t="s">
        <v>39</v>
      </c>
      <c r="T356">
        <v>1</v>
      </c>
      <c r="U356" t="s">
        <v>50</v>
      </c>
      <c r="V356" t="s">
        <v>785</v>
      </c>
      <c r="W356">
        <v>0</v>
      </c>
      <c r="X356" t="s">
        <v>59</v>
      </c>
      <c r="Y356">
        <v>2</v>
      </c>
      <c r="Z356" t="s">
        <v>39</v>
      </c>
      <c r="AA356">
        <v>1</v>
      </c>
      <c r="AB356" t="s">
        <v>41</v>
      </c>
      <c r="AC356" t="s">
        <v>48</v>
      </c>
      <c r="AD356">
        <v>24.5</v>
      </c>
      <c r="AE356">
        <v>8.5</v>
      </c>
      <c r="AF356">
        <v>8</v>
      </c>
      <c r="AG356" t="s">
        <v>57</v>
      </c>
      <c r="AH356" t="s">
        <v>52</v>
      </c>
      <c r="AI356" t="s">
        <v>49</v>
      </c>
      <c r="AJ356">
        <v>4</v>
      </c>
      <c r="AK356">
        <v>3</v>
      </c>
      <c r="AL356">
        <v>2</v>
      </c>
      <c r="AM356">
        <v>9</v>
      </c>
      <c r="AN356" t="s">
        <v>58</v>
      </c>
      <c r="AO356">
        <v>-1</v>
      </c>
      <c r="AP356">
        <v>2</v>
      </c>
      <c r="AQ356">
        <v>0.68</v>
      </c>
      <c r="AR356" s="9">
        <v>43904.794409722221</v>
      </c>
      <c r="AS356">
        <v>100</v>
      </c>
      <c r="AT356" t="s">
        <v>514</v>
      </c>
      <c r="AU356" t="s">
        <v>52</v>
      </c>
      <c r="AV356">
        <v>3</v>
      </c>
      <c r="AW356" t="s">
        <v>57</v>
      </c>
      <c r="AX356">
        <v>4</v>
      </c>
      <c r="AY356" t="s">
        <v>57</v>
      </c>
      <c r="AZ356">
        <v>0</v>
      </c>
      <c r="BA356">
        <v>7</v>
      </c>
      <c r="BB356" t="s">
        <v>65</v>
      </c>
      <c r="BC356">
        <v>1</v>
      </c>
      <c r="BD356">
        <v>4</v>
      </c>
      <c r="BE356" t="s">
        <v>39</v>
      </c>
      <c r="BF356">
        <v>1</v>
      </c>
      <c r="BG356">
        <v>0</v>
      </c>
      <c r="BH356">
        <v>0</v>
      </c>
      <c r="BI356">
        <v>3</v>
      </c>
      <c r="BJ356" t="s">
        <v>581</v>
      </c>
      <c r="BK356" t="s">
        <v>582</v>
      </c>
      <c r="BL356" t="s">
        <v>581</v>
      </c>
      <c r="BM356" t="s">
        <v>582</v>
      </c>
      <c r="BN356" t="s">
        <v>594</v>
      </c>
      <c r="BO356" t="s">
        <v>583</v>
      </c>
      <c r="BP356">
        <v>23.5</v>
      </c>
      <c r="BQ356">
        <v>1.5</v>
      </c>
      <c r="BR356">
        <v>33</v>
      </c>
      <c r="BS356">
        <v>0</v>
      </c>
      <c r="BT356">
        <v>0</v>
      </c>
      <c r="BU356" t="s">
        <v>568</v>
      </c>
      <c r="BV356">
        <v>1995</v>
      </c>
      <c r="BW356">
        <v>0</v>
      </c>
      <c r="BX356">
        <v>25</v>
      </c>
      <c r="BY356" t="s">
        <v>569</v>
      </c>
      <c r="BZ356" t="s">
        <v>553</v>
      </c>
      <c r="CA356" t="s">
        <v>554</v>
      </c>
      <c r="CB356" t="s">
        <v>571</v>
      </c>
      <c r="CC356" t="s">
        <v>556</v>
      </c>
      <c r="CD356">
        <v>2</v>
      </c>
      <c r="CE356" t="s">
        <v>609</v>
      </c>
      <c r="CF356" t="s">
        <v>578</v>
      </c>
      <c r="CG356">
        <v>1</v>
      </c>
      <c r="CH356" t="s">
        <v>521</v>
      </c>
      <c r="CI356">
        <v>7.5</v>
      </c>
      <c r="CJ356">
        <v>8</v>
      </c>
      <c r="CK356" t="s">
        <v>520</v>
      </c>
      <c r="CL356" t="s">
        <v>579</v>
      </c>
      <c r="CM356" t="s">
        <v>39</v>
      </c>
    </row>
    <row r="357" spans="1:91" x14ac:dyDescent="0.35">
      <c r="A357" t="s">
        <v>718</v>
      </c>
      <c r="B357" t="s">
        <v>94</v>
      </c>
      <c r="C357" t="s">
        <v>405</v>
      </c>
      <c r="D357">
        <v>700</v>
      </c>
      <c r="E357" s="5">
        <v>700</v>
      </c>
      <c r="F357">
        <v>2</v>
      </c>
      <c r="G357" s="1">
        <v>43915.291898148149</v>
      </c>
      <c r="H357" s="1">
        <v>43915.292326388888</v>
      </c>
      <c r="I357">
        <v>100</v>
      </c>
      <c r="J357">
        <v>37</v>
      </c>
      <c r="K357" t="b">
        <v>1</v>
      </c>
      <c r="L357">
        <v>5</v>
      </c>
      <c r="M357">
        <v>5</v>
      </c>
      <c r="N357" t="s">
        <v>111</v>
      </c>
      <c r="O357">
        <v>1</v>
      </c>
      <c r="P357">
        <f>VLOOKUP(N357,Randomization!$A$2:$E$57,5,0)</f>
        <v>1</v>
      </c>
      <c r="Q357">
        <v>3</v>
      </c>
      <c r="R357">
        <v>1</v>
      </c>
      <c r="S357" t="s">
        <v>39</v>
      </c>
      <c r="T357">
        <v>1</v>
      </c>
      <c r="U357" t="s">
        <v>39</v>
      </c>
      <c r="V357" t="s">
        <v>784</v>
      </c>
      <c r="W357">
        <v>1</v>
      </c>
      <c r="X357" t="s">
        <v>46</v>
      </c>
      <c r="Y357">
        <v>3</v>
      </c>
      <c r="Z357" t="s">
        <v>50</v>
      </c>
      <c r="AA357">
        <v>0</v>
      </c>
      <c r="AB357" t="s">
        <v>55</v>
      </c>
      <c r="AC357" t="s">
        <v>63</v>
      </c>
      <c r="AD357">
        <v>21.5</v>
      </c>
      <c r="AE357">
        <v>5.5</v>
      </c>
      <c r="AF357">
        <v>8</v>
      </c>
      <c r="AG357" t="s">
        <v>57</v>
      </c>
      <c r="AH357" t="s">
        <v>57</v>
      </c>
      <c r="AI357" t="s">
        <v>57</v>
      </c>
      <c r="AJ357">
        <v>4</v>
      </c>
      <c r="AK357">
        <v>4</v>
      </c>
      <c r="AL357">
        <v>0</v>
      </c>
      <c r="AM357">
        <v>8</v>
      </c>
      <c r="AN357" t="s">
        <v>61</v>
      </c>
      <c r="AO357">
        <v>0</v>
      </c>
      <c r="AP357">
        <v>3</v>
      </c>
      <c r="AR357" s="9">
        <v>43904.719004629631</v>
      </c>
      <c r="AS357">
        <v>100</v>
      </c>
      <c r="AT357" t="s">
        <v>514</v>
      </c>
      <c r="AU357" t="s">
        <v>57</v>
      </c>
      <c r="AV357">
        <v>4</v>
      </c>
      <c r="AW357" t="s">
        <v>57</v>
      </c>
      <c r="AX357">
        <v>4</v>
      </c>
      <c r="AY357" t="s">
        <v>52</v>
      </c>
      <c r="AZ357">
        <v>1</v>
      </c>
      <c r="BA357">
        <v>9</v>
      </c>
      <c r="BB357" t="s">
        <v>45</v>
      </c>
      <c r="BC357">
        <v>2</v>
      </c>
      <c r="BD357">
        <v>5</v>
      </c>
      <c r="BE357" t="s">
        <v>39</v>
      </c>
      <c r="BF357">
        <v>1</v>
      </c>
      <c r="BG357">
        <v>0</v>
      </c>
      <c r="BH357">
        <v>0</v>
      </c>
      <c r="BI357">
        <v>2</v>
      </c>
      <c r="BJ357" t="s">
        <v>566</v>
      </c>
      <c r="BK357" t="s">
        <v>567</v>
      </c>
      <c r="BL357" t="s">
        <v>566</v>
      </c>
      <c r="BM357" t="s">
        <v>567</v>
      </c>
      <c r="BN357" t="s">
        <v>611</v>
      </c>
      <c r="BO357" t="s">
        <v>583</v>
      </c>
      <c r="BP357">
        <v>21.5</v>
      </c>
      <c r="BQ357">
        <v>1.5</v>
      </c>
      <c r="BR357">
        <v>60</v>
      </c>
      <c r="BS357">
        <v>0</v>
      </c>
      <c r="BT357">
        <v>0</v>
      </c>
      <c r="BU357" t="s">
        <v>542</v>
      </c>
      <c r="BV357">
        <v>1982</v>
      </c>
      <c r="BW357">
        <v>1</v>
      </c>
      <c r="BX357">
        <v>38</v>
      </c>
      <c r="BY357" t="s">
        <v>552</v>
      </c>
      <c r="BZ357" t="s">
        <v>590</v>
      </c>
      <c r="CA357" t="s">
        <v>554</v>
      </c>
      <c r="CB357" t="s">
        <v>571</v>
      </c>
      <c r="CC357" t="s">
        <v>556</v>
      </c>
      <c r="CD357">
        <v>2</v>
      </c>
      <c r="CE357" t="s">
        <v>614</v>
      </c>
      <c r="CF357" t="s">
        <v>573</v>
      </c>
      <c r="CG357">
        <v>0</v>
      </c>
      <c r="CH357" t="s">
        <v>522</v>
      </c>
      <c r="CI357">
        <v>5.5</v>
      </c>
      <c r="CJ357">
        <v>8</v>
      </c>
      <c r="CK357" t="s">
        <v>520</v>
      </c>
      <c r="CL357" t="s">
        <v>561</v>
      </c>
      <c r="CM357" t="s">
        <v>39</v>
      </c>
    </row>
    <row r="358" spans="1:91" x14ac:dyDescent="0.35">
      <c r="A358" t="s">
        <v>719</v>
      </c>
      <c r="B358" t="s">
        <v>94</v>
      </c>
      <c r="C358" t="s">
        <v>185</v>
      </c>
      <c r="D358">
        <v>712</v>
      </c>
      <c r="E358" s="5">
        <v>711</v>
      </c>
      <c r="F358">
        <v>2</v>
      </c>
      <c r="G358" s="1">
        <v>43915.299629629626</v>
      </c>
      <c r="H358" s="1">
        <v>43915.300358796296</v>
      </c>
      <c r="I358">
        <v>100</v>
      </c>
      <c r="J358">
        <v>62</v>
      </c>
      <c r="K358" t="b">
        <v>1</v>
      </c>
      <c r="L358">
        <v>5</v>
      </c>
      <c r="M358">
        <v>5</v>
      </c>
      <c r="N358" t="s">
        <v>112</v>
      </c>
      <c r="O358">
        <v>2</v>
      </c>
      <c r="P358">
        <f>VLOOKUP(N358,Randomization!$A$2:$E$57,5,0)</f>
        <v>0</v>
      </c>
      <c r="Q358">
        <v>3</v>
      </c>
      <c r="R358">
        <v>1</v>
      </c>
      <c r="S358" t="s">
        <v>39</v>
      </c>
      <c r="T358">
        <v>1</v>
      </c>
      <c r="U358" t="s">
        <v>39</v>
      </c>
      <c r="V358" t="s">
        <v>784</v>
      </c>
      <c r="W358">
        <v>1</v>
      </c>
      <c r="X358" t="s">
        <v>59</v>
      </c>
      <c r="Y358">
        <v>2</v>
      </c>
      <c r="Z358" t="s">
        <v>39</v>
      </c>
      <c r="AA358">
        <v>1</v>
      </c>
      <c r="AB358" t="s">
        <v>55</v>
      </c>
      <c r="AC358" t="s">
        <v>63</v>
      </c>
      <c r="AD358">
        <v>21.5</v>
      </c>
      <c r="AE358">
        <v>5.5</v>
      </c>
      <c r="AF358">
        <v>8</v>
      </c>
      <c r="AG358" t="s">
        <v>57</v>
      </c>
      <c r="AH358" t="s">
        <v>52</v>
      </c>
      <c r="AI358" t="s">
        <v>57</v>
      </c>
      <c r="AJ358">
        <v>4</v>
      </c>
      <c r="AK358">
        <v>3</v>
      </c>
      <c r="AL358">
        <v>0</v>
      </c>
      <c r="AM358">
        <v>7</v>
      </c>
      <c r="AN358" t="s">
        <v>58</v>
      </c>
      <c r="AO358">
        <v>-1</v>
      </c>
      <c r="AP358">
        <v>2</v>
      </c>
      <c r="AQ358">
        <v>0.88</v>
      </c>
      <c r="AR358" s="9">
        <v>43905.881921296299</v>
      </c>
      <c r="AS358">
        <v>100</v>
      </c>
      <c r="AT358" t="s">
        <v>514</v>
      </c>
      <c r="AU358" t="s">
        <v>57</v>
      </c>
      <c r="AV358">
        <v>4</v>
      </c>
      <c r="AW358" t="s">
        <v>57</v>
      </c>
      <c r="AX358">
        <v>4</v>
      </c>
      <c r="AY358" t="s">
        <v>57</v>
      </c>
      <c r="AZ358">
        <v>0</v>
      </c>
      <c r="BA358">
        <v>8</v>
      </c>
      <c r="BB358" t="s">
        <v>45</v>
      </c>
      <c r="BC358">
        <v>2</v>
      </c>
      <c r="BD358">
        <v>5</v>
      </c>
      <c r="BE358" t="s">
        <v>39</v>
      </c>
      <c r="BF358">
        <v>1</v>
      </c>
      <c r="BG358">
        <v>0</v>
      </c>
      <c r="BH358">
        <v>0</v>
      </c>
      <c r="BI358">
        <v>2</v>
      </c>
      <c r="BJ358" t="s">
        <v>566</v>
      </c>
      <c r="BK358" t="s">
        <v>567</v>
      </c>
      <c r="BL358" t="s">
        <v>566</v>
      </c>
      <c r="BM358" t="s">
        <v>567</v>
      </c>
      <c r="BN358" t="s">
        <v>611</v>
      </c>
      <c r="BO358" t="s">
        <v>583</v>
      </c>
      <c r="BP358">
        <v>21.5</v>
      </c>
      <c r="BQ358">
        <v>1.5</v>
      </c>
      <c r="BR358">
        <v>60</v>
      </c>
      <c r="BS358">
        <v>0</v>
      </c>
      <c r="BT358">
        <v>0</v>
      </c>
      <c r="BU358" t="s">
        <v>568</v>
      </c>
      <c r="BV358">
        <v>1974</v>
      </c>
      <c r="BW358">
        <v>0</v>
      </c>
      <c r="BX358">
        <v>46</v>
      </c>
      <c r="BY358" t="s">
        <v>552</v>
      </c>
      <c r="BZ358" t="s">
        <v>590</v>
      </c>
      <c r="CA358" t="s">
        <v>554</v>
      </c>
      <c r="CB358" t="s">
        <v>571</v>
      </c>
      <c r="CC358" t="s">
        <v>556</v>
      </c>
      <c r="CD358">
        <v>2</v>
      </c>
      <c r="CE358" t="s">
        <v>616</v>
      </c>
      <c r="CF358" t="s">
        <v>573</v>
      </c>
      <c r="CG358">
        <v>0</v>
      </c>
      <c r="CH358" t="s">
        <v>522</v>
      </c>
      <c r="CI358">
        <v>5.5</v>
      </c>
      <c r="CJ358">
        <v>8</v>
      </c>
      <c r="CK358" t="s">
        <v>520</v>
      </c>
      <c r="CL358" t="s">
        <v>574</v>
      </c>
      <c r="CM358" t="s">
        <v>39</v>
      </c>
    </row>
    <row r="359" spans="1:91" x14ac:dyDescent="0.35">
      <c r="A359" t="s">
        <v>720</v>
      </c>
      <c r="B359" t="s">
        <v>94</v>
      </c>
      <c r="C359" t="s">
        <v>236</v>
      </c>
      <c r="D359">
        <v>721</v>
      </c>
      <c r="E359" s="5">
        <v>720</v>
      </c>
      <c r="F359">
        <v>2</v>
      </c>
      <c r="G359" s="1">
        <v>43915.305914351855</v>
      </c>
      <c r="H359" s="1">
        <v>43915.306921296295</v>
      </c>
      <c r="I359">
        <v>100</v>
      </c>
      <c r="J359">
        <v>87</v>
      </c>
      <c r="K359" t="b">
        <v>1</v>
      </c>
      <c r="L359">
        <v>5</v>
      </c>
      <c r="M359">
        <v>5</v>
      </c>
      <c r="N359" t="s">
        <v>115</v>
      </c>
      <c r="O359">
        <v>2</v>
      </c>
      <c r="P359">
        <f>VLOOKUP(N359,Randomization!$A$2:$E$57,5,0)</f>
        <v>0</v>
      </c>
      <c r="Q359">
        <v>3</v>
      </c>
      <c r="R359">
        <v>1</v>
      </c>
      <c r="S359" t="s">
        <v>39</v>
      </c>
      <c r="T359">
        <v>1</v>
      </c>
      <c r="U359" t="s">
        <v>39</v>
      </c>
      <c r="V359" t="s">
        <v>784</v>
      </c>
      <c r="W359">
        <v>1</v>
      </c>
      <c r="X359" t="s">
        <v>59</v>
      </c>
      <c r="Y359">
        <v>2</v>
      </c>
      <c r="Z359" t="s">
        <v>50</v>
      </c>
      <c r="AA359">
        <v>0</v>
      </c>
      <c r="AB359" t="s">
        <v>60</v>
      </c>
      <c r="AC359" t="s">
        <v>51</v>
      </c>
      <c r="AD359">
        <v>22.5</v>
      </c>
      <c r="AE359">
        <v>6.5</v>
      </c>
      <c r="AF359">
        <v>8</v>
      </c>
      <c r="AG359" t="s">
        <v>52</v>
      </c>
      <c r="AH359" t="s">
        <v>52</v>
      </c>
      <c r="AI359" t="s">
        <v>57</v>
      </c>
      <c r="AJ359">
        <v>3</v>
      </c>
      <c r="AK359">
        <v>3</v>
      </c>
      <c r="AL359">
        <v>0</v>
      </c>
      <c r="AM359">
        <v>6</v>
      </c>
      <c r="AN359" t="s">
        <v>64</v>
      </c>
      <c r="AO359">
        <v>-2</v>
      </c>
      <c r="AP359">
        <v>1</v>
      </c>
      <c r="AR359" s="9">
        <v>43905.96166666667</v>
      </c>
      <c r="AS359">
        <v>100</v>
      </c>
      <c r="AT359" t="s">
        <v>514</v>
      </c>
      <c r="AU359" t="s">
        <v>49</v>
      </c>
      <c r="AV359">
        <v>2</v>
      </c>
      <c r="AW359" t="s">
        <v>52</v>
      </c>
      <c r="AX359">
        <v>3</v>
      </c>
      <c r="AY359" t="s">
        <v>52</v>
      </c>
      <c r="AZ359">
        <v>1</v>
      </c>
      <c r="BA359">
        <v>6</v>
      </c>
      <c r="BB359" t="s">
        <v>61</v>
      </c>
      <c r="BC359">
        <v>0</v>
      </c>
      <c r="BD359">
        <v>3</v>
      </c>
      <c r="BE359" t="s">
        <v>39</v>
      </c>
      <c r="BF359">
        <v>1</v>
      </c>
      <c r="BG359">
        <v>0</v>
      </c>
      <c r="BH359">
        <v>0</v>
      </c>
      <c r="BI359">
        <v>3</v>
      </c>
      <c r="BJ359" t="s">
        <v>581</v>
      </c>
      <c r="BK359" t="s">
        <v>582</v>
      </c>
      <c r="BL359" t="s">
        <v>581</v>
      </c>
      <c r="BM359" t="s">
        <v>582</v>
      </c>
      <c r="BN359" t="s">
        <v>66</v>
      </c>
      <c r="BO359" t="s">
        <v>623</v>
      </c>
      <c r="BP359">
        <v>20.5</v>
      </c>
      <c r="BQ359">
        <v>0.5</v>
      </c>
      <c r="BR359">
        <v>33</v>
      </c>
      <c r="BS359">
        <v>0</v>
      </c>
      <c r="BT359">
        <v>0</v>
      </c>
      <c r="BU359" t="s">
        <v>542</v>
      </c>
      <c r="BV359">
        <v>1972</v>
      </c>
      <c r="BW359">
        <v>1</v>
      </c>
      <c r="BX359">
        <v>48</v>
      </c>
      <c r="BY359" t="s">
        <v>552</v>
      </c>
      <c r="BZ359" t="s">
        <v>553</v>
      </c>
      <c r="CA359" t="s">
        <v>570</v>
      </c>
      <c r="CB359" t="s">
        <v>576</v>
      </c>
      <c r="CC359" t="s">
        <v>556</v>
      </c>
      <c r="CD359">
        <v>2</v>
      </c>
      <c r="CE359" t="s">
        <v>564</v>
      </c>
      <c r="CF359" t="s">
        <v>558</v>
      </c>
      <c r="CG359">
        <v>1</v>
      </c>
      <c r="CH359" t="s">
        <v>522</v>
      </c>
      <c r="CI359">
        <v>5.5</v>
      </c>
      <c r="CJ359">
        <v>9</v>
      </c>
      <c r="CK359" t="s">
        <v>525</v>
      </c>
      <c r="CL359" t="s">
        <v>561</v>
      </c>
      <c r="CM359" t="s">
        <v>39</v>
      </c>
    </row>
    <row r="360" spans="1:91" x14ac:dyDescent="0.35">
      <c r="A360" t="s">
        <v>757</v>
      </c>
      <c r="B360" t="s">
        <v>94</v>
      </c>
      <c r="C360" t="s">
        <v>406</v>
      </c>
      <c r="D360">
        <v>740</v>
      </c>
      <c r="E360" s="5">
        <v>738</v>
      </c>
      <c r="F360">
        <v>2</v>
      </c>
      <c r="G360" s="1">
        <v>43915.318229166667</v>
      </c>
      <c r="H360" s="1">
        <v>43915.319768518515</v>
      </c>
      <c r="I360">
        <v>100</v>
      </c>
      <c r="J360">
        <v>133</v>
      </c>
      <c r="K360" t="b">
        <v>1</v>
      </c>
      <c r="L360">
        <v>5</v>
      </c>
      <c r="M360">
        <v>4</v>
      </c>
      <c r="N360" t="s">
        <v>141</v>
      </c>
      <c r="O360">
        <v>1</v>
      </c>
      <c r="P360">
        <f>VLOOKUP(N360,Randomization!$A$2:$E$57,5,0)</f>
        <v>1</v>
      </c>
      <c r="Q360">
        <v>3</v>
      </c>
      <c r="R360">
        <v>1</v>
      </c>
      <c r="S360" t="s">
        <v>39</v>
      </c>
      <c r="T360">
        <v>1</v>
      </c>
      <c r="U360" t="s">
        <v>39</v>
      </c>
      <c r="V360" t="s">
        <v>784</v>
      </c>
      <c r="W360">
        <v>1</v>
      </c>
      <c r="X360" t="s">
        <v>46</v>
      </c>
      <c r="Y360">
        <v>3</v>
      </c>
      <c r="Z360" t="s">
        <v>50</v>
      </c>
      <c r="AA360">
        <v>0</v>
      </c>
      <c r="AB360" t="s">
        <v>60</v>
      </c>
      <c r="AC360" t="s">
        <v>51</v>
      </c>
      <c r="AD360">
        <v>22.5</v>
      </c>
      <c r="AE360">
        <v>6.5</v>
      </c>
      <c r="AF360">
        <v>8</v>
      </c>
      <c r="AG360" t="s">
        <v>57</v>
      </c>
      <c r="AH360" t="s">
        <v>57</v>
      </c>
      <c r="AI360" t="s">
        <v>43</v>
      </c>
      <c r="AJ360">
        <v>4</v>
      </c>
      <c r="AK360">
        <v>4</v>
      </c>
      <c r="AL360">
        <v>4</v>
      </c>
      <c r="AM360">
        <v>12</v>
      </c>
      <c r="AN360" t="s">
        <v>65</v>
      </c>
      <c r="AO360">
        <v>1</v>
      </c>
      <c r="AP360">
        <v>4</v>
      </c>
      <c r="AR360" s="9">
        <v>43904.724803240744</v>
      </c>
      <c r="AS360">
        <v>100</v>
      </c>
      <c r="AT360" t="s">
        <v>514</v>
      </c>
      <c r="AU360" t="s">
        <v>52</v>
      </c>
      <c r="AV360">
        <v>3</v>
      </c>
      <c r="AW360" t="s">
        <v>57</v>
      </c>
      <c r="AX360">
        <v>4</v>
      </c>
      <c r="AY360" t="s">
        <v>43</v>
      </c>
      <c r="AZ360">
        <v>4</v>
      </c>
      <c r="BA360">
        <v>11</v>
      </c>
      <c r="BB360" t="s">
        <v>45</v>
      </c>
      <c r="BC360">
        <v>2</v>
      </c>
      <c r="BD360">
        <v>5</v>
      </c>
      <c r="BE360" t="s">
        <v>39</v>
      </c>
      <c r="BF360">
        <v>1</v>
      </c>
      <c r="BG360">
        <v>0</v>
      </c>
      <c r="BH360">
        <v>0</v>
      </c>
      <c r="BI360">
        <v>3</v>
      </c>
      <c r="BJ360" t="s">
        <v>581</v>
      </c>
      <c r="BK360" t="s">
        <v>582</v>
      </c>
      <c r="BL360" t="s">
        <v>581</v>
      </c>
      <c r="BM360" t="s">
        <v>582</v>
      </c>
      <c r="BN360" t="s">
        <v>594</v>
      </c>
      <c r="BO360" t="s">
        <v>583</v>
      </c>
      <c r="BP360">
        <v>23.5</v>
      </c>
      <c r="BQ360">
        <v>1.5</v>
      </c>
      <c r="BR360">
        <v>33</v>
      </c>
      <c r="BS360">
        <v>0</v>
      </c>
      <c r="BT360">
        <v>0</v>
      </c>
      <c r="BU360" t="s">
        <v>542</v>
      </c>
      <c r="BV360">
        <v>1980</v>
      </c>
      <c r="BW360">
        <v>1</v>
      </c>
      <c r="BX360">
        <v>40</v>
      </c>
      <c r="BY360" t="s">
        <v>552</v>
      </c>
      <c r="BZ360" t="s">
        <v>590</v>
      </c>
      <c r="CA360" t="s">
        <v>554</v>
      </c>
      <c r="CB360" t="s">
        <v>571</v>
      </c>
      <c r="CC360" t="s">
        <v>556</v>
      </c>
      <c r="CD360">
        <v>2</v>
      </c>
      <c r="CE360" t="s">
        <v>681</v>
      </c>
      <c r="CF360" t="s">
        <v>558</v>
      </c>
      <c r="CG360">
        <v>1</v>
      </c>
      <c r="CH360" t="s">
        <v>517</v>
      </c>
      <c r="CI360">
        <v>6.5</v>
      </c>
      <c r="CJ360">
        <v>7</v>
      </c>
      <c r="CK360" t="s">
        <v>518</v>
      </c>
      <c r="CL360" t="s">
        <v>579</v>
      </c>
      <c r="CM360" t="s">
        <v>39</v>
      </c>
    </row>
    <row r="361" spans="1:91" x14ac:dyDescent="0.35">
      <c r="A361" t="s">
        <v>758</v>
      </c>
      <c r="B361" t="s">
        <v>94</v>
      </c>
      <c r="C361" t="s">
        <v>407</v>
      </c>
      <c r="D361">
        <v>742</v>
      </c>
      <c r="E361" s="5">
        <v>741</v>
      </c>
      <c r="F361">
        <v>2</v>
      </c>
      <c r="G361" s="1">
        <v>43915.320150462961</v>
      </c>
      <c r="H361" s="1">
        <v>43915.320949074077</v>
      </c>
      <c r="I361">
        <v>100</v>
      </c>
      <c r="J361">
        <v>68</v>
      </c>
      <c r="K361" t="b">
        <v>1</v>
      </c>
      <c r="L361">
        <v>5</v>
      </c>
      <c r="M361">
        <v>4</v>
      </c>
      <c r="N361" t="s">
        <v>128</v>
      </c>
      <c r="O361">
        <v>1</v>
      </c>
      <c r="P361">
        <f>VLOOKUP(N361,Randomization!$A$2:$E$57,5,0)</f>
        <v>1</v>
      </c>
      <c r="Q361">
        <v>3</v>
      </c>
      <c r="R361">
        <v>1</v>
      </c>
      <c r="S361" t="s">
        <v>39</v>
      </c>
      <c r="T361">
        <v>1</v>
      </c>
      <c r="U361" t="s">
        <v>50</v>
      </c>
      <c r="V361" t="s">
        <v>785</v>
      </c>
      <c r="W361">
        <v>0</v>
      </c>
      <c r="X361" t="s">
        <v>46</v>
      </c>
      <c r="Y361">
        <v>3</v>
      </c>
      <c r="Z361" t="s">
        <v>39</v>
      </c>
      <c r="AA361">
        <v>1</v>
      </c>
      <c r="AB361" t="s">
        <v>60</v>
      </c>
      <c r="AC361" t="s">
        <v>51</v>
      </c>
      <c r="AD361">
        <v>22.5</v>
      </c>
      <c r="AE361">
        <v>6.5</v>
      </c>
      <c r="AF361">
        <v>8</v>
      </c>
      <c r="AG361" t="s">
        <v>57</v>
      </c>
      <c r="AH361" t="s">
        <v>57</v>
      </c>
      <c r="AI361" t="s">
        <v>57</v>
      </c>
      <c r="AJ361">
        <v>4</v>
      </c>
      <c r="AK361">
        <v>4</v>
      </c>
      <c r="AL361">
        <v>0</v>
      </c>
      <c r="AM361">
        <v>8</v>
      </c>
      <c r="AN361" t="s">
        <v>61</v>
      </c>
      <c r="AO361">
        <v>0</v>
      </c>
      <c r="AP361">
        <v>3</v>
      </c>
      <c r="AR361" s="9">
        <v>43905.970451388886</v>
      </c>
      <c r="AS361">
        <v>100</v>
      </c>
      <c r="AT361" t="s">
        <v>514</v>
      </c>
      <c r="AU361" t="s">
        <v>57</v>
      </c>
      <c r="AV361">
        <v>4</v>
      </c>
      <c r="AW361" t="s">
        <v>52</v>
      </c>
      <c r="AX361">
        <v>3</v>
      </c>
      <c r="AY361" t="s">
        <v>44</v>
      </c>
      <c r="AZ361">
        <v>3</v>
      </c>
      <c r="BA361">
        <v>10</v>
      </c>
      <c r="BB361" t="s">
        <v>64</v>
      </c>
      <c r="BC361">
        <v>-2</v>
      </c>
      <c r="BD361">
        <v>1</v>
      </c>
      <c r="BE361" t="s">
        <v>39</v>
      </c>
      <c r="BF361">
        <v>1</v>
      </c>
      <c r="BG361">
        <v>0</v>
      </c>
      <c r="BH361">
        <v>0</v>
      </c>
      <c r="BI361">
        <v>2</v>
      </c>
      <c r="BJ361" t="s">
        <v>566</v>
      </c>
      <c r="BK361" t="s">
        <v>567</v>
      </c>
      <c r="BL361" t="s">
        <v>566</v>
      </c>
      <c r="BM361" t="s">
        <v>567</v>
      </c>
      <c r="BN361" t="s">
        <v>611</v>
      </c>
      <c r="BO361" t="s">
        <v>583</v>
      </c>
      <c r="BP361">
        <v>21.5</v>
      </c>
      <c r="BQ361">
        <v>1.5</v>
      </c>
      <c r="BR361">
        <v>60</v>
      </c>
      <c r="BS361">
        <v>0</v>
      </c>
      <c r="BT361">
        <v>0</v>
      </c>
      <c r="BU361" t="s">
        <v>568</v>
      </c>
      <c r="BV361">
        <v>1986</v>
      </c>
      <c r="BW361">
        <v>0</v>
      </c>
      <c r="BX361">
        <v>34</v>
      </c>
      <c r="BY361" t="s">
        <v>569</v>
      </c>
      <c r="BZ361" t="s">
        <v>553</v>
      </c>
      <c r="CA361" t="s">
        <v>554</v>
      </c>
      <c r="CB361" t="s">
        <v>571</v>
      </c>
      <c r="CC361" t="s">
        <v>556</v>
      </c>
      <c r="CD361">
        <v>2</v>
      </c>
      <c r="CE361" t="s">
        <v>654</v>
      </c>
      <c r="CF361" t="s">
        <v>573</v>
      </c>
      <c r="CG361">
        <v>0</v>
      </c>
      <c r="CH361" t="s">
        <v>56</v>
      </c>
      <c r="CI361">
        <v>4.5</v>
      </c>
      <c r="CJ361">
        <v>7</v>
      </c>
      <c r="CK361" t="s">
        <v>520</v>
      </c>
      <c r="CL361" t="s">
        <v>585</v>
      </c>
      <c r="CM361" t="s">
        <v>39</v>
      </c>
    </row>
    <row r="362" spans="1:91" x14ac:dyDescent="0.35">
      <c r="A362" t="s">
        <v>710</v>
      </c>
      <c r="B362" t="s">
        <v>94</v>
      </c>
      <c r="C362" t="s">
        <v>408</v>
      </c>
      <c r="D362">
        <v>749</v>
      </c>
      <c r="E362" s="5">
        <v>748</v>
      </c>
      <c r="F362">
        <v>2</v>
      </c>
      <c r="G362" s="1">
        <v>43915.325671296298</v>
      </c>
      <c r="H362" s="1">
        <v>43915.326099537036</v>
      </c>
      <c r="I362">
        <v>100</v>
      </c>
      <c r="J362">
        <v>37</v>
      </c>
      <c r="K362" t="b">
        <v>1</v>
      </c>
      <c r="L362">
        <v>5</v>
      </c>
      <c r="M362">
        <v>5</v>
      </c>
      <c r="N362" t="s">
        <v>103</v>
      </c>
      <c r="O362">
        <v>2</v>
      </c>
      <c r="P362">
        <f>VLOOKUP(N362,Randomization!$A$2:$E$57,5,0)</f>
        <v>0</v>
      </c>
      <c r="Q362">
        <v>3</v>
      </c>
      <c r="R362">
        <v>1</v>
      </c>
      <c r="S362" t="s">
        <v>39</v>
      </c>
      <c r="T362">
        <v>1</v>
      </c>
      <c r="U362" t="s">
        <v>39</v>
      </c>
      <c r="V362" t="s">
        <v>784</v>
      </c>
      <c r="W362">
        <v>1</v>
      </c>
      <c r="X362" t="s">
        <v>46</v>
      </c>
      <c r="Y362">
        <v>3</v>
      </c>
      <c r="Z362" t="s">
        <v>50</v>
      </c>
      <c r="AA362">
        <v>0</v>
      </c>
      <c r="AB362" t="s">
        <v>47</v>
      </c>
      <c r="AC362" t="s">
        <v>48</v>
      </c>
      <c r="AD362">
        <v>23.5</v>
      </c>
      <c r="AE362">
        <v>8.5</v>
      </c>
      <c r="AF362">
        <v>9</v>
      </c>
      <c r="AG362" t="s">
        <v>57</v>
      </c>
      <c r="AH362" t="s">
        <v>57</v>
      </c>
      <c r="AI362" t="s">
        <v>57</v>
      </c>
      <c r="AJ362">
        <v>4</v>
      </c>
      <c r="AK362">
        <v>4</v>
      </c>
      <c r="AL362">
        <v>0</v>
      </c>
      <c r="AM362">
        <v>8</v>
      </c>
      <c r="AN362" t="s">
        <v>65</v>
      </c>
      <c r="AO362">
        <v>1</v>
      </c>
      <c r="AP362">
        <v>4</v>
      </c>
      <c r="AR362" s="9">
        <v>43904.754548611112</v>
      </c>
      <c r="AS362">
        <v>100</v>
      </c>
      <c r="AT362" t="s">
        <v>514</v>
      </c>
      <c r="AU362" t="s">
        <v>57</v>
      </c>
      <c r="AV362">
        <v>4</v>
      </c>
      <c r="AW362" t="s">
        <v>57</v>
      </c>
      <c r="AX362">
        <v>4</v>
      </c>
      <c r="AY362" t="s">
        <v>49</v>
      </c>
      <c r="AZ362">
        <v>2</v>
      </c>
      <c r="BA362">
        <v>10</v>
      </c>
      <c r="BB362" t="s">
        <v>45</v>
      </c>
      <c r="BC362">
        <v>2</v>
      </c>
      <c r="BD362">
        <v>5</v>
      </c>
      <c r="BE362" t="s">
        <v>39</v>
      </c>
      <c r="BF362">
        <v>1</v>
      </c>
      <c r="BG362">
        <v>0</v>
      </c>
      <c r="BH362">
        <v>0</v>
      </c>
      <c r="BI362">
        <v>3</v>
      </c>
      <c r="BJ362" t="s">
        <v>581</v>
      </c>
      <c r="BK362" t="s">
        <v>582</v>
      </c>
      <c r="BL362" t="s">
        <v>581</v>
      </c>
      <c r="BM362" t="s">
        <v>582</v>
      </c>
      <c r="BN362" t="s">
        <v>559</v>
      </c>
      <c r="BO362" t="s">
        <v>583</v>
      </c>
      <c r="BP362">
        <v>22.5</v>
      </c>
      <c r="BQ362">
        <v>1.5</v>
      </c>
      <c r="BR362">
        <v>42</v>
      </c>
      <c r="BS362">
        <v>0</v>
      </c>
      <c r="BT362">
        <v>0</v>
      </c>
      <c r="BU362" t="s">
        <v>542</v>
      </c>
      <c r="BV362">
        <v>1996</v>
      </c>
      <c r="BW362">
        <v>1</v>
      </c>
      <c r="BX362">
        <v>24</v>
      </c>
      <c r="BY362" t="s">
        <v>569</v>
      </c>
      <c r="BZ362" t="s">
        <v>553</v>
      </c>
      <c r="CA362" t="s">
        <v>570</v>
      </c>
      <c r="CB362" t="s">
        <v>576</v>
      </c>
      <c r="CC362" t="s">
        <v>556</v>
      </c>
      <c r="CD362">
        <v>2</v>
      </c>
      <c r="CE362" t="s">
        <v>584</v>
      </c>
      <c r="CF362" t="s">
        <v>558</v>
      </c>
      <c r="CG362">
        <v>1</v>
      </c>
      <c r="CH362" t="s">
        <v>521</v>
      </c>
      <c r="CI362">
        <v>7.5</v>
      </c>
      <c r="CJ362">
        <v>9</v>
      </c>
      <c r="CK362" t="s">
        <v>525</v>
      </c>
      <c r="CL362" t="s">
        <v>585</v>
      </c>
      <c r="CM362" t="s">
        <v>39</v>
      </c>
    </row>
    <row r="363" spans="1:91" x14ac:dyDescent="0.35">
      <c r="A363" t="s">
        <v>726</v>
      </c>
      <c r="B363" t="s">
        <v>94</v>
      </c>
      <c r="C363" t="s">
        <v>311</v>
      </c>
      <c r="D363">
        <v>806</v>
      </c>
      <c r="E363" s="5">
        <v>805</v>
      </c>
      <c r="F363">
        <v>2</v>
      </c>
      <c r="G363" s="1">
        <v>43915.337013888886</v>
      </c>
      <c r="H363" s="1">
        <v>43915.337708333333</v>
      </c>
      <c r="I363">
        <v>100</v>
      </c>
      <c r="J363">
        <v>60</v>
      </c>
      <c r="K363" t="b">
        <v>1</v>
      </c>
      <c r="L363">
        <v>5</v>
      </c>
      <c r="M363">
        <v>5</v>
      </c>
      <c r="N363" t="s">
        <v>113</v>
      </c>
      <c r="O363">
        <v>2</v>
      </c>
      <c r="P363">
        <f>VLOOKUP(N363,Randomization!$A$2:$E$57,5,0)</f>
        <v>0</v>
      </c>
      <c r="Q363">
        <v>3</v>
      </c>
      <c r="R363">
        <v>1</v>
      </c>
      <c r="S363" t="s">
        <v>39</v>
      </c>
      <c r="T363">
        <v>1</v>
      </c>
      <c r="U363" t="s">
        <v>39</v>
      </c>
      <c r="V363" t="s">
        <v>784</v>
      </c>
      <c r="W363">
        <v>1</v>
      </c>
      <c r="X363" t="s">
        <v>40</v>
      </c>
      <c r="Y363">
        <v>4</v>
      </c>
      <c r="Z363" t="s">
        <v>50</v>
      </c>
      <c r="AA363">
        <v>0</v>
      </c>
      <c r="AB363" t="s">
        <v>55</v>
      </c>
      <c r="AC363" t="s">
        <v>62</v>
      </c>
      <c r="AD363">
        <v>21.5</v>
      </c>
      <c r="AE363">
        <v>7.5</v>
      </c>
      <c r="AF363">
        <v>10</v>
      </c>
      <c r="AG363" t="s">
        <v>57</v>
      </c>
      <c r="AH363" t="s">
        <v>57</v>
      </c>
      <c r="AI363" t="s">
        <v>57</v>
      </c>
      <c r="AJ363">
        <v>4</v>
      </c>
      <c r="AK363">
        <v>4</v>
      </c>
      <c r="AL363">
        <v>0</v>
      </c>
      <c r="AM363">
        <v>8</v>
      </c>
      <c r="AN363" t="s">
        <v>61</v>
      </c>
      <c r="AO363">
        <v>0</v>
      </c>
      <c r="AP363">
        <v>3</v>
      </c>
      <c r="AR363" s="9">
        <v>43904.719687500001</v>
      </c>
      <c r="AS363">
        <v>100</v>
      </c>
      <c r="AT363" t="s">
        <v>514</v>
      </c>
      <c r="AU363" t="s">
        <v>57</v>
      </c>
      <c r="AV363">
        <v>4</v>
      </c>
      <c r="AW363" t="s">
        <v>57</v>
      </c>
      <c r="AX363">
        <v>4</v>
      </c>
      <c r="AY363" t="s">
        <v>52</v>
      </c>
      <c r="AZ363">
        <v>1</v>
      </c>
      <c r="BA363">
        <v>9</v>
      </c>
      <c r="BB363" t="s">
        <v>65</v>
      </c>
      <c r="BC363">
        <v>1</v>
      </c>
      <c r="BD363">
        <v>4</v>
      </c>
      <c r="BE363" t="s">
        <v>39</v>
      </c>
      <c r="BF363">
        <v>1</v>
      </c>
      <c r="BG363">
        <v>0</v>
      </c>
      <c r="BH363">
        <v>0</v>
      </c>
      <c r="BI363">
        <v>3</v>
      </c>
      <c r="BJ363" t="s">
        <v>581</v>
      </c>
      <c r="BK363" t="s">
        <v>582</v>
      </c>
      <c r="BL363" t="s">
        <v>581</v>
      </c>
      <c r="BM363" t="s">
        <v>582</v>
      </c>
      <c r="BN363" t="s">
        <v>559</v>
      </c>
      <c r="BO363" t="s">
        <v>583</v>
      </c>
      <c r="BP363">
        <v>22.5</v>
      </c>
      <c r="BQ363">
        <v>1.5</v>
      </c>
      <c r="BR363">
        <v>42</v>
      </c>
      <c r="BS363">
        <v>0</v>
      </c>
      <c r="BT363">
        <v>0</v>
      </c>
      <c r="BU363" t="s">
        <v>542</v>
      </c>
      <c r="BV363">
        <v>1986</v>
      </c>
      <c r="BW363">
        <v>1</v>
      </c>
      <c r="BX363">
        <v>34</v>
      </c>
      <c r="BY363" t="s">
        <v>552</v>
      </c>
      <c r="BZ363" t="s">
        <v>553</v>
      </c>
      <c r="CA363" t="s">
        <v>570</v>
      </c>
      <c r="CB363" t="s">
        <v>555</v>
      </c>
      <c r="CC363" t="s">
        <v>556</v>
      </c>
      <c r="CD363">
        <v>2</v>
      </c>
      <c r="CE363" t="s">
        <v>618</v>
      </c>
      <c r="CF363" t="s">
        <v>573</v>
      </c>
      <c r="CG363">
        <v>0</v>
      </c>
      <c r="CH363" t="s">
        <v>522</v>
      </c>
      <c r="CI363">
        <v>5.5</v>
      </c>
      <c r="CJ363">
        <v>7</v>
      </c>
      <c r="CK363" t="s">
        <v>520</v>
      </c>
      <c r="CL363" t="s">
        <v>585</v>
      </c>
      <c r="CM363" t="s">
        <v>39</v>
      </c>
    </row>
    <row r="364" spans="1:91" x14ac:dyDescent="0.35">
      <c r="A364" t="s">
        <v>723</v>
      </c>
      <c r="B364" t="s">
        <v>94</v>
      </c>
      <c r="C364" t="s">
        <v>409</v>
      </c>
      <c r="D364">
        <v>817</v>
      </c>
      <c r="E364" s="5">
        <v>817</v>
      </c>
      <c r="F364">
        <v>2</v>
      </c>
      <c r="G364" s="1">
        <v>43915.345266203702</v>
      </c>
      <c r="H364" s="1">
        <v>43915.345648148148</v>
      </c>
      <c r="I364">
        <v>100</v>
      </c>
      <c r="J364">
        <v>33</v>
      </c>
      <c r="K364" t="b">
        <v>1</v>
      </c>
      <c r="L364">
        <v>5</v>
      </c>
      <c r="M364">
        <v>5</v>
      </c>
      <c r="N364" t="s">
        <v>110</v>
      </c>
      <c r="O364">
        <v>1</v>
      </c>
      <c r="P364">
        <f>VLOOKUP(N364,Randomization!$A$2:$E$57,5,0)</f>
        <v>1</v>
      </c>
      <c r="Q364">
        <v>3</v>
      </c>
      <c r="R364">
        <v>1</v>
      </c>
      <c r="S364" t="s">
        <v>39</v>
      </c>
      <c r="T364">
        <v>1</v>
      </c>
      <c r="U364" t="s">
        <v>39</v>
      </c>
      <c r="V364" t="s">
        <v>784</v>
      </c>
      <c r="W364">
        <v>1</v>
      </c>
      <c r="X364" t="s">
        <v>54</v>
      </c>
      <c r="Y364">
        <v>1</v>
      </c>
      <c r="Z364" t="s">
        <v>50</v>
      </c>
      <c r="AA364">
        <v>0</v>
      </c>
      <c r="AB364" t="s">
        <v>60</v>
      </c>
      <c r="AC364" t="s">
        <v>51</v>
      </c>
      <c r="AD364">
        <v>22.5</v>
      </c>
      <c r="AE364">
        <v>6.5</v>
      </c>
      <c r="AF364">
        <v>8</v>
      </c>
      <c r="AG364" t="s">
        <v>57</v>
      </c>
      <c r="AH364" t="s">
        <v>57</v>
      </c>
      <c r="AI364" t="s">
        <v>57</v>
      </c>
      <c r="AJ364">
        <v>4</v>
      </c>
      <c r="AK364">
        <v>4</v>
      </c>
      <c r="AL364">
        <v>0</v>
      </c>
      <c r="AM364">
        <v>8</v>
      </c>
      <c r="AN364" t="s">
        <v>45</v>
      </c>
      <c r="AO364">
        <v>2</v>
      </c>
      <c r="AP364">
        <v>5</v>
      </c>
      <c r="AR364" s="9">
        <v>43904.757916666669</v>
      </c>
      <c r="AS364">
        <v>100</v>
      </c>
      <c r="AT364" t="s">
        <v>514</v>
      </c>
      <c r="AU364" t="s">
        <v>57</v>
      </c>
      <c r="AV364">
        <v>4</v>
      </c>
      <c r="AW364" t="s">
        <v>52</v>
      </c>
      <c r="AX364">
        <v>3</v>
      </c>
      <c r="AY364" t="s">
        <v>52</v>
      </c>
      <c r="AZ364">
        <v>1</v>
      </c>
      <c r="BA364">
        <v>8</v>
      </c>
      <c r="BB364" t="s">
        <v>45</v>
      </c>
      <c r="BC364">
        <v>2</v>
      </c>
      <c r="BD364">
        <v>5</v>
      </c>
      <c r="BE364" t="s">
        <v>39</v>
      </c>
      <c r="BF364">
        <v>1</v>
      </c>
      <c r="BG364">
        <v>0</v>
      </c>
      <c r="BH364">
        <v>0</v>
      </c>
      <c r="BI364">
        <v>2</v>
      </c>
      <c r="BJ364" t="s">
        <v>566</v>
      </c>
      <c r="BK364" t="s">
        <v>567</v>
      </c>
      <c r="BL364" t="s">
        <v>566</v>
      </c>
      <c r="BM364" t="s">
        <v>567</v>
      </c>
      <c r="BN364" t="s">
        <v>611</v>
      </c>
      <c r="BO364" t="s">
        <v>583</v>
      </c>
      <c r="BP364">
        <v>21.5</v>
      </c>
      <c r="BQ364">
        <v>1.5</v>
      </c>
      <c r="BR364">
        <v>60</v>
      </c>
      <c r="BS364">
        <v>0</v>
      </c>
      <c r="BT364">
        <v>0</v>
      </c>
      <c r="BU364" t="s">
        <v>542</v>
      </c>
      <c r="BV364">
        <v>1996</v>
      </c>
      <c r="BW364">
        <v>1</v>
      </c>
      <c r="BX364">
        <v>24</v>
      </c>
      <c r="BY364" t="s">
        <v>569</v>
      </c>
      <c r="BZ364" t="s">
        <v>590</v>
      </c>
      <c r="CA364" t="s">
        <v>554</v>
      </c>
      <c r="CB364" t="s">
        <v>576</v>
      </c>
      <c r="CC364" t="s">
        <v>556</v>
      </c>
      <c r="CD364">
        <v>2</v>
      </c>
      <c r="CE364" t="s">
        <v>612</v>
      </c>
      <c r="CF364" t="s">
        <v>573</v>
      </c>
      <c r="CG364">
        <v>0</v>
      </c>
      <c r="CH364" t="s">
        <v>522</v>
      </c>
      <c r="CI364">
        <v>5.5</v>
      </c>
      <c r="CJ364">
        <v>8</v>
      </c>
      <c r="CK364" t="s">
        <v>520</v>
      </c>
      <c r="CL364" t="s">
        <v>561</v>
      </c>
      <c r="CM364" t="s">
        <v>39</v>
      </c>
    </row>
    <row r="365" spans="1:91" x14ac:dyDescent="0.35">
      <c r="A365" t="s">
        <v>712</v>
      </c>
      <c r="B365" t="s">
        <v>94</v>
      </c>
      <c r="C365" t="s">
        <v>199</v>
      </c>
      <c r="D365">
        <v>818</v>
      </c>
      <c r="E365" s="5">
        <v>817</v>
      </c>
      <c r="F365">
        <v>2</v>
      </c>
      <c r="G365" s="1">
        <v>43915.345532407409</v>
      </c>
      <c r="H365" s="1">
        <v>43915.346226851849</v>
      </c>
      <c r="I365">
        <v>100</v>
      </c>
      <c r="J365">
        <v>60</v>
      </c>
      <c r="K365" t="b">
        <v>1</v>
      </c>
      <c r="L365">
        <v>5</v>
      </c>
      <c r="M365">
        <v>5</v>
      </c>
      <c r="N365" t="s">
        <v>104</v>
      </c>
      <c r="O365">
        <v>1</v>
      </c>
      <c r="P365">
        <f>VLOOKUP(N365,Randomization!$A$2:$E$57,5,0)</f>
        <v>1</v>
      </c>
      <c r="Q365">
        <v>3</v>
      </c>
      <c r="R365">
        <v>1</v>
      </c>
      <c r="S365" t="s">
        <v>39</v>
      </c>
      <c r="T365">
        <v>1</v>
      </c>
      <c r="U365" t="s">
        <v>39</v>
      </c>
      <c r="V365" t="s">
        <v>784</v>
      </c>
      <c r="W365">
        <v>1</v>
      </c>
      <c r="X365" t="s">
        <v>40</v>
      </c>
      <c r="Y365">
        <v>4</v>
      </c>
      <c r="Z365" t="s">
        <v>50</v>
      </c>
      <c r="AA365">
        <v>0</v>
      </c>
      <c r="AB365" t="s">
        <v>41</v>
      </c>
      <c r="AC365" t="s">
        <v>42</v>
      </c>
      <c r="AD365">
        <v>24.5</v>
      </c>
      <c r="AE365">
        <v>9.5</v>
      </c>
      <c r="AF365">
        <v>9</v>
      </c>
      <c r="AG365" t="s">
        <v>52</v>
      </c>
      <c r="AH365" t="s">
        <v>44</v>
      </c>
      <c r="AI365" t="s">
        <v>57</v>
      </c>
      <c r="AJ365">
        <v>3</v>
      </c>
      <c r="AK365">
        <v>1</v>
      </c>
      <c r="AL365">
        <v>0</v>
      </c>
      <c r="AM365">
        <v>4</v>
      </c>
      <c r="AN365" t="s">
        <v>45</v>
      </c>
      <c r="AO365">
        <v>2</v>
      </c>
      <c r="AP365">
        <v>5</v>
      </c>
      <c r="AR365" s="9" t="s">
        <v>515</v>
      </c>
      <c r="AS365" t="s">
        <v>515</v>
      </c>
      <c r="AT365" t="s">
        <v>515</v>
      </c>
      <c r="AU365" t="s">
        <v>49</v>
      </c>
      <c r="AV365">
        <v>2</v>
      </c>
      <c r="AW365" t="s">
        <v>57</v>
      </c>
      <c r="AX365">
        <v>4</v>
      </c>
      <c r="AY365" t="s">
        <v>43</v>
      </c>
      <c r="AZ365">
        <v>0</v>
      </c>
      <c r="BA365">
        <v>6</v>
      </c>
      <c r="BB365" t="s">
        <v>64</v>
      </c>
      <c r="BC365">
        <v>-2</v>
      </c>
      <c r="BD365">
        <v>1</v>
      </c>
      <c r="BE365" t="s">
        <v>39</v>
      </c>
      <c r="BF365">
        <v>1</v>
      </c>
      <c r="BG365">
        <v>1</v>
      </c>
      <c r="BH365">
        <v>1</v>
      </c>
      <c r="BI365">
        <v>3</v>
      </c>
      <c r="BJ365" t="s">
        <v>587</v>
      </c>
      <c r="BK365" t="s">
        <v>588</v>
      </c>
      <c r="BL365" t="s">
        <v>587</v>
      </c>
      <c r="BM365" t="s">
        <v>588</v>
      </c>
      <c r="BN365" t="s">
        <v>41</v>
      </c>
      <c r="BO365" t="s">
        <v>583</v>
      </c>
      <c r="BP365">
        <v>24.5</v>
      </c>
      <c r="BQ365">
        <v>1.5</v>
      </c>
      <c r="BR365">
        <v>30</v>
      </c>
      <c r="BS365">
        <v>1</v>
      </c>
      <c r="BT365">
        <v>1</v>
      </c>
      <c r="BU365" t="s">
        <v>542</v>
      </c>
      <c r="BV365">
        <v>1983</v>
      </c>
      <c r="BW365">
        <v>1</v>
      </c>
      <c r="BX365">
        <v>37</v>
      </c>
      <c r="BY365" t="s">
        <v>589</v>
      </c>
      <c r="BZ365" t="s">
        <v>590</v>
      </c>
      <c r="CA365" t="s">
        <v>554</v>
      </c>
      <c r="CB365" t="s">
        <v>555</v>
      </c>
      <c r="CC365" t="s">
        <v>556</v>
      </c>
      <c r="CD365">
        <v>2</v>
      </c>
      <c r="CE365" t="s">
        <v>591</v>
      </c>
      <c r="CF365" t="s">
        <v>592</v>
      </c>
      <c r="CG365">
        <v>3</v>
      </c>
      <c r="CH365" t="s">
        <v>56</v>
      </c>
      <c r="CI365">
        <v>4.5</v>
      </c>
      <c r="CJ365">
        <v>4</v>
      </c>
      <c r="CK365" t="s">
        <v>523</v>
      </c>
      <c r="CL365" t="s">
        <v>561</v>
      </c>
      <c r="CM365" t="s">
        <v>39</v>
      </c>
    </row>
    <row r="366" spans="1:91" x14ac:dyDescent="0.35">
      <c r="A366" t="s">
        <v>741</v>
      </c>
      <c r="B366" t="s">
        <v>94</v>
      </c>
      <c r="C366" t="s">
        <v>241</v>
      </c>
      <c r="D366">
        <v>821</v>
      </c>
      <c r="E366" s="5">
        <v>820</v>
      </c>
      <c r="F366">
        <v>2</v>
      </c>
      <c r="G366" s="1">
        <v>43915.34778935185</v>
      </c>
      <c r="H366" s="1">
        <v>43915.348576388889</v>
      </c>
      <c r="I366">
        <v>100</v>
      </c>
      <c r="J366">
        <v>67</v>
      </c>
      <c r="K366" t="b">
        <v>1</v>
      </c>
      <c r="L366">
        <v>5</v>
      </c>
      <c r="M366">
        <v>5</v>
      </c>
      <c r="N366" t="s">
        <v>125</v>
      </c>
      <c r="O366">
        <v>2</v>
      </c>
      <c r="P366">
        <f>VLOOKUP(N366,Randomization!$A$2:$E$57,5,0)</f>
        <v>0</v>
      </c>
      <c r="Q366">
        <v>3</v>
      </c>
      <c r="R366">
        <v>1</v>
      </c>
      <c r="S366" t="s">
        <v>39</v>
      </c>
      <c r="T366">
        <v>1</v>
      </c>
      <c r="U366" t="s">
        <v>39</v>
      </c>
      <c r="V366" t="s">
        <v>784</v>
      </c>
      <c r="W366">
        <v>1</v>
      </c>
      <c r="X366" t="s">
        <v>54</v>
      </c>
      <c r="Y366">
        <v>1</v>
      </c>
      <c r="Z366" t="s">
        <v>50</v>
      </c>
      <c r="AA366">
        <v>0</v>
      </c>
      <c r="AB366" t="s">
        <v>41</v>
      </c>
      <c r="AC366" t="s">
        <v>56</v>
      </c>
      <c r="AD366">
        <v>24.5</v>
      </c>
      <c r="AE366">
        <v>4.5</v>
      </c>
      <c r="AF366">
        <v>4</v>
      </c>
      <c r="AG366" t="s">
        <v>44</v>
      </c>
      <c r="AH366" t="s">
        <v>44</v>
      </c>
      <c r="AI366" t="s">
        <v>44</v>
      </c>
      <c r="AJ366">
        <v>1</v>
      </c>
      <c r="AK366">
        <v>1</v>
      </c>
      <c r="AL366">
        <v>3</v>
      </c>
      <c r="AM366">
        <v>5</v>
      </c>
      <c r="AN366" t="s">
        <v>53</v>
      </c>
      <c r="AO366">
        <v>-3</v>
      </c>
      <c r="AP366">
        <v>0</v>
      </c>
      <c r="AR366" s="9">
        <v>43905.413483796299</v>
      </c>
      <c r="AS366">
        <v>100</v>
      </c>
      <c r="AT366" t="s">
        <v>514</v>
      </c>
      <c r="AU366" t="s">
        <v>57</v>
      </c>
      <c r="AV366">
        <v>4</v>
      </c>
      <c r="AW366" t="s">
        <v>52</v>
      </c>
      <c r="AX366">
        <v>3</v>
      </c>
      <c r="AY366" t="s">
        <v>44</v>
      </c>
      <c r="AZ366">
        <v>3</v>
      </c>
      <c r="BA366">
        <v>10</v>
      </c>
      <c r="BB366" t="s">
        <v>61</v>
      </c>
      <c r="BC366">
        <v>0</v>
      </c>
      <c r="BD366">
        <v>3</v>
      </c>
      <c r="BE366" t="s">
        <v>50</v>
      </c>
      <c r="BF366">
        <v>0</v>
      </c>
      <c r="BG366">
        <v>0</v>
      </c>
      <c r="BH366">
        <v>0</v>
      </c>
      <c r="BI366">
        <v>4</v>
      </c>
      <c r="BJ366" t="s">
        <v>645</v>
      </c>
      <c r="BK366" t="s">
        <v>646</v>
      </c>
      <c r="BL366" t="s">
        <v>581</v>
      </c>
      <c r="BM366" t="s">
        <v>582</v>
      </c>
      <c r="BN366" t="s">
        <v>559</v>
      </c>
      <c r="BO366" t="s">
        <v>623</v>
      </c>
      <c r="BP366">
        <v>22.5</v>
      </c>
      <c r="BQ366">
        <v>0.5</v>
      </c>
      <c r="BR366">
        <v>14</v>
      </c>
      <c r="BS366">
        <v>0</v>
      </c>
      <c r="BT366">
        <v>0</v>
      </c>
      <c r="BU366" t="s">
        <v>542</v>
      </c>
      <c r="BV366">
        <v>1992</v>
      </c>
      <c r="BW366">
        <v>1</v>
      </c>
      <c r="BX366">
        <v>28</v>
      </c>
      <c r="BY366" t="s">
        <v>552</v>
      </c>
      <c r="BZ366" t="s">
        <v>553</v>
      </c>
      <c r="CA366" t="s">
        <v>570</v>
      </c>
      <c r="CB366" t="s">
        <v>576</v>
      </c>
      <c r="CC366" t="s">
        <v>556</v>
      </c>
      <c r="CD366">
        <v>2</v>
      </c>
      <c r="CE366" t="s">
        <v>647</v>
      </c>
      <c r="CF366" t="s">
        <v>648</v>
      </c>
      <c r="CG366">
        <v>2</v>
      </c>
      <c r="CH366" t="s">
        <v>522</v>
      </c>
      <c r="CI366">
        <v>5.5</v>
      </c>
      <c r="CJ366">
        <v>7</v>
      </c>
      <c r="CK366" t="s">
        <v>518</v>
      </c>
      <c r="CL366" t="s">
        <v>561</v>
      </c>
      <c r="CM366" t="s">
        <v>39</v>
      </c>
    </row>
    <row r="367" spans="1:91" x14ac:dyDescent="0.35">
      <c r="A367" t="s">
        <v>738</v>
      </c>
      <c r="B367" t="s">
        <v>94</v>
      </c>
      <c r="C367" t="s">
        <v>203</v>
      </c>
      <c r="D367">
        <v>833</v>
      </c>
      <c r="E367" s="5">
        <v>832</v>
      </c>
      <c r="F367">
        <v>2</v>
      </c>
      <c r="G367" s="1">
        <v>43915.356099537035</v>
      </c>
      <c r="H367" s="1">
        <v>43915.356840277775</v>
      </c>
      <c r="I367">
        <v>100</v>
      </c>
      <c r="J367">
        <v>64</v>
      </c>
      <c r="K367" t="b">
        <v>1</v>
      </c>
      <c r="L367">
        <v>5</v>
      </c>
      <c r="M367">
        <v>4</v>
      </c>
      <c r="N367" t="s">
        <v>138</v>
      </c>
      <c r="O367">
        <v>1</v>
      </c>
      <c r="P367">
        <f>VLOOKUP(N367,Randomization!$A$2:$E$57,5,0)</f>
        <v>1</v>
      </c>
      <c r="Q367">
        <v>3</v>
      </c>
      <c r="R367">
        <v>1</v>
      </c>
      <c r="S367" t="s">
        <v>39</v>
      </c>
      <c r="T367">
        <v>1</v>
      </c>
      <c r="U367" t="s">
        <v>39</v>
      </c>
      <c r="V367" t="s">
        <v>784</v>
      </c>
      <c r="W367">
        <v>1</v>
      </c>
      <c r="X367" t="s">
        <v>46</v>
      </c>
      <c r="Y367">
        <v>3</v>
      </c>
      <c r="Z367" t="s">
        <v>50</v>
      </c>
      <c r="AA367">
        <v>0</v>
      </c>
      <c r="AB367" t="s">
        <v>60</v>
      </c>
      <c r="AC367" t="s">
        <v>62</v>
      </c>
      <c r="AD367">
        <v>22.5</v>
      </c>
      <c r="AE367">
        <v>7.5</v>
      </c>
      <c r="AF367">
        <v>9</v>
      </c>
      <c r="AG367" t="s">
        <v>57</v>
      </c>
      <c r="AH367" t="s">
        <v>57</v>
      </c>
      <c r="AI367" t="s">
        <v>57</v>
      </c>
      <c r="AJ367">
        <v>4</v>
      </c>
      <c r="AK367">
        <v>4</v>
      </c>
      <c r="AL367">
        <v>0</v>
      </c>
      <c r="AM367">
        <v>8</v>
      </c>
      <c r="AN367" t="s">
        <v>65</v>
      </c>
      <c r="AO367">
        <v>1</v>
      </c>
      <c r="AP367">
        <v>4</v>
      </c>
      <c r="AR367" s="9">
        <v>43905.882141203707</v>
      </c>
      <c r="AS367">
        <v>100</v>
      </c>
      <c r="AT367" t="s">
        <v>514</v>
      </c>
      <c r="AU367" t="s">
        <v>57</v>
      </c>
      <c r="AV367">
        <v>4</v>
      </c>
      <c r="AW367" t="s">
        <v>57</v>
      </c>
      <c r="AX367">
        <v>4</v>
      </c>
      <c r="AY367" t="s">
        <v>52</v>
      </c>
      <c r="AZ367">
        <v>1</v>
      </c>
      <c r="BA367">
        <v>9</v>
      </c>
      <c r="BB367" t="s">
        <v>65</v>
      </c>
      <c r="BC367">
        <v>1</v>
      </c>
      <c r="BD367">
        <v>4</v>
      </c>
      <c r="BE367" t="s">
        <v>39</v>
      </c>
      <c r="BF367">
        <v>1</v>
      </c>
      <c r="BG367">
        <v>0</v>
      </c>
      <c r="BH367">
        <v>0</v>
      </c>
      <c r="BI367">
        <v>3</v>
      </c>
      <c r="BJ367" t="s">
        <v>581</v>
      </c>
      <c r="BK367" t="s">
        <v>582</v>
      </c>
      <c r="BL367" t="s">
        <v>581</v>
      </c>
      <c r="BM367" t="s">
        <v>582</v>
      </c>
      <c r="BN367" t="s">
        <v>559</v>
      </c>
      <c r="BO367" t="s">
        <v>583</v>
      </c>
      <c r="BP367">
        <v>22.5</v>
      </c>
      <c r="BQ367">
        <v>1.5</v>
      </c>
      <c r="BR367">
        <v>42</v>
      </c>
      <c r="BS367">
        <v>0</v>
      </c>
      <c r="BT367">
        <v>0</v>
      </c>
      <c r="BU367" t="s">
        <v>542</v>
      </c>
      <c r="BV367">
        <v>1995</v>
      </c>
      <c r="BW367">
        <v>1</v>
      </c>
      <c r="BX367">
        <v>25</v>
      </c>
      <c r="BY367" t="s">
        <v>569</v>
      </c>
      <c r="BZ367" t="s">
        <v>553</v>
      </c>
      <c r="CA367" t="s">
        <v>570</v>
      </c>
      <c r="CB367" t="s">
        <v>576</v>
      </c>
      <c r="CC367" t="s">
        <v>556</v>
      </c>
      <c r="CD367">
        <v>2</v>
      </c>
      <c r="CE367" t="s">
        <v>675</v>
      </c>
      <c r="CF367" t="s">
        <v>578</v>
      </c>
      <c r="CG367">
        <v>1</v>
      </c>
      <c r="CH367" t="s">
        <v>517</v>
      </c>
      <c r="CI367">
        <v>6.5</v>
      </c>
      <c r="CJ367">
        <v>8</v>
      </c>
      <c r="CK367" t="s">
        <v>520</v>
      </c>
      <c r="CL367" t="s">
        <v>561</v>
      </c>
      <c r="CM367" t="s">
        <v>39</v>
      </c>
    </row>
    <row r="368" spans="1:91" x14ac:dyDescent="0.35">
      <c r="A368" t="s">
        <v>762</v>
      </c>
      <c r="B368" t="s">
        <v>94</v>
      </c>
      <c r="C368" t="s">
        <v>410</v>
      </c>
      <c r="D368">
        <v>855</v>
      </c>
      <c r="E368" s="5">
        <v>854</v>
      </c>
      <c r="F368">
        <v>2</v>
      </c>
      <c r="G368" s="1">
        <v>43915.371516203704</v>
      </c>
      <c r="H368" s="1">
        <v>43915.371886574074</v>
      </c>
      <c r="I368">
        <v>100</v>
      </c>
      <c r="J368">
        <v>31</v>
      </c>
      <c r="K368" t="b">
        <v>1</v>
      </c>
      <c r="L368">
        <v>4</v>
      </c>
      <c r="M368">
        <v>1</v>
      </c>
      <c r="N368" t="s">
        <v>143</v>
      </c>
      <c r="O368">
        <v>2</v>
      </c>
      <c r="P368">
        <f>VLOOKUP(N368,Randomization!$A$2:$E$57,5,0)</f>
        <v>0</v>
      </c>
      <c r="Q368">
        <v>3</v>
      </c>
      <c r="R368">
        <v>1</v>
      </c>
      <c r="S368" t="s">
        <v>39</v>
      </c>
      <c r="T368">
        <v>1</v>
      </c>
      <c r="U368" t="s">
        <v>39</v>
      </c>
      <c r="V368" t="s">
        <v>784</v>
      </c>
      <c r="W368">
        <v>1</v>
      </c>
      <c r="X368" t="s">
        <v>59</v>
      </c>
      <c r="Y368">
        <v>2</v>
      </c>
      <c r="Z368" t="s">
        <v>50</v>
      </c>
      <c r="AA368">
        <v>0</v>
      </c>
      <c r="AB368" t="s">
        <v>60</v>
      </c>
      <c r="AC368" t="s">
        <v>62</v>
      </c>
      <c r="AD368">
        <v>22.5</v>
      </c>
      <c r="AE368">
        <v>7.5</v>
      </c>
      <c r="AF368">
        <v>9</v>
      </c>
      <c r="AG368" t="s">
        <v>57</v>
      </c>
      <c r="AH368" t="s">
        <v>57</v>
      </c>
      <c r="AI368" t="s">
        <v>57</v>
      </c>
      <c r="AJ368">
        <v>4</v>
      </c>
      <c r="AK368">
        <v>4</v>
      </c>
      <c r="AL368">
        <v>0</v>
      </c>
      <c r="AM368">
        <v>8</v>
      </c>
      <c r="AN368" t="s">
        <v>61</v>
      </c>
      <c r="AO368">
        <v>0</v>
      </c>
      <c r="AP368">
        <v>3</v>
      </c>
      <c r="AR368" s="9" t="s">
        <v>515</v>
      </c>
      <c r="AS368" t="s">
        <v>515</v>
      </c>
      <c r="AT368" t="s">
        <v>515</v>
      </c>
      <c r="AU368" t="s">
        <v>57</v>
      </c>
      <c r="AV368">
        <v>4</v>
      </c>
      <c r="AW368" t="s">
        <v>57</v>
      </c>
      <c r="AX368">
        <v>4</v>
      </c>
      <c r="AY368" t="s">
        <v>57</v>
      </c>
      <c r="AZ368">
        <v>4</v>
      </c>
      <c r="BA368">
        <v>12</v>
      </c>
      <c r="BB368" t="s">
        <v>58</v>
      </c>
      <c r="BC368">
        <v>-1</v>
      </c>
      <c r="BD368">
        <v>2</v>
      </c>
      <c r="BE368" t="s">
        <v>50</v>
      </c>
      <c r="BF368">
        <v>0</v>
      </c>
      <c r="BG368">
        <v>0</v>
      </c>
      <c r="BH368">
        <v>0</v>
      </c>
      <c r="BI368">
        <v>1</v>
      </c>
      <c r="BJ368" t="s">
        <v>562</v>
      </c>
      <c r="BK368" t="s">
        <v>563</v>
      </c>
      <c r="BL368" t="s">
        <v>562</v>
      </c>
      <c r="BM368" t="s">
        <v>563</v>
      </c>
      <c r="BN368" t="s">
        <v>559</v>
      </c>
      <c r="BO368" t="s">
        <v>560</v>
      </c>
      <c r="BP368">
        <v>22.5</v>
      </c>
      <c r="BQ368">
        <v>3.5</v>
      </c>
      <c r="BR368">
        <v>100</v>
      </c>
      <c r="BS368">
        <v>0</v>
      </c>
      <c r="BT368">
        <v>0</v>
      </c>
      <c r="BU368" t="s">
        <v>568</v>
      </c>
      <c r="BV368">
        <v>1996</v>
      </c>
      <c r="BW368">
        <v>0</v>
      </c>
      <c r="BX368">
        <v>24</v>
      </c>
      <c r="BY368" t="s">
        <v>569</v>
      </c>
      <c r="BZ368" t="s">
        <v>553</v>
      </c>
      <c r="CA368" t="s">
        <v>601</v>
      </c>
      <c r="CB368" t="s">
        <v>571</v>
      </c>
      <c r="CC368" t="s">
        <v>556</v>
      </c>
      <c r="CD368">
        <v>2</v>
      </c>
      <c r="CE368" t="s">
        <v>684</v>
      </c>
      <c r="CF368" t="s">
        <v>578</v>
      </c>
      <c r="CG368">
        <v>1</v>
      </c>
      <c r="CH368" t="s">
        <v>521</v>
      </c>
      <c r="CI368">
        <v>7.5</v>
      </c>
      <c r="CJ368">
        <v>9</v>
      </c>
      <c r="CK368" t="s">
        <v>525</v>
      </c>
      <c r="CL368" t="s">
        <v>561</v>
      </c>
      <c r="CM368" t="s">
        <v>39</v>
      </c>
    </row>
    <row r="369" spans="1:91" x14ac:dyDescent="0.35">
      <c r="A369" t="s">
        <v>729</v>
      </c>
      <c r="B369" t="s">
        <v>94</v>
      </c>
      <c r="C369" t="s">
        <v>411</v>
      </c>
      <c r="D369">
        <v>858</v>
      </c>
      <c r="E369" s="5">
        <v>857</v>
      </c>
      <c r="F369">
        <v>2</v>
      </c>
      <c r="G369" s="1">
        <v>43915.373483796298</v>
      </c>
      <c r="H369" s="1">
        <v>43915.374027777776</v>
      </c>
      <c r="I369">
        <v>100</v>
      </c>
      <c r="J369">
        <v>47</v>
      </c>
      <c r="K369" t="b">
        <v>1</v>
      </c>
      <c r="L369">
        <v>5</v>
      </c>
      <c r="M369">
        <v>4</v>
      </c>
      <c r="N369" t="s">
        <v>133</v>
      </c>
      <c r="O369">
        <v>2</v>
      </c>
      <c r="P369">
        <f>VLOOKUP(N369,Randomization!$A$2:$E$57,5,0)</f>
        <v>0</v>
      </c>
      <c r="Q369">
        <v>3</v>
      </c>
      <c r="R369">
        <v>1</v>
      </c>
      <c r="S369" t="s">
        <v>39</v>
      </c>
      <c r="T369">
        <v>1</v>
      </c>
      <c r="U369" t="s">
        <v>39</v>
      </c>
      <c r="V369" t="s">
        <v>784</v>
      </c>
      <c r="W369">
        <v>1</v>
      </c>
      <c r="X369" t="s">
        <v>59</v>
      </c>
      <c r="Y369">
        <v>2</v>
      </c>
      <c r="Z369" t="s">
        <v>50</v>
      </c>
      <c r="AA369">
        <v>0</v>
      </c>
      <c r="AB369" t="s">
        <v>60</v>
      </c>
      <c r="AC369" t="s">
        <v>62</v>
      </c>
      <c r="AD369">
        <v>22.5</v>
      </c>
      <c r="AE369">
        <v>7.5</v>
      </c>
      <c r="AF369">
        <v>9</v>
      </c>
      <c r="AG369" t="s">
        <v>57</v>
      </c>
      <c r="AH369" t="s">
        <v>52</v>
      </c>
      <c r="AI369" t="s">
        <v>52</v>
      </c>
      <c r="AJ369">
        <v>4</v>
      </c>
      <c r="AK369">
        <v>3</v>
      </c>
      <c r="AL369">
        <v>1</v>
      </c>
      <c r="AM369">
        <v>8</v>
      </c>
      <c r="AN369" t="s">
        <v>58</v>
      </c>
      <c r="AO369">
        <v>-1</v>
      </c>
      <c r="AP369">
        <v>2</v>
      </c>
      <c r="AR369" s="9">
        <v>43904.737326388888</v>
      </c>
      <c r="AS369">
        <v>100</v>
      </c>
      <c r="AT369" t="s">
        <v>514</v>
      </c>
      <c r="AU369" t="s">
        <v>52</v>
      </c>
      <c r="AV369">
        <v>3</v>
      </c>
      <c r="AW369" t="s">
        <v>57</v>
      </c>
      <c r="AX369">
        <v>4</v>
      </c>
      <c r="AY369" t="s">
        <v>52</v>
      </c>
      <c r="AZ369">
        <v>1</v>
      </c>
      <c r="BA369">
        <v>8</v>
      </c>
      <c r="BB369" t="s">
        <v>58</v>
      </c>
      <c r="BC369">
        <v>-1</v>
      </c>
      <c r="BD369">
        <v>2</v>
      </c>
      <c r="BE369" t="s">
        <v>39</v>
      </c>
      <c r="BF369">
        <v>1</v>
      </c>
      <c r="BG369">
        <v>0</v>
      </c>
      <c r="BH369">
        <v>0</v>
      </c>
      <c r="BI369">
        <v>2</v>
      </c>
      <c r="BJ369" t="s">
        <v>566</v>
      </c>
      <c r="BK369" t="s">
        <v>567</v>
      </c>
      <c r="BL369" t="s">
        <v>566</v>
      </c>
      <c r="BM369" t="s">
        <v>567</v>
      </c>
      <c r="BN369" t="s">
        <v>611</v>
      </c>
      <c r="BO369" t="s">
        <v>583</v>
      </c>
      <c r="BP369">
        <v>21.5</v>
      </c>
      <c r="BQ369">
        <v>1.5</v>
      </c>
      <c r="BR369">
        <v>60</v>
      </c>
      <c r="BS369">
        <v>0</v>
      </c>
      <c r="BT369">
        <v>0</v>
      </c>
      <c r="BU369" t="s">
        <v>542</v>
      </c>
      <c r="BV369">
        <v>1994</v>
      </c>
      <c r="BW369">
        <v>1</v>
      </c>
      <c r="BX369">
        <v>26</v>
      </c>
      <c r="BY369" t="s">
        <v>569</v>
      </c>
      <c r="BZ369" t="s">
        <v>553</v>
      </c>
      <c r="CA369" t="s">
        <v>601</v>
      </c>
      <c r="CB369" t="s">
        <v>576</v>
      </c>
      <c r="CC369" t="s">
        <v>556</v>
      </c>
      <c r="CD369">
        <v>2</v>
      </c>
      <c r="CE369" t="s">
        <v>667</v>
      </c>
      <c r="CF369" t="s">
        <v>578</v>
      </c>
      <c r="CG369">
        <v>1</v>
      </c>
      <c r="CH369" t="s">
        <v>522</v>
      </c>
      <c r="CI369">
        <v>5.5</v>
      </c>
      <c r="CJ369">
        <v>8</v>
      </c>
      <c r="CK369" t="s">
        <v>520</v>
      </c>
      <c r="CL369" t="s">
        <v>574</v>
      </c>
      <c r="CM369" t="s">
        <v>39</v>
      </c>
    </row>
    <row r="370" spans="1:91" x14ac:dyDescent="0.35">
      <c r="A370" t="s">
        <v>732</v>
      </c>
      <c r="B370" t="s">
        <v>94</v>
      </c>
      <c r="C370" t="s">
        <v>412</v>
      </c>
      <c r="D370">
        <v>902</v>
      </c>
      <c r="E370" s="5">
        <v>901</v>
      </c>
      <c r="F370">
        <v>2</v>
      </c>
      <c r="G370" s="1">
        <v>43915.375879629632</v>
      </c>
      <c r="H370" s="1">
        <v>43915.376388888886</v>
      </c>
      <c r="I370">
        <v>100</v>
      </c>
      <c r="J370">
        <v>44</v>
      </c>
      <c r="K370" t="b">
        <v>1</v>
      </c>
      <c r="L370">
        <v>5</v>
      </c>
      <c r="M370">
        <v>5</v>
      </c>
      <c r="N370" t="s">
        <v>127</v>
      </c>
      <c r="O370">
        <v>2</v>
      </c>
      <c r="P370">
        <f>VLOOKUP(N370,Randomization!$A$2:$E$57,5,0)</f>
        <v>0</v>
      </c>
      <c r="Q370">
        <v>3</v>
      </c>
      <c r="R370">
        <v>1</v>
      </c>
      <c r="S370" t="s">
        <v>39</v>
      </c>
      <c r="T370">
        <v>1</v>
      </c>
      <c r="U370" t="s">
        <v>39</v>
      </c>
      <c r="V370" t="s">
        <v>784</v>
      </c>
      <c r="W370">
        <v>1</v>
      </c>
      <c r="X370" t="s">
        <v>54</v>
      </c>
      <c r="Y370">
        <v>1</v>
      </c>
      <c r="Z370" t="s">
        <v>50</v>
      </c>
      <c r="AA370">
        <v>0</v>
      </c>
      <c r="AB370" t="s">
        <v>60</v>
      </c>
      <c r="AC370" t="s">
        <v>48</v>
      </c>
      <c r="AD370">
        <v>22.5</v>
      </c>
      <c r="AE370">
        <v>8.5</v>
      </c>
      <c r="AF370">
        <v>10</v>
      </c>
      <c r="AG370" t="s">
        <v>57</v>
      </c>
      <c r="AH370" t="s">
        <v>57</v>
      </c>
      <c r="AI370" t="s">
        <v>57</v>
      </c>
      <c r="AJ370">
        <v>4</v>
      </c>
      <c r="AK370">
        <v>4</v>
      </c>
      <c r="AL370">
        <v>0</v>
      </c>
      <c r="AM370">
        <v>8</v>
      </c>
      <c r="AN370" t="s">
        <v>45</v>
      </c>
      <c r="AO370">
        <v>2</v>
      </c>
      <c r="AP370">
        <v>5</v>
      </c>
      <c r="AR370" s="9">
        <v>43904.719074074077</v>
      </c>
      <c r="AS370">
        <v>100</v>
      </c>
      <c r="AT370" t="s">
        <v>514</v>
      </c>
      <c r="AU370" t="s">
        <v>57</v>
      </c>
      <c r="AV370">
        <v>4</v>
      </c>
      <c r="AW370" t="s">
        <v>57</v>
      </c>
      <c r="AX370">
        <v>4</v>
      </c>
      <c r="AY370" t="s">
        <v>52</v>
      </c>
      <c r="AZ370">
        <v>1</v>
      </c>
      <c r="BA370">
        <v>9</v>
      </c>
      <c r="BB370" t="s">
        <v>65</v>
      </c>
      <c r="BC370">
        <v>1</v>
      </c>
      <c r="BD370">
        <v>4</v>
      </c>
      <c r="BE370" t="s">
        <v>39</v>
      </c>
      <c r="BF370">
        <v>1</v>
      </c>
      <c r="BG370">
        <v>0</v>
      </c>
      <c r="BH370">
        <v>0</v>
      </c>
      <c r="BI370">
        <v>3</v>
      </c>
      <c r="BJ370" t="s">
        <v>581</v>
      </c>
      <c r="BK370" t="s">
        <v>582</v>
      </c>
      <c r="BL370" t="s">
        <v>581</v>
      </c>
      <c r="BM370" t="s">
        <v>582</v>
      </c>
      <c r="BN370" t="s">
        <v>559</v>
      </c>
      <c r="BO370" t="s">
        <v>583</v>
      </c>
      <c r="BP370">
        <v>22.5</v>
      </c>
      <c r="BQ370">
        <v>1.5</v>
      </c>
      <c r="BR370">
        <v>42</v>
      </c>
      <c r="BS370">
        <v>0</v>
      </c>
      <c r="BT370">
        <v>0</v>
      </c>
      <c r="BU370" t="s">
        <v>542</v>
      </c>
      <c r="BV370">
        <v>1997</v>
      </c>
      <c r="BW370">
        <v>1</v>
      </c>
      <c r="BX370">
        <v>23</v>
      </c>
      <c r="BY370" t="s">
        <v>569</v>
      </c>
      <c r="BZ370" t="s">
        <v>553</v>
      </c>
      <c r="CA370" t="s">
        <v>554</v>
      </c>
      <c r="CB370" t="s">
        <v>576</v>
      </c>
      <c r="CC370" t="s">
        <v>556</v>
      </c>
      <c r="CD370">
        <v>2</v>
      </c>
      <c r="CE370" t="s">
        <v>652</v>
      </c>
      <c r="CF370" t="s">
        <v>578</v>
      </c>
      <c r="CG370">
        <v>1</v>
      </c>
      <c r="CH370" t="s">
        <v>517</v>
      </c>
      <c r="CI370">
        <v>6.5</v>
      </c>
      <c r="CJ370">
        <v>8</v>
      </c>
      <c r="CK370" t="s">
        <v>520</v>
      </c>
      <c r="CL370" t="s">
        <v>641</v>
      </c>
      <c r="CM370" t="s">
        <v>39</v>
      </c>
    </row>
    <row r="371" spans="1:91" x14ac:dyDescent="0.35">
      <c r="A371" t="s">
        <v>749</v>
      </c>
      <c r="B371" t="s">
        <v>94</v>
      </c>
      <c r="C371" t="s">
        <v>413</v>
      </c>
      <c r="D371">
        <v>908</v>
      </c>
      <c r="E371" s="5">
        <v>907</v>
      </c>
      <c r="F371">
        <v>2</v>
      </c>
      <c r="G371" s="1">
        <v>43915.380462962959</v>
      </c>
      <c r="H371" s="1">
        <v>43915.381041666667</v>
      </c>
      <c r="I371">
        <v>100</v>
      </c>
      <c r="J371">
        <v>50</v>
      </c>
      <c r="K371" t="b">
        <v>1</v>
      </c>
      <c r="L371">
        <v>5</v>
      </c>
      <c r="M371">
        <v>4</v>
      </c>
      <c r="N371" t="s">
        <v>150</v>
      </c>
      <c r="O371">
        <v>2</v>
      </c>
      <c r="P371">
        <f>VLOOKUP(N371,Randomization!$A$2:$E$57,5,0)</f>
        <v>0</v>
      </c>
      <c r="Q371">
        <v>3</v>
      </c>
      <c r="R371">
        <v>1</v>
      </c>
      <c r="S371" t="s">
        <v>39</v>
      </c>
      <c r="T371">
        <v>1</v>
      </c>
      <c r="U371" t="s">
        <v>39</v>
      </c>
      <c r="V371" t="s">
        <v>784</v>
      </c>
      <c r="W371">
        <v>1</v>
      </c>
      <c r="X371" t="s">
        <v>54</v>
      </c>
      <c r="Y371">
        <v>1</v>
      </c>
      <c r="Z371" t="s">
        <v>50</v>
      </c>
      <c r="AA371">
        <v>0</v>
      </c>
      <c r="AB371" t="s">
        <v>41</v>
      </c>
      <c r="AC371" t="s">
        <v>62</v>
      </c>
      <c r="AD371">
        <v>24.5</v>
      </c>
      <c r="AE371">
        <v>7.5</v>
      </c>
      <c r="AF371">
        <v>7</v>
      </c>
      <c r="AG371" t="s">
        <v>44</v>
      </c>
      <c r="AH371" t="s">
        <v>49</v>
      </c>
      <c r="AI371" t="s">
        <v>57</v>
      </c>
      <c r="AJ371">
        <v>1</v>
      </c>
      <c r="AK371">
        <v>2</v>
      </c>
      <c r="AL371">
        <v>0</v>
      </c>
      <c r="AM371">
        <v>3</v>
      </c>
      <c r="AN371" t="s">
        <v>64</v>
      </c>
      <c r="AO371">
        <v>-2</v>
      </c>
      <c r="AP371">
        <v>1</v>
      </c>
      <c r="AR371" s="9" t="s">
        <v>515</v>
      </c>
      <c r="AS371" t="s">
        <v>515</v>
      </c>
      <c r="AT371" t="s">
        <v>515</v>
      </c>
      <c r="AU371" t="s">
        <v>52</v>
      </c>
      <c r="AV371">
        <v>3</v>
      </c>
      <c r="AW371" t="s">
        <v>52</v>
      </c>
      <c r="AX371">
        <v>3</v>
      </c>
      <c r="AY371" t="s">
        <v>49</v>
      </c>
      <c r="AZ371">
        <v>2</v>
      </c>
      <c r="BA371">
        <v>8</v>
      </c>
      <c r="BB371" t="s">
        <v>65</v>
      </c>
      <c r="BC371">
        <v>1</v>
      </c>
      <c r="BD371">
        <v>4</v>
      </c>
      <c r="BE371" t="s">
        <v>39</v>
      </c>
      <c r="BF371">
        <v>1</v>
      </c>
      <c r="BG371">
        <v>0</v>
      </c>
      <c r="BH371">
        <v>0</v>
      </c>
      <c r="BI371">
        <v>1</v>
      </c>
      <c r="BJ371" t="s">
        <v>562</v>
      </c>
      <c r="BK371" t="s">
        <v>563</v>
      </c>
      <c r="BL371" t="s">
        <v>562</v>
      </c>
      <c r="BM371" t="s">
        <v>563</v>
      </c>
      <c r="BN371" t="s">
        <v>559</v>
      </c>
      <c r="BO371" t="s">
        <v>606</v>
      </c>
      <c r="BP371">
        <v>22.5</v>
      </c>
      <c r="BQ371">
        <v>5.5</v>
      </c>
      <c r="BR371">
        <v>100</v>
      </c>
      <c r="BS371">
        <v>0</v>
      </c>
      <c r="BT371">
        <v>0</v>
      </c>
      <c r="BU371" t="s">
        <v>568</v>
      </c>
      <c r="BV371">
        <v>1991</v>
      </c>
      <c r="BW371">
        <v>0</v>
      </c>
      <c r="BX371">
        <v>29</v>
      </c>
      <c r="BY371" t="s">
        <v>569</v>
      </c>
      <c r="BZ371" t="s">
        <v>553</v>
      </c>
      <c r="CA371" t="s">
        <v>697</v>
      </c>
      <c r="CB371" t="s">
        <v>576</v>
      </c>
      <c r="CC371" t="s">
        <v>556</v>
      </c>
      <c r="CD371">
        <v>2</v>
      </c>
      <c r="CE371" t="s">
        <v>667</v>
      </c>
      <c r="CF371" t="s">
        <v>558</v>
      </c>
      <c r="CG371">
        <v>1</v>
      </c>
      <c r="CH371" t="s">
        <v>521</v>
      </c>
      <c r="CI371">
        <v>7.5</v>
      </c>
      <c r="CJ371">
        <v>9</v>
      </c>
      <c r="CK371" t="s">
        <v>520</v>
      </c>
      <c r="CL371" t="s">
        <v>585</v>
      </c>
      <c r="CM371" t="s">
        <v>39</v>
      </c>
    </row>
    <row r="372" spans="1:91" x14ac:dyDescent="0.35">
      <c r="A372" t="s">
        <v>736</v>
      </c>
      <c r="B372" t="s">
        <v>94</v>
      </c>
      <c r="C372" t="s">
        <v>251</v>
      </c>
      <c r="D372">
        <v>933</v>
      </c>
      <c r="E372" s="5">
        <v>929</v>
      </c>
      <c r="F372">
        <v>2</v>
      </c>
      <c r="G372" s="1">
        <v>43915.395798611113</v>
      </c>
      <c r="H372" s="1">
        <v>43915.398043981484</v>
      </c>
      <c r="I372">
        <v>100</v>
      </c>
      <c r="J372">
        <v>193</v>
      </c>
      <c r="K372" t="b">
        <v>1</v>
      </c>
      <c r="L372">
        <v>6</v>
      </c>
      <c r="M372">
        <v>5</v>
      </c>
      <c r="N372" t="s">
        <v>132</v>
      </c>
      <c r="O372">
        <v>2</v>
      </c>
      <c r="P372">
        <f>VLOOKUP(N372,Randomization!$A$2:$E$57,5,0)</f>
        <v>0</v>
      </c>
      <c r="Q372">
        <v>3</v>
      </c>
      <c r="R372">
        <v>1</v>
      </c>
      <c r="S372" t="s">
        <v>50</v>
      </c>
      <c r="T372">
        <v>0</v>
      </c>
      <c r="V372" t="s">
        <v>785</v>
      </c>
      <c r="W372">
        <v>0</v>
      </c>
      <c r="Z372" t="s">
        <v>50</v>
      </c>
      <c r="AA372">
        <v>0</v>
      </c>
      <c r="AB372" t="s">
        <v>60</v>
      </c>
      <c r="AC372" t="s">
        <v>63</v>
      </c>
      <c r="AD372">
        <v>22.5</v>
      </c>
      <c r="AE372">
        <v>5.5</v>
      </c>
      <c r="AF372">
        <v>7</v>
      </c>
      <c r="AG372" t="s">
        <v>57</v>
      </c>
      <c r="AH372" t="s">
        <v>57</v>
      </c>
      <c r="AI372" t="s">
        <v>57</v>
      </c>
      <c r="AJ372">
        <v>4</v>
      </c>
      <c r="AK372">
        <v>4</v>
      </c>
      <c r="AL372">
        <v>0</v>
      </c>
      <c r="AM372">
        <v>8</v>
      </c>
      <c r="AN372" t="s">
        <v>64</v>
      </c>
      <c r="AO372">
        <v>-2</v>
      </c>
      <c r="AP372">
        <v>1</v>
      </c>
      <c r="AR372" s="9">
        <v>43904.788159722222</v>
      </c>
      <c r="AS372">
        <v>100</v>
      </c>
      <c r="AT372" t="s">
        <v>514</v>
      </c>
      <c r="AU372" t="s">
        <v>57</v>
      </c>
      <c r="AV372">
        <v>4</v>
      </c>
      <c r="AW372" t="s">
        <v>57</v>
      </c>
      <c r="AX372">
        <v>4</v>
      </c>
      <c r="AY372" t="s">
        <v>57</v>
      </c>
      <c r="AZ372">
        <v>0</v>
      </c>
      <c r="BA372">
        <v>8</v>
      </c>
      <c r="BB372" t="s">
        <v>45</v>
      </c>
      <c r="BC372">
        <v>2</v>
      </c>
      <c r="BD372">
        <v>5</v>
      </c>
      <c r="BE372" t="s">
        <v>39</v>
      </c>
      <c r="BF372">
        <v>1</v>
      </c>
      <c r="BG372">
        <v>0</v>
      </c>
      <c r="BH372">
        <v>0</v>
      </c>
      <c r="BI372">
        <v>3</v>
      </c>
      <c r="BJ372" t="s">
        <v>581</v>
      </c>
      <c r="BK372" t="s">
        <v>582</v>
      </c>
      <c r="BL372" t="s">
        <v>581</v>
      </c>
      <c r="BM372" t="s">
        <v>582</v>
      </c>
      <c r="BN372" t="s">
        <v>594</v>
      </c>
      <c r="BO372" t="s">
        <v>583</v>
      </c>
      <c r="BP372">
        <v>23.5</v>
      </c>
      <c r="BQ372">
        <v>1.5</v>
      </c>
      <c r="BR372">
        <v>33</v>
      </c>
      <c r="BS372">
        <v>0</v>
      </c>
      <c r="BT372">
        <v>0</v>
      </c>
      <c r="BU372" t="s">
        <v>542</v>
      </c>
      <c r="BV372">
        <v>1993</v>
      </c>
      <c r="BW372">
        <v>1</v>
      </c>
      <c r="BX372">
        <v>27</v>
      </c>
      <c r="BY372" t="s">
        <v>589</v>
      </c>
      <c r="BZ372" t="s">
        <v>590</v>
      </c>
      <c r="CA372" t="s">
        <v>554</v>
      </c>
      <c r="CB372" t="s">
        <v>555</v>
      </c>
      <c r="CC372" t="s">
        <v>664</v>
      </c>
      <c r="CD372">
        <v>1</v>
      </c>
      <c r="CE372" t="s">
        <v>665</v>
      </c>
      <c r="CF372" t="s">
        <v>578</v>
      </c>
      <c r="CG372">
        <v>1</v>
      </c>
      <c r="CH372" t="s">
        <v>517</v>
      </c>
      <c r="CI372">
        <v>6.5</v>
      </c>
      <c r="CJ372">
        <v>7</v>
      </c>
      <c r="CK372" t="s">
        <v>518</v>
      </c>
      <c r="CL372" t="s">
        <v>585</v>
      </c>
      <c r="CM372" t="s">
        <v>39</v>
      </c>
    </row>
    <row r="373" spans="1:91" x14ac:dyDescent="0.35">
      <c r="A373" t="s">
        <v>728</v>
      </c>
      <c r="B373" t="s">
        <v>94</v>
      </c>
      <c r="C373" t="s">
        <v>391</v>
      </c>
      <c r="D373">
        <v>952</v>
      </c>
      <c r="E373" s="5">
        <v>951</v>
      </c>
      <c r="F373">
        <v>2</v>
      </c>
      <c r="G373" s="1">
        <v>43915.410868055558</v>
      </c>
      <c r="H373" s="1">
        <v>43915.411736111113</v>
      </c>
      <c r="I373">
        <v>100</v>
      </c>
      <c r="J373">
        <v>75</v>
      </c>
      <c r="K373" t="b">
        <v>1</v>
      </c>
      <c r="L373">
        <v>5</v>
      </c>
      <c r="M373">
        <v>5</v>
      </c>
      <c r="N373" t="s">
        <v>123</v>
      </c>
      <c r="O373">
        <v>1</v>
      </c>
      <c r="P373">
        <f>VLOOKUP(N373,Randomization!$A$2:$E$57,5,0)</f>
        <v>1</v>
      </c>
      <c r="Q373">
        <v>3</v>
      </c>
      <c r="R373">
        <v>1</v>
      </c>
      <c r="S373" t="s">
        <v>39</v>
      </c>
      <c r="T373">
        <v>1</v>
      </c>
      <c r="U373" t="s">
        <v>39</v>
      </c>
      <c r="V373" t="s">
        <v>784</v>
      </c>
      <c r="W373">
        <v>1</v>
      </c>
      <c r="X373" t="s">
        <v>46</v>
      </c>
      <c r="Y373">
        <v>3</v>
      </c>
      <c r="Z373" t="s">
        <v>50</v>
      </c>
      <c r="AA373">
        <v>0</v>
      </c>
      <c r="AB373" t="s">
        <v>41</v>
      </c>
      <c r="AC373" t="s">
        <v>48</v>
      </c>
      <c r="AD373">
        <v>24.5</v>
      </c>
      <c r="AE373">
        <v>8.5</v>
      </c>
      <c r="AF373">
        <v>8</v>
      </c>
      <c r="AG373" t="s">
        <v>57</v>
      </c>
      <c r="AH373" t="s">
        <v>57</v>
      </c>
      <c r="AI373" t="s">
        <v>57</v>
      </c>
      <c r="AJ373">
        <v>4</v>
      </c>
      <c r="AK373">
        <v>4</v>
      </c>
      <c r="AL373">
        <v>0</v>
      </c>
      <c r="AM373">
        <v>8</v>
      </c>
      <c r="AN373" t="s">
        <v>65</v>
      </c>
      <c r="AO373">
        <v>1</v>
      </c>
      <c r="AP373">
        <v>4</v>
      </c>
      <c r="AR373" s="9">
        <v>43904.721585648149</v>
      </c>
      <c r="AS373">
        <v>100</v>
      </c>
      <c r="AT373" t="s">
        <v>514</v>
      </c>
      <c r="AU373" t="s">
        <v>43</v>
      </c>
      <c r="AV373">
        <v>0</v>
      </c>
      <c r="AW373" t="s">
        <v>57</v>
      </c>
      <c r="AX373">
        <v>4</v>
      </c>
      <c r="AY373" t="s">
        <v>43</v>
      </c>
      <c r="AZ373">
        <v>4</v>
      </c>
      <c r="BA373">
        <v>8</v>
      </c>
      <c r="BB373" t="s">
        <v>53</v>
      </c>
      <c r="BC373">
        <v>-3</v>
      </c>
      <c r="BD373">
        <v>0</v>
      </c>
      <c r="BE373" t="s">
        <v>39</v>
      </c>
      <c r="BF373">
        <v>1</v>
      </c>
      <c r="BG373">
        <v>1</v>
      </c>
      <c r="BH373">
        <v>0</v>
      </c>
      <c r="BI373">
        <v>3</v>
      </c>
      <c r="BJ373" t="s">
        <v>630</v>
      </c>
      <c r="BK373" t="s">
        <v>582</v>
      </c>
      <c r="BL373" t="s">
        <v>630</v>
      </c>
      <c r="BM373" t="s">
        <v>582</v>
      </c>
      <c r="BN373" t="s">
        <v>41</v>
      </c>
      <c r="BO373" t="s">
        <v>583</v>
      </c>
      <c r="BP373">
        <v>24.5</v>
      </c>
      <c r="BQ373">
        <v>1.5</v>
      </c>
      <c r="BR373">
        <v>30</v>
      </c>
      <c r="BS373">
        <v>1</v>
      </c>
      <c r="BT373">
        <v>0</v>
      </c>
      <c r="BU373" t="s">
        <v>542</v>
      </c>
      <c r="BV373">
        <v>1979</v>
      </c>
      <c r="BW373">
        <v>1</v>
      </c>
      <c r="BX373">
        <v>41</v>
      </c>
      <c r="BY373" t="s">
        <v>552</v>
      </c>
      <c r="BZ373" t="s">
        <v>553</v>
      </c>
      <c r="CA373" t="s">
        <v>554</v>
      </c>
      <c r="CB373" t="s">
        <v>555</v>
      </c>
      <c r="CC373" t="s">
        <v>556</v>
      </c>
      <c r="CD373">
        <v>2</v>
      </c>
      <c r="CE373" t="s">
        <v>639</v>
      </c>
      <c r="CF373" t="s">
        <v>640</v>
      </c>
      <c r="CG373">
        <v>4</v>
      </c>
      <c r="CH373" t="s">
        <v>521</v>
      </c>
      <c r="CI373">
        <v>7.5</v>
      </c>
      <c r="CJ373">
        <v>7</v>
      </c>
      <c r="CK373" t="s">
        <v>523</v>
      </c>
      <c r="CL373" t="s">
        <v>641</v>
      </c>
      <c r="CM373" t="s">
        <v>39</v>
      </c>
    </row>
    <row r="374" spans="1:91" x14ac:dyDescent="0.35">
      <c r="A374" t="s">
        <v>739</v>
      </c>
      <c r="B374" t="s">
        <v>94</v>
      </c>
      <c r="C374" t="s">
        <v>414</v>
      </c>
      <c r="D374">
        <v>954</v>
      </c>
      <c r="E374" s="5">
        <v>953</v>
      </c>
      <c r="F374">
        <v>2</v>
      </c>
      <c r="G374" s="1">
        <v>43915.412164351852</v>
      </c>
      <c r="H374" s="1">
        <v>43915.41269675926</v>
      </c>
      <c r="I374">
        <v>100</v>
      </c>
      <c r="J374">
        <v>46</v>
      </c>
      <c r="K374" t="b">
        <v>1</v>
      </c>
      <c r="L374">
        <v>5</v>
      </c>
      <c r="M374">
        <v>4</v>
      </c>
      <c r="N374" t="s">
        <v>139</v>
      </c>
      <c r="O374">
        <v>2</v>
      </c>
      <c r="P374">
        <f>VLOOKUP(N374,Randomization!$A$2:$E$57,5,0)</f>
        <v>0</v>
      </c>
      <c r="Q374">
        <v>3</v>
      </c>
      <c r="R374">
        <v>1</v>
      </c>
      <c r="S374" t="s">
        <v>39</v>
      </c>
      <c r="T374">
        <v>1</v>
      </c>
      <c r="U374" t="s">
        <v>39</v>
      </c>
      <c r="V374" t="s">
        <v>784</v>
      </c>
      <c r="W374">
        <v>1</v>
      </c>
      <c r="X374" t="s">
        <v>40</v>
      </c>
      <c r="Y374">
        <v>4</v>
      </c>
      <c r="Z374" t="s">
        <v>50</v>
      </c>
      <c r="AA374">
        <v>0</v>
      </c>
      <c r="AB374" t="s">
        <v>47</v>
      </c>
      <c r="AC374" t="s">
        <v>48</v>
      </c>
      <c r="AD374">
        <v>23.5</v>
      </c>
      <c r="AE374">
        <v>8.5</v>
      </c>
      <c r="AF374">
        <v>9</v>
      </c>
      <c r="AG374" t="s">
        <v>57</v>
      </c>
      <c r="AH374" t="s">
        <v>57</v>
      </c>
      <c r="AI374" t="s">
        <v>57</v>
      </c>
      <c r="AJ374">
        <v>4</v>
      </c>
      <c r="AK374">
        <v>4</v>
      </c>
      <c r="AL374">
        <v>0</v>
      </c>
      <c r="AM374">
        <v>8</v>
      </c>
      <c r="AN374" t="s">
        <v>61</v>
      </c>
      <c r="AO374">
        <v>0</v>
      </c>
      <c r="AP374">
        <v>3</v>
      </c>
      <c r="AR374" s="9">
        <v>43904.847650462965</v>
      </c>
      <c r="AS374">
        <v>100</v>
      </c>
      <c r="AT374" t="s">
        <v>514</v>
      </c>
      <c r="AU374" t="s">
        <v>52</v>
      </c>
      <c r="AV374">
        <v>3</v>
      </c>
      <c r="AW374" t="s">
        <v>57</v>
      </c>
      <c r="AX374">
        <v>4</v>
      </c>
      <c r="AY374" t="s">
        <v>52</v>
      </c>
      <c r="AZ374">
        <v>1</v>
      </c>
      <c r="BA374">
        <v>8</v>
      </c>
      <c r="BB374" t="s">
        <v>61</v>
      </c>
      <c r="BC374">
        <v>0</v>
      </c>
      <c r="BD374">
        <v>3</v>
      </c>
      <c r="BE374" t="s">
        <v>39</v>
      </c>
      <c r="BF374">
        <v>1</v>
      </c>
      <c r="BG374">
        <v>0</v>
      </c>
      <c r="BH374">
        <v>0</v>
      </c>
      <c r="BI374">
        <v>2</v>
      </c>
      <c r="BJ374" t="s">
        <v>566</v>
      </c>
      <c r="BK374" t="s">
        <v>567</v>
      </c>
      <c r="BL374" t="s">
        <v>566</v>
      </c>
      <c r="BM374" t="s">
        <v>567</v>
      </c>
      <c r="BN374" t="s">
        <v>594</v>
      </c>
      <c r="BO374" t="s">
        <v>560</v>
      </c>
      <c r="BP374">
        <v>23.5</v>
      </c>
      <c r="BQ374">
        <v>3.5</v>
      </c>
      <c r="BR374">
        <v>77</v>
      </c>
      <c r="BS374">
        <v>0</v>
      </c>
      <c r="BT374">
        <v>0</v>
      </c>
      <c r="BU374" t="s">
        <v>542</v>
      </c>
      <c r="BV374">
        <v>1995</v>
      </c>
      <c r="BW374">
        <v>1</v>
      </c>
      <c r="BX374">
        <v>25</v>
      </c>
      <c r="BY374" t="s">
        <v>569</v>
      </c>
      <c r="BZ374" t="s">
        <v>553</v>
      </c>
      <c r="CA374" t="s">
        <v>554</v>
      </c>
      <c r="CB374" t="s">
        <v>576</v>
      </c>
      <c r="CC374" t="s">
        <v>556</v>
      </c>
      <c r="CD374">
        <v>2</v>
      </c>
      <c r="CE374" t="s">
        <v>677</v>
      </c>
      <c r="CF374" t="s">
        <v>578</v>
      </c>
      <c r="CG374">
        <v>1</v>
      </c>
      <c r="CH374" t="s">
        <v>521</v>
      </c>
      <c r="CI374">
        <v>7.5</v>
      </c>
      <c r="CJ374">
        <v>8</v>
      </c>
      <c r="CK374" t="s">
        <v>520</v>
      </c>
      <c r="CL374" t="s">
        <v>561</v>
      </c>
      <c r="CM374" t="s">
        <v>39</v>
      </c>
    </row>
    <row r="375" spans="1:91" x14ac:dyDescent="0.35">
      <c r="A375" t="s">
        <v>743</v>
      </c>
      <c r="B375" t="s">
        <v>94</v>
      </c>
      <c r="C375" t="s">
        <v>372</v>
      </c>
      <c r="D375">
        <v>1002</v>
      </c>
      <c r="E375" s="5">
        <v>1001</v>
      </c>
      <c r="F375">
        <v>2</v>
      </c>
      <c r="G375" s="1">
        <v>43915.417615740742</v>
      </c>
      <c r="H375" s="1">
        <v>43915.418113425927</v>
      </c>
      <c r="I375">
        <v>100</v>
      </c>
      <c r="J375">
        <v>43</v>
      </c>
      <c r="K375" t="b">
        <v>1</v>
      </c>
      <c r="L375">
        <v>5</v>
      </c>
      <c r="M375">
        <v>5</v>
      </c>
      <c r="N375" t="s">
        <v>137</v>
      </c>
      <c r="O375">
        <v>2</v>
      </c>
      <c r="P375">
        <f>VLOOKUP(N375,Randomization!$A$2:$E$57,5,0)</f>
        <v>0</v>
      </c>
      <c r="Q375">
        <v>3</v>
      </c>
      <c r="R375">
        <v>1</v>
      </c>
      <c r="S375" t="s">
        <v>39</v>
      </c>
      <c r="T375">
        <v>1</v>
      </c>
      <c r="U375" t="s">
        <v>50</v>
      </c>
      <c r="V375" t="s">
        <v>785</v>
      </c>
      <c r="W375">
        <v>0</v>
      </c>
      <c r="X375" t="s">
        <v>46</v>
      </c>
      <c r="Y375">
        <v>3</v>
      </c>
      <c r="Z375" t="s">
        <v>39</v>
      </c>
      <c r="AA375">
        <v>1</v>
      </c>
      <c r="AB375" t="s">
        <v>41</v>
      </c>
      <c r="AC375" t="s">
        <v>42</v>
      </c>
      <c r="AD375">
        <v>24.5</v>
      </c>
      <c r="AE375">
        <v>9.5</v>
      </c>
      <c r="AF375">
        <v>9</v>
      </c>
      <c r="AG375" t="s">
        <v>49</v>
      </c>
      <c r="AH375" t="s">
        <v>57</v>
      </c>
      <c r="AI375" t="s">
        <v>57</v>
      </c>
      <c r="AJ375">
        <v>2</v>
      </c>
      <c r="AK375">
        <v>4</v>
      </c>
      <c r="AL375">
        <v>0</v>
      </c>
      <c r="AM375">
        <v>6</v>
      </c>
      <c r="AN375" t="s">
        <v>58</v>
      </c>
      <c r="AO375">
        <v>-1</v>
      </c>
      <c r="AP375">
        <v>2</v>
      </c>
      <c r="AR375" s="9">
        <v>43904.756851851853</v>
      </c>
      <c r="AS375">
        <v>100</v>
      </c>
      <c r="AT375" t="s">
        <v>514</v>
      </c>
      <c r="AU375" t="s">
        <v>52</v>
      </c>
      <c r="AV375">
        <v>3</v>
      </c>
      <c r="AW375" t="s">
        <v>57</v>
      </c>
      <c r="AX375">
        <v>4</v>
      </c>
      <c r="AY375" t="s">
        <v>57</v>
      </c>
      <c r="AZ375">
        <v>0</v>
      </c>
      <c r="BA375">
        <v>7</v>
      </c>
      <c r="BB375" t="s">
        <v>45</v>
      </c>
      <c r="BC375">
        <v>2</v>
      </c>
      <c r="BD375">
        <v>5</v>
      </c>
      <c r="BE375" t="s">
        <v>39</v>
      </c>
      <c r="BF375">
        <v>1</v>
      </c>
      <c r="BG375">
        <v>0</v>
      </c>
      <c r="BH375">
        <v>0</v>
      </c>
      <c r="BI375">
        <v>2</v>
      </c>
      <c r="BJ375" t="s">
        <v>566</v>
      </c>
      <c r="BK375" t="s">
        <v>567</v>
      </c>
      <c r="BL375" t="s">
        <v>566</v>
      </c>
      <c r="BM375" t="s">
        <v>567</v>
      </c>
      <c r="BN375" t="s">
        <v>594</v>
      </c>
      <c r="BO375" t="s">
        <v>560</v>
      </c>
      <c r="BP375">
        <v>23.5</v>
      </c>
      <c r="BQ375">
        <v>3.5</v>
      </c>
      <c r="BR375">
        <v>77</v>
      </c>
      <c r="BS375">
        <v>0</v>
      </c>
      <c r="BT375">
        <v>0</v>
      </c>
      <c r="BU375" t="s">
        <v>568</v>
      </c>
      <c r="BV375">
        <v>1994</v>
      </c>
      <c r="BW375">
        <v>0</v>
      </c>
      <c r="BX375">
        <v>26</v>
      </c>
      <c r="BY375" t="s">
        <v>552</v>
      </c>
      <c r="BZ375" t="s">
        <v>590</v>
      </c>
      <c r="CA375" t="s">
        <v>570</v>
      </c>
      <c r="CB375" t="s">
        <v>576</v>
      </c>
      <c r="CC375" t="s">
        <v>556</v>
      </c>
      <c r="CD375">
        <v>2</v>
      </c>
      <c r="CE375" t="s">
        <v>673</v>
      </c>
      <c r="CF375" t="s">
        <v>648</v>
      </c>
      <c r="CG375">
        <v>2</v>
      </c>
      <c r="CH375" t="s">
        <v>519</v>
      </c>
      <c r="CI375">
        <v>8.5</v>
      </c>
      <c r="CJ375">
        <v>9</v>
      </c>
      <c r="CK375" t="s">
        <v>520</v>
      </c>
      <c r="CL375" t="s">
        <v>561</v>
      </c>
      <c r="CM375" t="s">
        <v>39</v>
      </c>
    </row>
    <row r="376" spans="1:91" x14ac:dyDescent="0.35">
      <c r="A376" t="s">
        <v>740</v>
      </c>
      <c r="B376" t="s">
        <v>94</v>
      </c>
      <c r="C376" t="s">
        <v>292</v>
      </c>
      <c r="D376">
        <v>1033</v>
      </c>
      <c r="E376" s="5">
        <v>1032</v>
      </c>
      <c r="F376">
        <v>2</v>
      </c>
      <c r="G376" s="1">
        <v>43915.439201388886</v>
      </c>
      <c r="H376" s="1">
        <v>43915.440057870372</v>
      </c>
      <c r="I376">
        <v>100</v>
      </c>
      <c r="J376">
        <v>73</v>
      </c>
      <c r="K376" t="b">
        <v>1</v>
      </c>
      <c r="L376">
        <v>5</v>
      </c>
      <c r="M376">
        <v>5</v>
      </c>
      <c r="N376" t="s">
        <v>145</v>
      </c>
      <c r="O376">
        <v>2</v>
      </c>
      <c r="P376">
        <f>VLOOKUP(N376,Randomization!$A$2:$E$57,5,0)</f>
        <v>0</v>
      </c>
      <c r="Q376">
        <v>3</v>
      </c>
      <c r="R376">
        <v>1</v>
      </c>
      <c r="S376" t="s">
        <v>50</v>
      </c>
      <c r="T376">
        <v>0</v>
      </c>
      <c r="V376" t="s">
        <v>785</v>
      </c>
      <c r="W376">
        <v>0</v>
      </c>
      <c r="Z376" t="s">
        <v>39</v>
      </c>
      <c r="AA376">
        <v>1</v>
      </c>
      <c r="AB376" t="s">
        <v>41</v>
      </c>
      <c r="AC376" t="s">
        <v>42</v>
      </c>
      <c r="AD376">
        <v>24.5</v>
      </c>
      <c r="AE376">
        <v>9.5</v>
      </c>
      <c r="AF376">
        <v>9</v>
      </c>
      <c r="AG376" t="s">
        <v>57</v>
      </c>
      <c r="AH376" t="s">
        <v>57</v>
      </c>
      <c r="AI376" t="s">
        <v>52</v>
      </c>
      <c r="AJ376">
        <v>4</v>
      </c>
      <c r="AK376">
        <v>4</v>
      </c>
      <c r="AL376">
        <v>1</v>
      </c>
      <c r="AM376">
        <v>9</v>
      </c>
      <c r="AN376" t="s">
        <v>61</v>
      </c>
      <c r="AO376">
        <v>0</v>
      </c>
      <c r="AP376">
        <v>3</v>
      </c>
      <c r="AR376" s="9">
        <v>43905.023518518516</v>
      </c>
      <c r="AS376">
        <v>100</v>
      </c>
      <c r="AT376" t="s">
        <v>514</v>
      </c>
      <c r="AU376" t="s">
        <v>52</v>
      </c>
      <c r="AV376">
        <v>3</v>
      </c>
      <c r="AW376" t="s">
        <v>57</v>
      </c>
      <c r="AX376">
        <v>4</v>
      </c>
      <c r="AY376" t="s">
        <v>57</v>
      </c>
      <c r="AZ376">
        <v>0</v>
      </c>
      <c r="BA376">
        <v>7</v>
      </c>
      <c r="BB376" t="s">
        <v>61</v>
      </c>
      <c r="BC376">
        <v>0</v>
      </c>
      <c r="BD376">
        <v>3</v>
      </c>
      <c r="BE376" t="s">
        <v>50</v>
      </c>
      <c r="BF376">
        <v>0</v>
      </c>
      <c r="BG376">
        <v>0</v>
      </c>
      <c r="BH376">
        <v>0</v>
      </c>
      <c r="BI376">
        <v>2</v>
      </c>
      <c r="BJ376" t="s">
        <v>566</v>
      </c>
      <c r="BK376" t="s">
        <v>567</v>
      </c>
      <c r="BL376" t="s">
        <v>566</v>
      </c>
      <c r="BM376" t="s">
        <v>567</v>
      </c>
      <c r="BN376" t="s">
        <v>41</v>
      </c>
      <c r="BO376" t="s">
        <v>560</v>
      </c>
      <c r="BP376">
        <v>24.5</v>
      </c>
      <c r="BQ376">
        <v>3.5</v>
      </c>
      <c r="BR376">
        <v>70</v>
      </c>
      <c r="BS376">
        <v>0</v>
      </c>
      <c r="BT376">
        <v>0</v>
      </c>
      <c r="BU376" t="s">
        <v>568</v>
      </c>
      <c r="BV376">
        <v>1994</v>
      </c>
      <c r="BW376">
        <v>0</v>
      </c>
      <c r="BX376">
        <v>26</v>
      </c>
      <c r="BY376" t="s">
        <v>552</v>
      </c>
      <c r="BZ376" t="s">
        <v>590</v>
      </c>
      <c r="CA376" t="s">
        <v>570</v>
      </c>
      <c r="CB376" t="s">
        <v>576</v>
      </c>
      <c r="CC376" t="s">
        <v>556</v>
      </c>
      <c r="CD376">
        <v>2</v>
      </c>
      <c r="CE376" t="s">
        <v>688</v>
      </c>
      <c r="CF376" t="s">
        <v>578</v>
      </c>
      <c r="CG376">
        <v>1</v>
      </c>
      <c r="CH376" t="s">
        <v>519</v>
      </c>
      <c r="CI376">
        <v>8.5</v>
      </c>
      <c r="CJ376">
        <v>8</v>
      </c>
      <c r="CK376" t="s">
        <v>520</v>
      </c>
      <c r="CL376" t="s">
        <v>585</v>
      </c>
      <c r="CM376" t="s">
        <v>39</v>
      </c>
    </row>
    <row r="377" spans="1:91" x14ac:dyDescent="0.35">
      <c r="A377" t="s">
        <v>751</v>
      </c>
      <c r="B377" t="s">
        <v>94</v>
      </c>
      <c r="C377" t="s">
        <v>415</v>
      </c>
      <c r="D377">
        <v>1045</v>
      </c>
      <c r="E377" s="5">
        <v>1044</v>
      </c>
      <c r="F377">
        <v>2</v>
      </c>
      <c r="G377" s="1">
        <v>43915.447650462964</v>
      </c>
      <c r="H377" s="1">
        <v>43915.448148148149</v>
      </c>
      <c r="I377">
        <v>100</v>
      </c>
      <c r="J377">
        <v>43</v>
      </c>
      <c r="K377" t="b">
        <v>1</v>
      </c>
      <c r="L377">
        <v>5</v>
      </c>
      <c r="M377">
        <v>4</v>
      </c>
      <c r="N377" t="s">
        <v>152</v>
      </c>
      <c r="O377">
        <v>2</v>
      </c>
      <c r="P377">
        <f>VLOOKUP(N377,Randomization!$A$2:$E$57,5,0)</f>
        <v>0</v>
      </c>
      <c r="Q377">
        <v>3</v>
      </c>
      <c r="R377">
        <v>1</v>
      </c>
      <c r="S377" t="s">
        <v>39</v>
      </c>
      <c r="T377">
        <v>1</v>
      </c>
      <c r="U377" t="s">
        <v>39</v>
      </c>
      <c r="V377" t="s">
        <v>784</v>
      </c>
      <c r="W377">
        <v>1</v>
      </c>
      <c r="X377" t="s">
        <v>40</v>
      </c>
      <c r="Y377">
        <v>4</v>
      </c>
      <c r="Z377" t="s">
        <v>50</v>
      </c>
      <c r="AA377">
        <v>0</v>
      </c>
      <c r="AB377" t="s">
        <v>60</v>
      </c>
      <c r="AC377" t="s">
        <v>51</v>
      </c>
      <c r="AD377">
        <v>22.5</v>
      </c>
      <c r="AE377">
        <v>6.5</v>
      </c>
      <c r="AF377">
        <v>8</v>
      </c>
      <c r="AG377" t="s">
        <v>57</v>
      </c>
      <c r="AH377" t="s">
        <v>52</v>
      </c>
      <c r="AI377" t="s">
        <v>52</v>
      </c>
      <c r="AJ377">
        <v>4</v>
      </c>
      <c r="AK377">
        <v>3</v>
      </c>
      <c r="AL377">
        <v>1</v>
      </c>
      <c r="AM377">
        <v>8</v>
      </c>
      <c r="AN377" t="s">
        <v>61</v>
      </c>
      <c r="AO377">
        <v>0</v>
      </c>
      <c r="AP377">
        <v>3</v>
      </c>
      <c r="AR377" s="9">
        <v>43904.938310185185</v>
      </c>
      <c r="AS377">
        <v>100</v>
      </c>
      <c r="AT377" t="s">
        <v>514</v>
      </c>
      <c r="AU377" t="s">
        <v>57</v>
      </c>
      <c r="AV377">
        <v>4</v>
      </c>
      <c r="AW377" t="s">
        <v>57</v>
      </c>
      <c r="AX377">
        <v>4</v>
      </c>
      <c r="AY377" t="s">
        <v>57</v>
      </c>
      <c r="AZ377">
        <v>0</v>
      </c>
      <c r="BA377">
        <v>8</v>
      </c>
      <c r="BB377" t="s">
        <v>64</v>
      </c>
      <c r="BC377">
        <v>-2</v>
      </c>
      <c r="BD377">
        <v>1</v>
      </c>
      <c r="BE377" t="s">
        <v>50</v>
      </c>
      <c r="BF377">
        <v>0</v>
      </c>
      <c r="BG377">
        <v>1</v>
      </c>
      <c r="BH377">
        <v>0</v>
      </c>
      <c r="BI377">
        <v>2</v>
      </c>
      <c r="BJ377" t="s">
        <v>701</v>
      </c>
      <c r="BK377" t="s">
        <v>567</v>
      </c>
      <c r="BL377" t="s">
        <v>701</v>
      </c>
      <c r="BM377" t="s">
        <v>567</v>
      </c>
      <c r="BN377" t="s">
        <v>611</v>
      </c>
      <c r="BO377" t="s">
        <v>583</v>
      </c>
      <c r="BP377">
        <v>21.5</v>
      </c>
      <c r="BQ377">
        <v>1.5</v>
      </c>
      <c r="BR377">
        <v>60</v>
      </c>
      <c r="BS377">
        <v>3</v>
      </c>
      <c r="BT377">
        <v>0</v>
      </c>
      <c r="BU377" t="s">
        <v>568</v>
      </c>
      <c r="BV377">
        <v>1980</v>
      </c>
      <c r="BW377">
        <v>0</v>
      </c>
      <c r="BX377">
        <v>40</v>
      </c>
      <c r="BY377" t="s">
        <v>552</v>
      </c>
      <c r="BZ377" t="s">
        <v>590</v>
      </c>
      <c r="CA377" t="s">
        <v>554</v>
      </c>
      <c r="CB377" t="s">
        <v>571</v>
      </c>
      <c r="CC377" t="s">
        <v>556</v>
      </c>
      <c r="CD377">
        <v>2</v>
      </c>
      <c r="CE377" t="s">
        <v>702</v>
      </c>
      <c r="CF377" t="s">
        <v>592</v>
      </c>
      <c r="CG377">
        <v>3</v>
      </c>
      <c r="CH377" t="s">
        <v>56</v>
      </c>
      <c r="CI377">
        <v>4.5</v>
      </c>
      <c r="CJ377">
        <v>7</v>
      </c>
      <c r="CK377" t="s">
        <v>520</v>
      </c>
      <c r="CL377" t="s">
        <v>585</v>
      </c>
      <c r="CM377" t="s">
        <v>39</v>
      </c>
    </row>
    <row r="378" spans="1:91" x14ac:dyDescent="0.35">
      <c r="A378" t="s">
        <v>737</v>
      </c>
      <c r="B378" t="s">
        <v>94</v>
      </c>
      <c r="C378" t="s">
        <v>348</v>
      </c>
      <c r="D378">
        <v>1051</v>
      </c>
      <c r="E378" s="5">
        <v>1050</v>
      </c>
      <c r="F378">
        <v>2</v>
      </c>
      <c r="G378" s="1">
        <v>43915.452013888891</v>
      </c>
      <c r="H378" s="1">
        <v>43915.452523148146</v>
      </c>
      <c r="I378">
        <v>100</v>
      </c>
      <c r="J378">
        <v>44</v>
      </c>
      <c r="K378" t="b">
        <v>1</v>
      </c>
      <c r="L378">
        <v>5</v>
      </c>
      <c r="M378">
        <v>4</v>
      </c>
      <c r="N378" t="s">
        <v>148</v>
      </c>
      <c r="O378">
        <v>1</v>
      </c>
      <c r="P378">
        <f>VLOOKUP(N378,Randomization!$A$2:$E$57,5,0)</f>
        <v>1</v>
      </c>
      <c r="Q378">
        <v>3</v>
      </c>
      <c r="R378">
        <v>1</v>
      </c>
      <c r="S378" t="s">
        <v>39</v>
      </c>
      <c r="T378">
        <v>1</v>
      </c>
      <c r="U378" t="s">
        <v>39</v>
      </c>
      <c r="V378" t="s">
        <v>784</v>
      </c>
      <c r="W378">
        <v>1</v>
      </c>
      <c r="X378" t="s">
        <v>59</v>
      </c>
      <c r="Y378">
        <v>2</v>
      </c>
      <c r="Z378" t="s">
        <v>39</v>
      </c>
      <c r="AA378">
        <v>1</v>
      </c>
      <c r="AB378" t="s">
        <v>41</v>
      </c>
      <c r="AC378" t="s">
        <v>51</v>
      </c>
      <c r="AD378">
        <v>24.5</v>
      </c>
      <c r="AE378">
        <v>6.5</v>
      </c>
      <c r="AF378">
        <v>6</v>
      </c>
      <c r="AG378" t="s">
        <v>52</v>
      </c>
      <c r="AH378" t="s">
        <v>57</v>
      </c>
      <c r="AI378" t="s">
        <v>57</v>
      </c>
      <c r="AJ378">
        <v>3</v>
      </c>
      <c r="AK378">
        <v>4</v>
      </c>
      <c r="AL378">
        <v>0</v>
      </c>
      <c r="AM378">
        <v>7</v>
      </c>
      <c r="AN378" t="s">
        <v>64</v>
      </c>
      <c r="AO378">
        <v>-2</v>
      </c>
      <c r="AP378">
        <v>1</v>
      </c>
      <c r="AR378" s="9">
        <v>43905.602650462963</v>
      </c>
      <c r="AS378">
        <v>100</v>
      </c>
      <c r="AT378" t="s">
        <v>514</v>
      </c>
      <c r="AU378" t="s">
        <v>52</v>
      </c>
      <c r="AV378">
        <v>3</v>
      </c>
      <c r="AW378" t="s">
        <v>57</v>
      </c>
      <c r="AX378">
        <v>4</v>
      </c>
      <c r="AY378" t="s">
        <v>43</v>
      </c>
      <c r="AZ378">
        <v>4</v>
      </c>
      <c r="BA378">
        <v>11</v>
      </c>
      <c r="BB378" t="s">
        <v>61</v>
      </c>
      <c r="BC378">
        <v>0</v>
      </c>
      <c r="BD378">
        <v>3</v>
      </c>
      <c r="BE378" t="s">
        <v>39</v>
      </c>
      <c r="BF378">
        <v>1</v>
      </c>
      <c r="BG378">
        <v>0</v>
      </c>
      <c r="BH378">
        <v>0</v>
      </c>
      <c r="BI378">
        <v>2</v>
      </c>
      <c r="BJ378" t="s">
        <v>566</v>
      </c>
      <c r="BK378" t="s">
        <v>567</v>
      </c>
      <c r="BL378" t="s">
        <v>566</v>
      </c>
      <c r="BM378" t="s">
        <v>567</v>
      </c>
      <c r="BN378" t="s">
        <v>41</v>
      </c>
      <c r="BO378" t="s">
        <v>560</v>
      </c>
      <c r="BP378">
        <v>24.5</v>
      </c>
      <c r="BQ378">
        <v>3.5</v>
      </c>
      <c r="BR378">
        <v>70</v>
      </c>
      <c r="BS378">
        <v>0</v>
      </c>
      <c r="BT378">
        <v>0</v>
      </c>
      <c r="BU378" t="s">
        <v>568</v>
      </c>
      <c r="BV378">
        <v>1993</v>
      </c>
      <c r="BW378">
        <v>0</v>
      </c>
      <c r="BX378">
        <v>27</v>
      </c>
      <c r="BY378" t="s">
        <v>552</v>
      </c>
      <c r="BZ378" t="s">
        <v>553</v>
      </c>
      <c r="CA378" t="s">
        <v>601</v>
      </c>
      <c r="CB378" t="s">
        <v>576</v>
      </c>
      <c r="CC378" t="s">
        <v>556</v>
      </c>
      <c r="CD378">
        <v>2</v>
      </c>
      <c r="CE378" t="s">
        <v>693</v>
      </c>
      <c r="CF378" t="s">
        <v>648</v>
      </c>
      <c r="CG378">
        <v>2</v>
      </c>
      <c r="CH378" t="s">
        <v>519</v>
      </c>
      <c r="CI378">
        <v>8.5</v>
      </c>
      <c r="CJ378">
        <v>8</v>
      </c>
      <c r="CK378" t="s">
        <v>518</v>
      </c>
      <c r="CL378" t="s">
        <v>574</v>
      </c>
      <c r="CM378" t="s">
        <v>39</v>
      </c>
    </row>
    <row r="379" spans="1:91" x14ac:dyDescent="0.35">
      <c r="A379" t="s">
        <v>747</v>
      </c>
      <c r="B379" t="s">
        <v>94</v>
      </c>
      <c r="C379" t="s">
        <v>416</v>
      </c>
      <c r="D379">
        <v>1054</v>
      </c>
      <c r="E379" s="5">
        <v>1053</v>
      </c>
      <c r="F379">
        <v>2</v>
      </c>
      <c r="G379" s="1">
        <v>43915.454050925924</v>
      </c>
      <c r="H379" s="1">
        <v>43915.45449074074</v>
      </c>
      <c r="I379">
        <v>100</v>
      </c>
      <c r="J379">
        <v>38</v>
      </c>
      <c r="K379" t="b">
        <v>1</v>
      </c>
      <c r="L379">
        <v>5</v>
      </c>
      <c r="M379">
        <v>3</v>
      </c>
      <c r="N379" t="s">
        <v>136</v>
      </c>
      <c r="O379">
        <v>2</v>
      </c>
      <c r="P379">
        <f>VLOOKUP(N379,Randomization!$A$2:$E$57,5,0)</f>
        <v>0</v>
      </c>
      <c r="Q379">
        <v>3</v>
      </c>
      <c r="R379">
        <v>1</v>
      </c>
      <c r="S379" t="s">
        <v>50</v>
      </c>
      <c r="T379">
        <v>0</v>
      </c>
      <c r="V379" t="s">
        <v>785</v>
      </c>
      <c r="W379">
        <v>0</v>
      </c>
      <c r="Z379" t="s">
        <v>39</v>
      </c>
      <c r="AA379">
        <v>1</v>
      </c>
      <c r="AB379" t="s">
        <v>47</v>
      </c>
      <c r="AC379" t="s">
        <v>62</v>
      </c>
      <c r="AD379">
        <v>23.5</v>
      </c>
      <c r="AE379">
        <v>7.5</v>
      </c>
      <c r="AF379">
        <v>8</v>
      </c>
      <c r="AG379" t="s">
        <v>52</v>
      </c>
      <c r="AH379" t="s">
        <v>52</v>
      </c>
      <c r="AI379" t="s">
        <v>52</v>
      </c>
      <c r="AJ379">
        <v>3</v>
      </c>
      <c r="AK379">
        <v>3</v>
      </c>
      <c r="AL379">
        <v>1</v>
      </c>
      <c r="AM379">
        <v>7</v>
      </c>
      <c r="AN379" t="s">
        <v>61</v>
      </c>
      <c r="AO379">
        <v>0</v>
      </c>
      <c r="AP379">
        <v>3</v>
      </c>
      <c r="AQ379">
        <v>0.7</v>
      </c>
      <c r="AR379" s="9" t="s">
        <v>515</v>
      </c>
      <c r="AS379" t="s">
        <v>515</v>
      </c>
      <c r="AT379" t="s">
        <v>515</v>
      </c>
      <c r="AU379" t="s">
        <v>52</v>
      </c>
      <c r="AV379">
        <v>3</v>
      </c>
      <c r="AW379" t="s">
        <v>52</v>
      </c>
      <c r="AX379">
        <v>3</v>
      </c>
      <c r="AY379" t="s">
        <v>52</v>
      </c>
      <c r="AZ379">
        <v>3</v>
      </c>
      <c r="BA379">
        <v>9</v>
      </c>
      <c r="BB379" t="s">
        <v>61</v>
      </c>
      <c r="BC379">
        <v>0</v>
      </c>
      <c r="BD379">
        <v>3</v>
      </c>
      <c r="BE379" t="s">
        <v>39</v>
      </c>
      <c r="BF379">
        <v>1</v>
      </c>
      <c r="BG379">
        <v>0</v>
      </c>
      <c r="BH379">
        <v>0</v>
      </c>
      <c r="BI379">
        <v>2</v>
      </c>
      <c r="BJ379" t="s">
        <v>566</v>
      </c>
      <c r="BK379" t="s">
        <v>567</v>
      </c>
      <c r="BL379" t="s">
        <v>566</v>
      </c>
      <c r="BM379" t="s">
        <v>567</v>
      </c>
      <c r="BN379" t="s">
        <v>594</v>
      </c>
      <c r="BO379" t="s">
        <v>560</v>
      </c>
      <c r="BP379">
        <v>23.5</v>
      </c>
      <c r="BQ379">
        <v>3.5</v>
      </c>
      <c r="BR379">
        <v>77</v>
      </c>
      <c r="BS379">
        <v>0</v>
      </c>
      <c r="BT379">
        <v>0</v>
      </c>
      <c r="BU379" t="s">
        <v>568</v>
      </c>
      <c r="BV379">
        <v>1994</v>
      </c>
      <c r="BW379">
        <v>0</v>
      </c>
      <c r="BX379">
        <v>26</v>
      </c>
      <c r="BY379" t="s">
        <v>569</v>
      </c>
      <c r="BZ379" t="s">
        <v>553</v>
      </c>
      <c r="CA379" t="s">
        <v>570</v>
      </c>
      <c r="CB379" t="s">
        <v>571</v>
      </c>
      <c r="CC379" t="s">
        <v>556</v>
      </c>
      <c r="CD379">
        <v>2</v>
      </c>
      <c r="CE379" t="s">
        <v>671</v>
      </c>
      <c r="CF379" t="s">
        <v>578</v>
      </c>
      <c r="CG379">
        <v>1</v>
      </c>
      <c r="CH379" t="s">
        <v>521</v>
      </c>
      <c r="CI379">
        <v>7.5</v>
      </c>
      <c r="CJ379">
        <v>8</v>
      </c>
      <c r="CK379" t="s">
        <v>520</v>
      </c>
      <c r="CL379" t="s">
        <v>585</v>
      </c>
      <c r="CM379" t="s">
        <v>39</v>
      </c>
    </row>
    <row r="380" spans="1:91" x14ac:dyDescent="0.35">
      <c r="A380" t="s">
        <v>725</v>
      </c>
      <c r="B380" t="s">
        <v>94</v>
      </c>
      <c r="C380" t="s">
        <v>394</v>
      </c>
      <c r="D380">
        <v>1107</v>
      </c>
      <c r="E380" s="5">
        <v>1100</v>
      </c>
      <c r="F380">
        <v>2</v>
      </c>
      <c r="G380" s="1">
        <v>43915.458634259259</v>
      </c>
      <c r="H380" s="1">
        <v>43915.463229166664</v>
      </c>
      <c r="I380">
        <v>100</v>
      </c>
      <c r="J380">
        <v>397</v>
      </c>
      <c r="K380" t="b">
        <v>1</v>
      </c>
      <c r="L380">
        <v>4</v>
      </c>
      <c r="M380">
        <v>4</v>
      </c>
      <c r="N380" t="s">
        <v>117</v>
      </c>
      <c r="O380">
        <v>2</v>
      </c>
      <c r="P380">
        <f>VLOOKUP(N380,Randomization!$A$2:$E$57,5,0)</f>
        <v>0</v>
      </c>
      <c r="Q380">
        <v>3</v>
      </c>
      <c r="R380">
        <v>1</v>
      </c>
      <c r="S380" t="s">
        <v>39</v>
      </c>
      <c r="T380">
        <v>1</v>
      </c>
      <c r="U380" t="s">
        <v>39</v>
      </c>
      <c r="V380" t="s">
        <v>784</v>
      </c>
      <c r="W380">
        <v>1</v>
      </c>
      <c r="X380" t="s">
        <v>59</v>
      </c>
      <c r="Y380">
        <v>2</v>
      </c>
      <c r="Z380" t="s">
        <v>39</v>
      </c>
      <c r="AA380">
        <v>1</v>
      </c>
      <c r="AB380" t="s">
        <v>60</v>
      </c>
      <c r="AC380" t="s">
        <v>51</v>
      </c>
      <c r="AD380">
        <v>22.5</v>
      </c>
      <c r="AE380">
        <v>6.5</v>
      </c>
      <c r="AF380">
        <v>8</v>
      </c>
      <c r="AG380" t="s">
        <v>57</v>
      </c>
      <c r="AH380" t="s">
        <v>57</v>
      </c>
      <c r="AI380" t="s">
        <v>57</v>
      </c>
      <c r="AJ380">
        <v>4</v>
      </c>
      <c r="AK380">
        <v>4</v>
      </c>
      <c r="AL380">
        <v>0</v>
      </c>
      <c r="AM380">
        <v>8</v>
      </c>
      <c r="AN380" t="s">
        <v>61</v>
      </c>
      <c r="AO380">
        <v>0</v>
      </c>
      <c r="AP380">
        <v>3</v>
      </c>
      <c r="AR380" s="9">
        <v>43904.768101851849</v>
      </c>
      <c r="AS380">
        <v>100</v>
      </c>
      <c r="AT380" t="s">
        <v>514</v>
      </c>
      <c r="AU380" t="s">
        <v>57</v>
      </c>
      <c r="AV380">
        <v>4</v>
      </c>
      <c r="AW380" t="s">
        <v>57</v>
      </c>
      <c r="AX380">
        <v>4</v>
      </c>
      <c r="AY380" t="s">
        <v>52</v>
      </c>
      <c r="AZ380">
        <v>1</v>
      </c>
      <c r="BA380">
        <v>9</v>
      </c>
      <c r="BB380" t="s">
        <v>45</v>
      </c>
      <c r="BC380">
        <v>2</v>
      </c>
      <c r="BD380">
        <v>5</v>
      </c>
      <c r="BE380" t="s">
        <v>39</v>
      </c>
      <c r="BF380">
        <v>1</v>
      </c>
      <c r="BG380">
        <v>0</v>
      </c>
      <c r="BH380">
        <v>0</v>
      </c>
      <c r="BI380">
        <v>1</v>
      </c>
      <c r="BJ380" t="s">
        <v>562</v>
      </c>
      <c r="BK380" t="s">
        <v>563</v>
      </c>
      <c r="BL380" t="s">
        <v>562</v>
      </c>
      <c r="BM380" t="s">
        <v>563</v>
      </c>
      <c r="BN380" t="s">
        <v>559</v>
      </c>
      <c r="BO380" t="s">
        <v>620</v>
      </c>
      <c r="BP380">
        <v>22.5</v>
      </c>
      <c r="BQ380">
        <v>4.5</v>
      </c>
      <c r="BR380">
        <v>100</v>
      </c>
      <c r="BS380">
        <v>0</v>
      </c>
      <c r="BT380">
        <v>0</v>
      </c>
      <c r="BU380" t="s">
        <v>542</v>
      </c>
      <c r="BV380">
        <v>1994</v>
      </c>
      <c r="BW380">
        <v>1</v>
      </c>
      <c r="BX380">
        <v>26</v>
      </c>
      <c r="BY380" t="s">
        <v>552</v>
      </c>
      <c r="BZ380" t="s">
        <v>553</v>
      </c>
      <c r="CA380" t="s">
        <v>601</v>
      </c>
      <c r="CB380" t="s">
        <v>576</v>
      </c>
      <c r="CC380" t="s">
        <v>556</v>
      </c>
      <c r="CD380">
        <v>2</v>
      </c>
      <c r="CE380" t="s">
        <v>627</v>
      </c>
      <c r="CF380" t="s">
        <v>578</v>
      </c>
      <c r="CG380">
        <v>1</v>
      </c>
      <c r="CH380" t="s">
        <v>522</v>
      </c>
      <c r="CI380">
        <v>5.5</v>
      </c>
      <c r="CJ380">
        <v>7</v>
      </c>
      <c r="CK380" t="s">
        <v>520</v>
      </c>
      <c r="CL380" t="s">
        <v>585</v>
      </c>
      <c r="CM380" t="s">
        <v>39</v>
      </c>
    </row>
    <row r="381" spans="1:91" x14ac:dyDescent="0.35">
      <c r="A381" t="s">
        <v>735</v>
      </c>
      <c r="B381" t="s">
        <v>94</v>
      </c>
      <c r="C381" t="s">
        <v>374</v>
      </c>
      <c r="D381">
        <v>1110</v>
      </c>
      <c r="E381" s="5">
        <v>1109</v>
      </c>
      <c r="F381">
        <v>2</v>
      </c>
      <c r="G381" s="1">
        <v>43915.464965277781</v>
      </c>
      <c r="H381" s="1">
        <v>43915.465543981481</v>
      </c>
      <c r="I381">
        <v>100</v>
      </c>
      <c r="J381">
        <v>50</v>
      </c>
      <c r="K381" t="b">
        <v>1</v>
      </c>
      <c r="L381">
        <v>5</v>
      </c>
      <c r="M381">
        <v>5</v>
      </c>
      <c r="N381" t="s">
        <v>120</v>
      </c>
      <c r="O381">
        <v>2</v>
      </c>
      <c r="P381">
        <f>VLOOKUP(N381,Randomization!$A$2:$E$57,5,0)</f>
        <v>0</v>
      </c>
      <c r="Q381">
        <v>3</v>
      </c>
      <c r="R381">
        <v>1</v>
      </c>
      <c r="S381" t="s">
        <v>39</v>
      </c>
      <c r="T381">
        <v>1</v>
      </c>
      <c r="U381" t="s">
        <v>39</v>
      </c>
      <c r="V381" t="s">
        <v>784</v>
      </c>
      <c r="W381">
        <v>1</v>
      </c>
      <c r="X381" t="s">
        <v>40</v>
      </c>
      <c r="Y381">
        <v>4</v>
      </c>
      <c r="Z381" t="s">
        <v>50</v>
      </c>
      <c r="AA381">
        <v>0</v>
      </c>
      <c r="AB381" t="s">
        <v>47</v>
      </c>
      <c r="AC381" t="s">
        <v>62</v>
      </c>
      <c r="AD381">
        <v>23.5</v>
      </c>
      <c r="AE381">
        <v>7.5</v>
      </c>
      <c r="AF381">
        <v>8</v>
      </c>
      <c r="AG381" t="s">
        <v>52</v>
      </c>
      <c r="AH381" t="s">
        <v>43</v>
      </c>
      <c r="AI381" t="s">
        <v>57</v>
      </c>
      <c r="AJ381">
        <v>3</v>
      </c>
      <c r="AK381">
        <v>0</v>
      </c>
      <c r="AL381">
        <v>0</v>
      </c>
      <c r="AM381">
        <v>3</v>
      </c>
      <c r="AN381" t="s">
        <v>64</v>
      </c>
      <c r="AO381">
        <v>-2</v>
      </c>
      <c r="AP381">
        <v>1</v>
      </c>
      <c r="AR381" s="9">
        <v>43905.389189814814</v>
      </c>
      <c r="AS381">
        <v>100</v>
      </c>
      <c r="AT381" t="s">
        <v>514</v>
      </c>
      <c r="AU381" t="s">
        <v>52</v>
      </c>
      <c r="AV381">
        <v>3</v>
      </c>
      <c r="AW381" t="s">
        <v>49</v>
      </c>
      <c r="AX381">
        <v>2</v>
      </c>
      <c r="AY381" t="s">
        <v>43</v>
      </c>
      <c r="AZ381">
        <v>4</v>
      </c>
      <c r="BA381">
        <v>9</v>
      </c>
      <c r="BB381" t="s">
        <v>61</v>
      </c>
      <c r="BC381">
        <v>0</v>
      </c>
      <c r="BD381">
        <v>3</v>
      </c>
      <c r="BE381" t="s">
        <v>39</v>
      </c>
      <c r="BF381">
        <v>1</v>
      </c>
      <c r="BG381">
        <v>0</v>
      </c>
      <c r="BH381">
        <v>0</v>
      </c>
      <c r="BI381">
        <v>3</v>
      </c>
      <c r="BJ381" t="s">
        <v>581</v>
      </c>
      <c r="BK381" t="s">
        <v>582</v>
      </c>
      <c r="BL381" t="s">
        <v>581</v>
      </c>
      <c r="BM381" t="s">
        <v>582</v>
      </c>
      <c r="BN381" t="s">
        <v>559</v>
      </c>
      <c r="BO381" t="s">
        <v>583</v>
      </c>
      <c r="BP381">
        <v>22.5</v>
      </c>
      <c r="BQ381">
        <v>1.5</v>
      </c>
      <c r="BR381">
        <v>42</v>
      </c>
      <c r="BS381">
        <v>0</v>
      </c>
      <c r="BT381">
        <v>0</v>
      </c>
      <c r="BU381" t="s">
        <v>568</v>
      </c>
      <c r="BV381">
        <v>1977</v>
      </c>
      <c r="BW381">
        <v>0</v>
      </c>
      <c r="BX381">
        <v>43</v>
      </c>
      <c r="BY381" t="s">
        <v>589</v>
      </c>
      <c r="BZ381" t="s">
        <v>553</v>
      </c>
      <c r="CA381" t="s">
        <v>554</v>
      </c>
      <c r="CB381" t="s">
        <v>571</v>
      </c>
      <c r="CC381" t="s">
        <v>556</v>
      </c>
      <c r="CD381">
        <v>2</v>
      </c>
      <c r="CE381" t="s">
        <v>633</v>
      </c>
      <c r="CF381" t="s">
        <v>558</v>
      </c>
      <c r="CG381">
        <v>1</v>
      </c>
      <c r="CH381" t="s">
        <v>517</v>
      </c>
      <c r="CI381">
        <v>6.5</v>
      </c>
      <c r="CJ381">
        <v>8</v>
      </c>
      <c r="CK381" t="s">
        <v>520</v>
      </c>
      <c r="CL381" t="s">
        <v>574</v>
      </c>
      <c r="CM381" t="s">
        <v>39</v>
      </c>
    </row>
    <row r="382" spans="1:91" x14ac:dyDescent="0.35">
      <c r="A382" t="s">
        <v>727</v>
      </c>
      <c r="B382" t="s">
        <v>94</v>
      </c>
      <c r="C382" t="s">
        <v>417</v>
      </c>
      <c r="D382">
        <v>1217</v>
      </c>
      <c r="E382" s="5">
        <v>1216</v>
      </c>
      <c r="F382">
        <v>2</v>
      </c>
      <c r="G382" s="1">
        <v>43915.511331018519</v>
      </c>
      <c r="H382" s="1">
        <v>43915.511967592596</v>
      </c>
      <c r="I382">
        <v>100</v>
      </c>
      <c r="J382">
        <v>54</v>
      </c>
      <c r="K382" t="b">
        <v>1</v>
      </c>
      <c r="L382">
        <v>5</v>
      </c>
      <c r="M382">
        <v>5</v>
      </c>
      <c r="N382" t="s">
        <v>135</v>
      </c>
      <c r="O382">
        <v>1</v>
      </c>
      <c r="P382">
        <v>1</v>
      </c>
      <c r="Q382">
        <v>3</v>
      </c>
      <c r="R382">
        <v>1</v>
      </c>
      <c r="S382" t="s">
        <v>39</v>
      </c>
      <c r="T382">
        <v>1</v>
      </c>
      <c r="U382" t="s">
        <v>39</v>
      </c>
      <c r="V382" t="s">
        <v>784</v>
      </c>
      <c r="W382">
        <v>1</v>
      </c>
      <c r="X382" t="s">
        <v>46</v>
      </c>
      <c r="Y382">
        <v>3</v>
      </c>
      <c r="Z382" t="s">
        <v>39</v>
      </c>
      <c r="AA382">
        <v>1</v>
      </c>
      <c r="AB382" t="s">
        <v>47</v>
      </c>
      <c r="AC382" t="s">
        <v>51</v>
      </c>
      <c r="AD382">
        <v>23.5</v>
      </c>
      <c r="AE382">
        <v>6.5</v>
      </c>
      <c r="AF382">
        <v>7</v>
      </c>
      <c r="AG382" t="s">
        <v>57</v>
      </c>
      <c r="AH382" t="s">
        <v>57</v>
      </c>
      <c r="AI382" t="s">
        <v>52</v>
      </c>
      <c r="AJ382">
        <v>4</v>
      </c>
      <c r="AK382">
        <v>4</v>
      </c>
      <c r="AL382">
        <v>1</v>
      </c>
      <c r="AM382">
        <v>9</v>
      </c>
      <c r="AN382" t="s">
        <v>61</v>
      </c>
      <c r="AO382">
        <v>0</v>
      </c>
      <c r="AP382">
        <v>3</v>
      </c>
      <c r="AR382" s="9">
        <v>43904.797569444447</v>
      </c>
      <c r="AS382">
        <v>100</v>
      </c>
      <c r="AT382" t="s">
        <v>514</v>
      </c>
      <c r="AU382" t="s">
        <v>49</v>
      </c>
      <c r="AV382">
        <v>2</v>
      </c>
      <c r="AW382" t="s">
        <v>57</v>
      </c>
      <c r="AX382">
        <v>4</v>
      </c>
      <c r="AY382" t="s">
        <v>43</v>
      </c>
      <c r="AZ382">
        <v>4</v>
      </c>
      <c r="BA382">
        <v>10</v>
      </c>
      <c r="BB382" t="s">
        <v>45</v>
      </c>
      <c r="BC382">
        <v>2</v>
      </c>
      <c r="BD382">
        <v>5</v>
      </c>
      <c r="BE382" t="s">
        <v>39</v>
      </c>
      <c r="BF382">
        <v>1</v>
      </c>
      <c r="BG382">
        <v>0</v>
      </c>
      <c r="BH382">
        <v>0</v>
      </c>
      <c r="BI382">
        <v>1</v>
      </c>
      <c r="BJ382" t="s">
        <v>562</v>
      </c>
      <c r="BK382" t="s">
        <v>563</v>
      </c>
      <c r="BL382" t="s">
        <v>562</v>
      </c>
      <c r="BM382" t="s">
        <v>563</v>
      </c>
      <c r="BN382" s="14" t="s">
        <v>559</v>
      </c>
      <c r="BO382" s="14" t="s">
        <v>560</v>
      </c>
      <c r="BP382">
        <v>22.5</v>
      </c>
      <c r="BQ382">
        <v>3.5</v>
      </c>
      <c r="BR382">
        <v>100</v>
      </c>
      <c r="BS382">
        <v>0</v>
      </c>
      <c r="BT382">
        <v>0</v>
      </c>
      <c r="BU382" t="s">
        <v>542</v>
      </c>
      <c r="BV382">
        <v>1980</v>
      </c>
      <c r="BW382">
        <v>1</v>
      </c>
      <c r="BX382">
        <v>40</v>
      </c>
      <c r="BY382" s="15" t="s">
        <v>552</v>
      </c>
      <c r="BZ382" s="15" t="s">
        <v>553</v>
      </c>
      <c r="CA382" s="15" t="s">
        <v>554</v>
      </c>
      <c r="CB382" s="15" t="s">
        <v>555</v>
      </c>
      <c r="CC382" s="15" t="s">
        <v>556</v>
      </c>
      <c r="CD382">
        <v>2</v>
      </c>
      <c r="CE382" s="15" t="s">
        <v>557</v>
      </c>
      <c r="CF382" s="15" t="s">
        <v>558</v>
      </c>
      <c r="CG382">
        <v>1</v>
      </c>
      <c r="CH382" s="14" t="s">
        <v>521</v>
      </c>
      <c r="CI382">
        <v>7.5</v>
      </c>
      <c r="CJ382">
        <v>9</v>
      </c>
      <c r="CK382" t="s">
        <v>520</v>
      </c>
      <c r="CL382" s="15" t="s">
        <v>561</v>
      </c>
      <c r="CM382" s="15" t="s">
        <v>39</v>
      </c>
    </row>
    <row r="383" spans="1:91" x14ac:dyDescent="0.35">
      <c r="A383" t="s">
        <v>746</v>
      </c>
      <c r="B383" t="s">
        <v>94</v>
      </c>
      <c r="C383" t="s">
        <v>418</v>
      </c>
      <c r="D383">
        <v>1250</v>
      </c>
      <c r="E383" s="5">
        <v>1250</v>
      </c>
      <c r="F383">
        <v>2</v>
      </c>
      <c r="G383" s="1">
        <v>43915.534826388888</v>
      </c>
      <c r="H383" s="1">
        <v>43915.535254629627</v>
      </c>
      <c r="I383">
        <v>100</v>
      </c>
      <c r="J383">
        <v>36</v>
      </c>
      <c r="K383" t="b">
        <v>1</v>
      </c>
      <c r="L383">
        <v>4</v>
      </c>
      <c r="M383">
        <v>4</v>
      </c>
      <c r="N383" t="s">
        <v>124</v>
      </c>
      <c r="O383">
        <v>1</v>
      </c>
      <c r="P383">
        <f>VLOOKUP(N383,Randomization!$A$2:$E$57,5,0)</f>
        <v>1</v>
      </c>
      <c r="Q383">
        <v>3</v>
      </c>
      <c r="R383">
        <v>1</v>
      </c>
      <c r="S383" t="s">
        <v>39</v>
      </c>
      <c r="T383">
        <v>1</v>
      </c>
      <c r="U383" t="s">
        <v>39</v>
      </c>
      <c r="V383" t="s">
        <v>784</v>
      </c>
      <c r="W383">
        <v>1</v>
      </c>
      <c r="X383" t="s">
        <v>59</v>
      </c>
      <c r="Y383">
        <v>2</v>
      </c>
      <c r="Z383" t="s">
        <v>50</v>
      </c>
      <c r="AA383">
        <v>0</v>
      </c>
      <c r="AB383" t="s">
        <v>60</v>
      </c>
      <c r="AC383" t="s">
        <v>51</v>
      </c>
      <c r="AD383">
        <v>22.5</v>
      </c>
      <c r="AE383">
        <v>6.5</v>
      </c>
      <c r="AF383">
        <v>8</v>
      </c>
      <c r="AG383" t="s">
        <v>57</v>
      </c>
      <c r="AH383" t="s">
        <v>52</v>
      </c>
      <c r="AI383" t="s">
        <v>57</v>
      </c>
      <c r="AJ383">
        <v>4</v>
      </c>
      <c r="AK383">
        <v>3</v>
      </c>
      <c r="AL383">
        <v>0</v>
      </c>
      <c r="AM383">
        <v>7</v>
      </c>
      <c r="AN383" t="s">
        <v>58</v>
      </c>
      <c r="AO383">
        <v>-1</v>
      </c>
      <c r="AP383">
        <v>2</v>
      </c>
      <c r="AR383" s="9" t="s">
        <v>515</v>
      </c>
      <c r="AS383" t="s">
        <v>515</v>
      </c>
      <c r="AT383" t="s">
        <v>515</v>
      </c>
      <c r="AU383" t="s">
        <v>57</v>
      </c>
      <c r="AV383">
        <v>4</v>
      </c>
      <c r="AW383" t="s">
        <v>57</v>
      </c>
      <c r="AX383">
        <v>4</v>
      </c>
      <c r="AY383" t="s">
        <v>57</v>
      </c>
      <c r="AZ383">
        <v>4</v>
      </c>
      <c r="BA383">
        <v>12</v>
      </c>
      <c r="BB383" t="s">
        <v>61</v>
      </c>
      <c r="BC383">
        <v>0</v>
      </c>
      <c r="BD383">
        <v>3</v>
      </c>
      <c r="BE383" t="s">
        <v>39</v>
      </c>
      <c r="BF383">
        <v>1</v>
      </c>
      <c r="BG383">
        <v>0</v>
      </c>
      <c r="BH383">
        <v>0</v>
      </c>
      <c r="BI383">
        <v>1</v>
      </c>
      <c r="BJ383" t="s">
        <v>562</v>
      </c>
      <c r="BK383" t="s">
        <v>563</v>
      </c>
      <c r="BL383" t="s">
        <v>562</v>
      </c>
      <c r="BM383" t="s">
        <v>563</v>
      </c>
      <c r="BN383" t="s">
        <v>559</v>
      </c>
      <c r="BO383" t="s">
        <v>560</v>
      </c>
      <c r="BP383">
        <v>22.5</v>
      </c>
      <c r="BQ383">
        <v>3.5</v>
      </c>
      <c r="BR383">
        <v>100</v>
      </c>
      <c r="BS383">
        <v>0</v>
      </c>
      <c r="BT383">
        <v>0</v>
      </c>
      <c r="BU383" t="s">
        <v>568</v>
      </c>
      <c r="BV383">
        <v>1994</v>
      </c>
      <c r="BW383">
        <v>0</v>
      </c>
      <c r="BX383">
        <v>26</v>
      </c>
      <c r="BY383" t="s">
        <v>552</v>
      </c>
      <c r="BZ383" t="s">
        <v>590</v>
      </c>
      <c r="CA383" t="s">
        <v>570</v>
      </c>
      <c r="CB383" t="s">
        <v>576</v>
      </c>
      <c r="CC383" t="s">
        <v>556</v>
      </c>
      <c r="CD383">
        <v>2</v>
      </c>
      <c r="CE383" t="s">
        <v>643</v>
      </c>
      <c r="CF383" t="s">
        <v>578</v>
      </c>
      <c r="CG383">
        <v>1</v>
      </c>
      <c r="CH383" t="s">
        <v>521</v>
      </c>
      <c r="CI383">
        <v>7.5</v>
      </c>
      <c r="CJ383">
        <v>9</v>
      </c>
      <c r="CK383" t="s">
        <v>524</v>
      </c>
      <c r="CL383" t="s">
        <v>574</v>
      </c>
      <c r="CM383" t="s">
        <v>39</v>
      </c>
    </row>
    <row r="384" spans="1:91" x14ac:dyDescent="0.35">
      <c r="A384" t="s">
        <v>731</v>
      </c>
      <c r="B384" t="s">
        <v>94</v>
      </c>
      <c r="C384" t="s">
        <v>419</v>
      </c>
      <c r="D384">
        <v>1333</v>
      </c>
      <c r="E384" s="5">
        <v>2100</v>
      </c>
      <c r="F384">
        <v>2</v>
      </c>
      <c r="G384" s="1">
        <v>43914.875613425924</v>
      </c>
      <c r="H384" s="1">
        <v>43915.564618055556</v>
      </c>
      <c r="I384">
        <v>100</v>
      </c>
      <c r="J384">
        <v>59530</v>
      </c>
      <c r="K384" t="b">
        <v>1</v>
      </c>
      <c r="L384">
        <v>5</v>
      </c>
      <c r="M384">
        <v>4</v>
      </c>
      <c r="N384" t="s">
        <v>121</v>
      </c>
      <c r="O384">
        <v>2</v>
      </c>
      <c r="P384">
        <f>VLOOKUP(N384,Randomization!$A$2:$E$57,5,0)</f>
        <v>0</v>
      </c>
      <c r="Q384">
        <v>2</v>
      </c>
      <c r="R384">
        <v>1</v>
      </c>
      <c r="S384" t="s">
        <v>39</v>
      </c>
      <c r="T384">
        <v>1</v>
      </c>
      <c r="U384" t="s">
        <v>39</v>
      </c>
      <c r="V384" t="s">
        <v>784</v>
      </c>
      <c r="W384">
        <v>1</v>
      </c>
      <c r="X384" t="s">
        <v>59</v>
      </c>
      <c r="Y384">
        <v>2</v>
      </c>
      <c r="Z384" t="s">
        <v>50</v>
      </c>
      <c r="AA384">
        <v>0</v>
      </c>
      <c r="AB384" t="s">
        <v>47</v>
      </c>
      <c r="AC384" t="s">
        <v>48</v>
      </c>
      <c r="AD384">
        <v>23.5</v>
      </c>
      <c r="AE384">
        <v>8.5</v>
      </c>
      <c r="AF384">
        <v>9</v>
      </c>
      <c r="AG384" t="s">
        <v>57</v>
      </c>
      <c r="AH384" t="s">
        <v>57</v>
      </c>
      <c r="AI384" t="s">
        <v>57</v>
      </c>
      <c r="AJ384">
        <v>4</v>
      </c>
      <c r="AK384">
        <v>4</v>
      </c>
      <c r="AL384">
        <v>0</v>
      </c>
      <c r="AM384">
        <v>8</v>
      </c>
      <c r="AN384" t="s">
        <v>64</v>
      </c>
      <c r="AO384">
        <v>-2</v>
      </c>
      <c r="AP384">
        <v>1</v>
      </c>
      <c r="AR384" s="9">
        <v>43904.938680555555</v>
      </c>
      <c r="AS384">
        <v>100</v>
      </c>
      <c r="AT384" t="s">
        <v>514</v>
      </c>
      <c r="AU384" t="s">
        <v>52</v>
      </c>
      <c r="AV384">
        <v>3</v>
      </c>
      <c r="AW384" t="s">
        <v>52</v>
      </c>
      <c r="AX384">
        <v>3</v>
      </c>
      <c r="AY384" t="s">
        <v>57</v>
      </c>
      <c r="AZ384">
        <v>0</v>
      </c>
      <c r="BA384">
        <v>6</v>
      </c>
      <c r="BB384" t="s">
        <v>61</v>
      </c>
      <c r="BC384">
        <v>0</v>
      </c>
      <c r="BD384">
        <v>3</v>
      </c>
      <c r="BE384" t="s">
        <v>39</v>
      </c>
      <c r="BF384">
        <v>1</v>
      </c>
      <c r="BG384">
        <v>0</v>
      </c>
      <c r="BH384">
        <v>0</v>
      </c>
      <c r="BI384">
        <v>2</v>
      </c>
      <c r="BJ384" t="s">
        <v>566</v>
      </c>
      <c r="BK384" t="s">
        <v>567</v>
      </c>
      <c r="BL384" t="s">
        <v>566</v>
      </c>
      <c r="BM384" t="s">
        <v>567</v>
      </c>
      <c r="BN384" t="s">
        <v>594</v>
      </c>
      <c r="BO384" t="s">
        <v>560</v>
      </c>
      <c r="BP384">
        <v>23.5</v>
      </c>
      <c r="BQ384">
        <v>3.5</v>
      </c>
      <c r="BR384">
        <v>77</v>
      </c>
      <c r="BS384">
        <v>0</v>
      </c>
      <c r="BT384">
        <v>0</v>
      </c>
      <c r="BU384" t="s">
        <v>568</v>
      </c>
      <c r="BV384">
        <v>1995</v>
      </c>
      <c r="BW384">
        <v>0</v>
      </c>
      <c r="BX384">
        <v>25</v>
      </c>
      <c r="BY384" t="s">
        <v>569</v>
      </c>
      <c r="BZ384" t="s">
        <v>553</v>
      </c>
      <c r="CA384" t="s">
        <v>570</v>
      </c>
      <c r="CB384" t="s">
        <v>576</v>
      </c>
      <c r="CC384" t="s">
        <v>556</v>
      </c>
      <c r="CD384">
        <v>2</v>
      </c>
      <c r="CE384" t="s">
        <v>635</v>
      </c>
      <c r="CF384" t="s">
        <v>578</v>
      </c>
      <c r="CG384">
        <v>1</v>
      </c>
      <c r="CH384" t="s">
        <v>517</v>
      </c>
      <c r="CI384">
        <v>6.5</v>
      </c>
      <c r="CJ384">
        <v>7</v>
      </c>
      <c r="CK384" t="s">
        <v>518</v>
      </c>
      <c r="CL384" t="s">
        <v>561</v>
      </c>
      <c r="CM384" t="s">
        <v>39</v>
      </c>
    </row>
    <row r="385" spans="1:91" x14ac:dyDescent="0.35">
      <c r="A385" t="s">
        <v>752</v>
      </c>
      <c r="B385" t="s">
        <v>94</v>
      </c>
      <c r="C385" t="s">
        <v>420</v>
      </c>
      <c r="D385">
        <v>1514</v>
      </c>
      <c r="E385" s="5">
        <v>1513</v>
      </c>
      <c r="F385">
        <v>2</v>
      </c>
      <c r="G385" s="1">
        <v>43915.634340277778</v>
      </c>
      <c r="H385" s="1">
        <v>43915.634872685187</v>
      </c>
      <c r="I385">
        <v>100</v>
      </c>
      <c r="J385">
        <v>45</v>
      </c>
      <c r="K385" t="b">
        <v>1</v>
      </c>
      <c r="L385">
        <v>4</v>
      </c>
      <c r="M385">
        <v>4</v>
      </c>
      <c r="N385" t="s">
        <v>146</v>
      </c>
      <c r="O385">
        <v>2</v>
      </c>
      <c r="P385">
        <f>VLOOKUP(N385,Randomization!$A$2:$E$57,5,0)</f>
        <v>0</v>
      </c>
      <c r="Q385">
        <v>3</v>
      </c>
      <c r="R385">
        <v>1</v>
      </c>
      <c r="S385" t="s">
        <v>39</v>
      </c>
      <c r="T385">
        <v>1</v>
      </c>
      <c r="U385" t="s">
        <v>39</v>
      </c>
      <c r="V385" t="s">
        <v>784</v>
      </c>
      <c r="W385">
        <v>1</v>
      </c>
      <c r="X385" t="s">
        <v>40</v>
      </c>
      <c r="Y385">
        <v>4</v>
      </c>
      <c r="Z385" t="s">
        <v>50</v>
      </c>
      <c r="AA385">
        <v>0</v>
      </c>
      <c r="AB385" t="s">
        <v>41</v>
      </c>
      <c r="AC385" t="s">
        <v>42</v>
      </c>
      <c r="AD385">
        <v>24.5</v>
      </c>
      <c r="AE385">
        <v>9.5</v>
      </c>
      <c r="AF385">
        <v>9</v>
      </c>
      <c r="AG385" t="s">
        <v>57</v>
      </c>
      <c r="AH385" t="s">
        <v>57</v>
      </c>
      <c r="AI385" t="s">
        <v>57</v>
      </c>
      <c r="AJ385">
        <v>4</v>
      </c>
      <c r="AK385">
        <v>4</v>
      </c>
      <c r="AL385">
        <v>0</v>
      </c>
      <c r="AM385">
        <v>8</v>
      </c>
      <c r="AN385" t="s">
        <v>65</v>
      </c>
      <c r="AO385">
        <v>1</v>
      </c>
      <c r="AP385">
        <v>4</v>
      </c>
      <c r="AR385" s="9">
        <v>43905.521261574075</v>
      </c>
      <c r="AS385">
        <v>100</v>
      </c>
      <c r="AT385" t="s">
        <v>514</v>
      </c>
      <c r="AU385" t="s">
        <v>57</v>
      </c>
      <c r="AV385">
        <v>4</v>
      </c>
      <c r="AW385" t="s">
        <v>57</v>
      </c>
      <c r="AX385">
        <v>4</v>
      </c>
      <c r="AY385" t="s">
        <v>57</v>
      </c>
      <c r="AZ385">
        <v>0</v>
      </c>
      <c r="BA385">
        <v>8</v>
      </c>
      <c r="BB385" t="s">
        <v>65</v>
      </c>
      <c r="BC385">
        <v>1</v>
      </c>
      <c r="BD385">
        <v>4</v>
      </c>
      <c r="BE385" t="s">
        <v>39</v>
      </c>
      <c r="BF385">
        <v>1</v>
      </c>
      <c r="BG385">
        <v>0</v>
      </c>
      <c r="BH385">
        <v>0</v>
      </c>
      <c r="BI385">
        <v>2</v>
      </c>
      <c r="BJ385" t="s">
        <v>566</v>
      </c>
      <c r="BK385" t="s">
        <v>567</v>
      </c>
      <c r="BL385" t="s">
        <v>566</v>
      </c>
      <c r="BM385" t="s">
        <v>567</v>
      </c>
      <c r="BN385" t="s">
        <v>594</v>
      </c>
      <c r="BO385" t="s">
        <v>560</v>
      </c>
      <c r="BP385">
        <v>23.5</v>
      </c>
      <c r="BQ385">
        <v>3.5</v>
      </c>
      <c r="BR385">
        <v>77</v>
      </c>
      <c r="BS385">
        <v>0</v>
      </c>
      <c r="BT385">
        <v>0</v>
      </c>
      <c r="BU385" t="s">
        <v>568</v>
      </c>
      <c r="BV385">
        <v>1996</v>
      </c>
      <c r="BW385">
        <v>0</v>
      </c>
      <c r="BX385">
        <v>24</v>
      </c>
      <c r="BY385" t="s">
        <v>569</v>
      </c>
      <c r="BZ385" t="s">
        <v>553</v>
      </c>
      <c r="CA385" t="s">
        <v>601</v>
      </c>
      <c r="CB385" t="s">
        <v>576</v>
      </c>
      <c r="CC385" t="s">
        <v>556</v>
      </c>
      <c r="CD385">
        <v>2</v>
      </c>
      <c r="CE385" t="s">
        <v>652</v>
      </c>
      <c r="CF385" t="s">
        <v>578</v>
      </c>
      <c r="CG385">
        <v>1</v>
      </c>
      <c r="CH385" t="s">
        <v>519</v>
      </c>
      <c r="CI385">
        <v>8.5</v>
      </c>
      <c r="CJ385">
        <v>9</v>
      </c>
      <c r="CK385" t="s">
        <v>524</v>
      </c>
      <c r="CL385" t="s">
        <v>574</v>
      </c>
      <c r="CM385" t="s">
        <v>39</v>
      </c>
    </row>
    <row r="386" spans="1:91" x14ac:dyDescent="0.35">
      <c r="A386" t="s">
        <v>755</v>
      </c>
      <c r="B386" t="s">
        <v>94</v>
      </c>
      <c r="C386" t="s">
        <v>380</v>
      </c>
      <c r="D386">
        <v>1801</v>
      </c>
      <c r="E386" s="5">
        <v>1801</v>
      </c>
      <c r="F386">
        <v>2</v>
      </c>
      <c r="G386" s="1">
        <v>43915.750937500001</v>
      </c>
      <c r="H386" s="1">
        <v>43915.751342592594</v>
      </c>
      <c r="I386">
        <v>100</v>
      </c>
      <c r="J386">
        <v>34</v>
      </c>
      <c r="K386" t="b">
        <v>1</v>
      </c>
      <c r="L386">
        <v>3</v>
      </c>
      <c r="M386">
        <v>4</v>
      </c>
      <c r="N386" t="s">
        <v>114</v>
      </c>
      <c r="O386">
        <v>2</v>
      </c>
      <c r="P386">
        <f>VLOOKUP(N386,Randomization!$A$2:$E$57,5,0)</f>
        <v>0</v>
      </c>
      <c r="Q386">
        <v>3</v>
      </c>
      <c r="R386">
        <v>1</v>
      </c>
      <c r="S386" t="s">
        <v>39</v>
      </c>
      <c r="T386">
        <v>1</v>
      </c>
      <c r="U386" t="s">
        <v>39</v>
      </c>
      <c r="V386" t="s">
        <v>784</v>
      </c>
      <c r="W386">
        <v>1</v>
      </c>
      <c r="X386" t="s">
        <v>46</v>
      </c>
      <c r="Y386">
        <v>3</v>
      </c>
      <c r="Z386" t="s">
        <v>39</v>
      </c>
      <c r="AA386">
        <v>1</v>
      </c>
      <c r="AB386" t="s">
        <v>41</v>
      </c>
      <c r="AC386" t="s">
        <v>48</v>
      </c>
      <c r="AD386">
        <v>24.5</v>
      </c>
      <c r="AE386">
        <v>8.5</v>
      </c>
      <c r="AF386">
        <v>8</v>
      </c>
      <c r="AG386" t="s">
        <v>57</v>
      </c>
      <c r="AH386" t="s">
        <v>57</v>
      </c>
      <c r="AI386" t="s">
        <v>57</v>
      </c>
      <c r="AJ386">
        <v>4</v>
      </c>
      <c r="AK386">
        <v>4</v>
      </c>
      <c r="AL386">
        <v>0</v>
      </c>
      <c r="AM386">
        <v>8</v>
      </c>
      <c r="AN386" t="s">
        <v>45</v>
      </c>
      <c r="AO386">
        <v>2</v>
      </c>
      <c r="AP386">
        <v>5</v>
      </c>
      <c r="AR386" s="9">
        <v>43904.719652777778</v>
      </c>
      <c r="AS386">
        <v>100</v>
      </c>
      <c r="AT386" t="s">
        <v>514</v>
      </c>
      <c r="AU386" t="s">
        <v>57</v>
      </c>
      <c r="AV386">
        <v>4</v>
      </c>
      <c r="AW386" t="s">
        <v>57</v>
      </c>
      <c r="AX386">
        <v>4</v>
      </c>
      <c r="AY386" t="s">
        <v>52</v>
      </c>
      <c r="AZ386">
        <v>1</v>
      </c>
      <c r="BA386">
        <v>9</v>
      </c>
      <c r="BB386" t="s">
        <v>61</v>
      </c>
      <c r="BC386">
        <v>0</v>
      </c>
      <c r="BD386">
        <v>3</v>
      </c>
      <c r="BE386" t="s">
        <v>39</v>
      </c>
      <c r="BF386">
        <v>1</v>
      </c>
      <c r="BG386">
        <v>0</v>
      </c>
      <c r="BH386">
        <v>0</v>
      </c>
      <c r="BI386">
        <v>1</v>
      </c>
      <c r="BJ386" t="s">
        <v>562</v>
      </c>
      <c r="BK386" t="s">
        <v>563</v>
      </c>
      <c r="BL386" t="s">
        <v>562</v>
      </c>
      <c r="BM386" t="s">
        <v>563</v>
      </c>
      <c r="BN386" t="s">
        <v>41</v>
      </c>
      <c r="BO386" t="s">
        <v>620</v>
      </c>
      <c r="BP386">
        <v>24.5</v>
      </c>
      <c r="BQ386">
        <v>4.5</v>
      </c>
      <c r="BR386">
        <v>90</v>
      </c>
      <c r="BS386">
        <v>0</v>
      </c>
      <c r="BT386">
        <v>0</v>
      </c>
      <c r="BU386" t="s">
        <v>568</v>
      </c>
      <c r="BV386">
        <v>1991</v>
      </c>
      <c r="BW386">
        <v>0</v>
      </c>
      <c r="BX386">
        <v>29</v>
      </c>
      <c r="BY386" t="s">
        <v>569</v>
      </c>
      <c r="BZ386" t="s">
        <v>590</v>
      </c>
      <c r="CA386" t="s">
        <v>554</v>
      </c>
      <c r="CB386" t="s">
        <v>571</v>
      </c>
      <c r="CC386" t="s">
        <v>556</v>
      </c>
      <c r="CD386">
        <v>2</v>
      </c>
      <c r="CE386" t="s">
        <v>621</v>
      </c>
      <c r="CF386" t="s">
        <v>578</v>
      </c>
      <c r="CG386">
        <v>1</v>
      </c>
      <c r="CH386" t="s">
        <v>519</v>
      </c>
      <c r="CI386">
        <v>8.5</v>
      </c>
      <c r="CJ386">
        <v>8</v>
      </c>
      <c r="CK386" t="s">
        <v>520</v>
      </c>
      <c r="CL386" t="s">
        <v>574</v>
      </c>
      <c r="CM386" t="s">
        <v>39</v>
      </c>
    </row>
    <row r="387" spans="1:91" x14ac:dyDescent="0.35">
      <c r="A387" t="s">
        <v>753</v>
      </c>
      <c r="B387" t="s">
        <v>94</v>
      </c>
      <c r="C387" t="s">
        <v>421</v>
      </c>
      <c r="D387">
        <v>1810</v>
      </c>
      <c r="E387" s="5">
        <v>1809</v>
      </c>
      <c r="F387">
        <v>2</v>
      </c>
      <c r="G387" s="1">
        <v>43915.756388888891</v>
      </c>
      <c r="H387" s="1">
        <v>43915.757141203707</v>
      </c>
      <c r="I387">
        <v>100</v>
      </c>
      <c r="J387">
        <v>64</v>
      </c>
      <c r="K387" t="b">
        <v>1</v>
      </c>
      <c r="L387">
        <v>5</v>
      </c>
      <c r="M387">
        <v>5</v>
      </c>
      <c r="N387" t="s">
        <v>144</v>
      </c>
      <c r="O387">
        <v>1</v>
      </c>
      <c r="P387">
        <f>VLOOKUP(N387,Randomization!$A$2:$E$57,5,0)</f>
        <v>1</v>
      </c>
      <c r="Q387">
        <v>3</v>
      </c>
      <c r="R387">
        <v>1</v>
      </c>
      <c r="S387" t="s">
        <v>39</v>
      </c>
      <c r="T387">
        <v>1</v>
      </c>
      <c r="U387" t="s">
        <v>39</v>
      </c>
      <c r="V387" t="s">
        <v>784</v>
      </c>
      <c r="W387">
        <v>1</v>
      </c>
      <c r="X387" t="s">
        <v>59</v>
      </c>
      <c r="Y387">
        <v>2</v>
      </c>
      <c r="Z387" t="s">
        <v>39</v>
      </c>
      <c r="AA387">
        <v>1</v>
      </c>
      <c r="AB387" t="s">
        <v>41</v>
      </c>
      <c r="AC387" t="s">
        <v>48</v>
      </c>
      <c r="AD387">
        <v>24.5</v>
      </c>
      <c r="AE387">
        <v>8.5</v>
      </c>
      <c r="AF387">
        <v>8</v>
      </c>
      <c r="AG387" t="s">
        <v>57</v>
      </c>
      <c r="AH387" t="s">
        <v>57</v>
      </c>
      <c r="AI387" t="s">
        <v>57</v>
      </c>
      <c r="AJ387">
        <v>4</v>
      </c>
      <c r="AK387">
        <v>4</v>
      </c>
      <c r="AL387">
        <v>0</v>
      </c>
      <c r="AM387">
        <v>8</v>
      </c>
      <c r="AN387" t="s">
        <v>58</v>
      </c>
      <c r="AO387">
        <v>-1</v>
      </c>
      <c r="AP387">
        <v>2</v>
      </c>
      <c r="AR387" s="9">
        <v>43904.720659722225</v>
      </c>
      <c r="AS387">
        <v>100</v>
      </c>
      <c r="AT387" t="s">
        <v>514</v>
      </c>
      <c r="AU387" t="s">
        <v>52</v>
      </c>
      <c r="AV387">
        <v>3</v>
      </c>
      <c r="AW387" t="s">
        <v>52</v>
      </c>
      <c r="AX387">
        <v>3</v>
      </c>
      <c r="AY387" t="s">
        <v>43</v>
      </c>
      <c r="AZ387">
        <v>4</v>
      </c>
      <c r="BA387">
        <v>10</v>
      </c>
      <c r="BB387" t="s">
        <v>64</v>
      </c>
      <c r="BC387">
        <v>-2</v>
      </c>
      <c r="BD387">
        <v>1</v>
      </c>
      <c r="BE387" t="s">
        <v>39</v>
      </c>
      <c r="BF387">
        <v>1</v>
      </c>
      <c r="BG387">
        <v>0</v>
      </c>
      <c r="BH387">
        <v>0</v>
      </c>
      <c r="BI387">
        <v>2</v>
      </c>
      <c r="BJ387" t="s">
        <v>566</v>
      </c>
      <c r="BK387" t="s">
        <v>567</v>
      </c>
      <c r="BL387" t="s">
        <v>566</v>
      </c>
      <c r="BM387" t="s">
        <v>567</v>
      </c>
      <c r="BN387" t="s">
        <v>41</v>
      </c>
      <c r="BO387" t="s">
        <v>560</v>
      </c>
      <c r="BP387">
        <v>24.5</v>
      </c>
      <c r="BQ387">
        <v>3.5</v>
      </c>
      <c r="BR387">
        <v>70</v>
      </c>
      <c r="BS387">
        <v>0</v>
      </c>
      <c r="BT387">
        <v>0</v>
      </c>
      <c r="BU387" t="s">
        <v>568</v>
      </c>
      <c r="BV387">
        <v>1994</v>
      </c>
      <c r="BW387">
        <v>0</v>
      </c>
      <c r="BX387">
        <v>26</v>
      </c>
      <c r="BY387" t="s">
        <v>552</v>
      </c>
      <c r="BZ387" t="s">
        <v>553</v>
      </c>
      <c r="CA387" t="s">
        <v>554</v>
      </c>
      <c r="CB387" t="s">
        <v>571</v>
      </c>
      <c r="CC387" t="s">
        <v>556</v>
      </c>
      <c r="CD387">
        <v>2</v>
      </c>
      <c r="CE387" t="s">
        <v>686</v>
      </c>
      <c r="CF387" t="s">
        <v>648</v>
      </c>
      <c r="CG387">
        <v>2</v>
      </c>
      <c r="CH387" t="s">
        <v>521</v>
      </c>
      <c r="CI387">
        <v>7.5</v>
      </c>
      <c r="CJ387">
        <v>7</v>
      </c>
      <c r="CK387" t="s">
        <v>520</v>
      </c>
      <c r="CL387" t="s">
        <v>585</v>
      </c>
      <c r="CM387" t="s">
        <v>39</v>
      </c>
    </row>
    <row r="388" spans="1:91" x14ac:dyDescent="0.35">
      <c r="A388" t="s">
        <v>761</v>
      </c>
      <c r="B388" t="s">
        <v>94</v>
      </c>
      <c r="C388" t="s">
        <v>422</v>
      </c>
      <c r="D388">
        <v>2216</v>
      </c>
      <c r="E388" s="5">
        <v>2215</v>
      </c>
      <c r="F388">
        <v>2</v>
      </c>
      <c r="G388" s="1">
        <v>43915.927314814813</v>
      </c>
      <c r="H388" s="1">
        <v>43915.927939814814</v>
      </c>
      <c r="I388">
        <v>100</v>
      </c>
      <c r="J388">
        <v>54</v>
      </c>
      <c r="K388" t="b">
        <v>1</v>
      </c>
      <c r="L388">
        <v>5</v>
      </c>
      <c r="M388">
        <v>2</v>
      </c>
      <c r="N388" t="s">
        <v>129</v>
      </c>
      <c r="O388">
        <v>2</v>
      </c>
      <c r="P388">
        <f>VLOOKUP(N388,Randomization!$A$2:$E$57,5,0)</f>
        <v>0</v>
      </c>
      <c r="Q388">
        <v>3</v>
      </c>
      <c r="R388">
        <v>1</v>
      </c>
      <c r="S388" t="s">
        <v>39</v>
      </c>
      <c r="T388">
        <v>1</v>
      </c>
      <c r="U388" t="s">
        <v>50</v>
      </c>
      <c r="V388" t="s">
        <v>785</v>
      </c>
      <c r="W388">
        <v>0</v>
      </c>
      <c r="X388" t="s">
        <v>46</v>
      </c>
      <c r="Y388">
        <v>3</v>
      </c>
      <c r="Z388" t="s">
        <v>50</v>
      </c>
      <c r="AA388">
        <v>0</v>
      </c>
      <c r="AB388" t="s">
        <v>60</v>
      </c>
      <c r="AC388" t="s">
        <v>51</v>
      </c>
      <c r="AD388">
        <v>22.5</v>
      </c>
      <c r="AE388">
        <v>6.5</v>
      </c>
      <c r="AF388">
        <v>8</v>
      </c>
      <c r="AG388" t="s">
        <v>57</v>
      </c>
      <c r="AH388" t="s">
        <v>57</v>
      </c>
      <c r="AI388" t="s">
        <v>57</v>
      </c>
      <c r="AJ388">
        <v>4</v>
      </c>
      <c r="AK388">
        <v>4</v>
      </c>
      <c r="AL388">
        <v>0</v>
      </c>
      <c r="AM388">
        <v>8</v>
      </c>
      <c r="AN388" t="s">
        <v>65</v>
      </c>
      <c r="AO388">
        <v>1</v>
      </c>
      <c r="AP388">
        <v>4</v>
      </c>
      <c r="AR388" s="9" t="s">
        <v>515</v>
      </c>
      <c r="AS388" t="s">
        <v>515</v>
      </c>
      <c r="AT388" t="s">
        <v>515</v>
      </c>
      <c r="AU388" t="s">
        <v>57</v>
      </c>
      <c r="AV388">
        <v>4</v>
      </c>
      <c r="AW388" t="s">
        <v>57</v>
      </c>
      <c r="AX388">
        <v>4</v>
      </c>
      <c r="AY388" t="s">
        <v>57</v>
      </c>
      <c r="AZ388">
        <v>4</v>
      </c>
      <c r="BA388">
        <v>12</v>
      </c>
      <c r="BB388" t="s">
        <v>45</v>
      </c>
      <c r="BC388">
        <v>2</v>
      </c>
      <c r="BD388">
        <v>5</v>
      </c>
      <c r="BE388" t="s">
        <v>50</v>
      </c>
      <c r="BF388">
        <v>0</v>
      </c>
      <c r="BG388">
        <v>1</v>
      </c>
      <c r="BH388">
        <v>1</v>
      </c>
      <c r="BI388">
        <v>4</v>
      </c>
      <c r="BJ388" t="s">
        <v>656</v>
      </c>
      <c r="BK388" t="s">
        <v>657</v>
      </c>
      <c r="BL388" t="s">
        <v>587</v>
      </c>
      <c r="BM388" t="s">
        <v>588</v>
      </c>
      <c r="BN388" t="s">
        <v>559</v>
      </c>
      <c r="BO388" t="s">
        <v>623</v>
      </c>
      <c r="BP388">
        <v>22.5</v>
      </c>
      <c r="BQ388">
        <v>0.5</v>
      </c>
      <c r="BR388">
        <v>14</v>
      </c>
      <c r="BS388">
        <v>2</v>
      </c>
      <c r="BT388">
        <v>1</v>
      </c>
      <c r="BU388" t="s">
        <v>542</v>
      </c>
      <c r="BV388">
        <v>1984</v>
      </c>
      <c r="BW388">
        <v>1</v>
      </c>
      <c r="BX388">
        <v>36</v>
      </c>
      <c r="BY388" t="s">
        <v>552</v>
      </c>
      <c r="BZ388" t="s">
        <v>590</v>
      </c>
      <c r="CA388" t="s">
        <v>554</v>
      </c>
      <c r="CB388" t="s">
        <v>555</v>
      </c>
      <c r="CC388" t="s">
        <v>556</v>
      </c>
      <c r="CD388">
        <v>2</v>
      </c>
      <c r="CE388" t="s">
        <v>658</v>
      </c>
      <c r="CF388" t="s">
        <v>592</v>
      </c>
      <c r="CG388">
        <v>3</v>
      </c>
      <c r="CH388" t="s">
        <v>517</v>
      </c>
      <c r="CI388">
        <v>6.5</v>
      </c>
      <c r="CJ388">
        <v>8</v>
      </c>
      <c r="CK388" t="s">
        <v>520</v>
      </c>
      <c r="CL388" t="s">
        <v>561</v>
      </c>
      <c r="CM388" t="s">
        <v>39</v>
      </c>
    </row>
    <row r="389" spans="1:91" x14ac:dyDescent="0.35">
      <c r="A389" t="s">
        <v>754</v>
      </c>
      <c r="B389" t="s">
        <v>95</v>
      </c>
      <c r="C389" t="s">
        <v>423</v>
      </c>
      <c r="D389">
        <v>502</v>
      </c>
      <c r="E389" s="5">
        <v>455</v>
      </c>
      <c r="F389">
        <v>2</v>
      </c>
      <c r="G389" s="1">
        <v>43916.205150462964</v>
      </c>
      <c r="H389" s="1">
        <v>43916.209837962961</v>
      </c>
      <c r="I389">
        <v>100</v>
      </c>
      <c r="J389">
        <v>405</v>
      </c>
      <c r="K389" t="b">
        <v>1</v>
      </c>
      <c r="L389">
        <v>5</v>
      </c>
      <c r="M389">
        <v>5</v>
      </c>
      <c r="N389" t="s">
        <v>101</v>
      </c>
      <c r="O389">
        <v>1</v>
      </c>
      <c r="P389">
        <f>VLOOKUP(N389,Randomization!$A$2:$E$57,5,0)</f>
        <v>1</v>
      </c>
      <c r="Q389">
        <v>4</v>
      </c>
      <c r="R389">
        <v>1</v>
      </c>
      <c r="S389" t="s">
        <v>39</v>
      </c>
      <c r="T389">
        <v>1</v>
      </c>
      <c r="U389" t="s">
        <v>39</v>
      </c>
      <c r="V389" t="s">
        <v>784</v>
      </c>
      <c r="W389">
        <v>1</v>
      </c>
      <c r="X389" t="s">
        <v>54</v>
      </c>
      <c r="Y389">
        <v>1</v>
      </c>
      <c r="Z389" t="s">
        <v>39</v>
      </c>
      <c r="AA389">
        <v>1</v>
      </c>
      <c r="AB389" t="s">
        <v>41</v>
      </c>
      <c r="AC389" t="s">
        <v>63</v>
      </c>
      <c r="AD389">
        <v>24.5</v>
      </c>
      <c r="AE389">
        <v>5.5</v>
      </c>
      <c r="AF389">
        <v>5</v>
      </c>
      <c r="AG389" t="s">
        <v>57</v>
      </c>
      <c r="AH389" t="s">
        <v>52</v>
      </c>
      <c r="AI389" t="s">
        <v>57</v>
      </c>
      <c r="AJ389">
        <v>4</v>
      </c>
      <c r="AK389">
        <v>3</v>
      </c>
      <c r="AL389">
        <v>0</v>
      </c>
      <c r="AM389">
        <v>7</v>
      </c>
      <c r="AN389" t="s">
        <v>64</v>
      </c>
      <c r="AO389">
        <v>-2</v>
      </c>
      <c r="AP389">
        <v>1</v>
      </c>
      <c r="AQ389">
        <v>0.75</v>
      </c>
      <c r="AR389" s="9">
        <v>43904.720069444447</v>
      </c>
      <c r="AS389">
        <v>100</v>
      </c>
      <c r="AT389" t="s">
        <v>514</v>
      </c>
      <c r="AU389" t="s">
        <v>52</v>
      </c>
      <c r="AV389">
        <v>3</v>
      </c>
      <c r="AW389" t="s">
        <v>57</v>
      </c>
      <c r="AX389">
        <v>4</v>
      </c>
      <c r="AY389" t="s">
        <v>57</v>
      </c>
      <c r="AZ389">
        <v>0</v>
      </c>
      <c r="BA389">
        <v>7</v>
      </c>
      <c r="BB389" t="s">
        <v>58</v>
      </c>
      <c r="BC389">
        <v>-1</v>
      </c>
      <c r="BD389">
        <v>2</v>
      </c>
      <c r="BE389" t="s">
        <v>39</v>
      </c>
      <c r="BF389">
        <v>1</v>
      </c>
      <c r="BG389">
        <v>0</v>
      </c>
      <c r="BH389">
        <v>0</v>
      </c>
      <c r="BI389">
        <v>2</v>
      </c>
      <c r="BJ389" t="s">
        <v>566</v>
      </c>
      <c r="BK389" t="s">
        <v>567</v>
      </c>
      <c r="BL389" t="s">
        <v>566</v>
      </c>
      <c r="BM389" t="s">
        <v>567</v>
      </c>
      <c r="BN389" t="s">
        <v>41</v>
      </c>
      <c r="BO389" t="s">
        <v>560</v>
      </c>
      <c r="BP389">
        <v>24.5</v>
      </c>
      <c r="BQ389">
        <v>3.5</v>
      </c>
      <c r="BR389">
        <v>70</v>
      </c>
      <c r="BS389">
        <v>0</v>
      </c>
      <c r="BT389">
        <v>0</v>
      </c>
      <c r="BU389" t="s">
        <v>568</v>
      </c>
      <c r="BV389">
        <v>1990</v>
      </c>
      <c r="BW389">
        <v>0</v>
      </c>
      <c r="BX389">
        <v>30</v>
      </c>
      <c r="BY389" t="s">
        <v>569</v>
      </c>
      <c r="BZ389" t="s">
        <v>553</v>
      </c>
      <c r="CA389" t="s">
        <v>570</v>
      </c>
      <c r="CB389" t="s">
        <v>571</v>
      </c>
      <c r="CC389" t="s">
        <v>556</v>
      </c>
      <c r="CD389">
        <v>2</v>
      </c>
      <c r="CE389" t="s">
        <v>572</v>
      </c>
      <c r="CF389" t="s">
        <v>573</v>
      </c>
      <c r="CG389">
        <v>0</v>
      </c>
      <c r="CH389" t="s">
        <v>521</v>
      </c>
      <c r="CI389">
        <v>7.5</v>
      </c>
      <c r="CJ389">
        <v>7</v>
      </c>
      <c r="CK389" t="s">
        <v>518</v>
      </c>
      <c r="CL389" t="s">
        <v>574</v>
      </c>
      <c r="CM389" t="s">
        <v>39</v>
      </c>
    </row>
    <row r="390" spans="1:91" x14ac:dyDescent="0.35">
      <c r="A390" t="s">
        <v>760</v>
      </c>
      <c r="B390" t="s">
        <v>95</v>
      </c>
      <c r="C390" t="s">
        <v>402</v>
      </c>
      <c r="D390">
        <v>548</v>
      </c>
      <c r="E390" s="5">
        <v>1234</v>
      </c>
      <c r="F390">
        <v>2</v>
      </c>
      <c r="G390" s="1">
        <v>43915.524131944447</v>
      </c>
      <c r="H390" s="1">
        <v>43916.241805555554</v>
      </c>
      <c r="I390">
        <v>100</v>
      </c>
      <c r="J390">
        <v>62007</v>
      </c>
      <c r="K390" t="b">
        <v>1</v>
      </c>
      <c r="L390">
        <v>5</v>
      </c>
      <c r="M390">
        <v>4</v>
      </c>
      <c r="N390" t="s">
        <v>131</v>
      </c>
      <c r="O390">
        <v>1</v>
      </c>
      <c r="P390">
        <f>VLOOKUP(N390,Randomization!$A$2:$E$57,5,0)</f>
        <v>1</v>
      </c>
      <c r="Q390">
        <v>3</v>
      </c>
      <c r="R390">
        <v>1</v>
      </c>
      <c r="S390" t="s">
        <v>50</v>
      </c>
      <c r="T390">
        <v>0</v>
      </c>
      <c r="V390" t="s">
        <v>785</v>
      </c>
      <c r="W390">
        <v>0</v>
      </c>
      <c r="Z390" t="s">
        <v>39</v>
      </c>
      <c r="AA390">
        <v>1</v>
      </c>
      <c r="AB390" t="s">
        <v>41</v>
      </c>
      <c r="AC390" t="s">
        <v>42</v>
      </c>
      <c r="AD390">
        <v>24.5</v>
      </c>
      <c r="AE390">
        <v>9.5</v>
      </c>
      <c r="AF390">
        <v>9</v>
      </c>
      <c r="AG390" t="s">
        <v>57</v>
      </c>
      <c r="AH390" t="s">
        <v>57</v>
      </c>
      <c r="AI390" t="s">
        <v>57</v>
      </c>
      <c r="AJ390">
        <v>4</v>
      </c>
      <c r="AK390">
        <v>4</v>
      </c>
      <c r="AL390">
        <v>0</v>
      </c>
      <c r="AM390">
        <v>8</v>
      </c>
      <c r="AN390" t="s">
        <v>58</v>
      </c>
      <c r="AO390">
        <v>-1</v>
      </c>
      <c r="AP390">
        <v>2</v>
      </c>
      <c r="AR390" s="9" t="s">
        <v>515</v>
      </c>
      <c r="AS390" t="s">
        <v>515</v>
      </c>
      <c r="AT390" t="s">
        <v>515</v>
      </c>
      <c r="AU390" t="s">
        <v>57</v>
      </c>
      <c r="AV390">
        <v>4</v>
      </c>
      <c r="AW390" t="s">
        <v>57</v>
      </c>
      <c r="AX390">
        <v>4</v>
      </c>
      <c r="AY390" t="s">
        <v>57</v>
      </c>
      <c r="AZ390">
        <v>4</v>
      </c>
      <c r="BA390">
        <v>12</v>
      </c>
      <c r="BB390" t="s">
        <v>58</v>
      </c>
      <c r="BC390">
        <v>-1</v>
      </c>
      <c r="BD390">
        <v>2</v>
      </c>
      <c r="BE390" t="s">
        <v>39</v>
      </c>
      <c r="BF390">
        <v>1</v>
      </c>
      <c r="BG390">
        <v>0</v>
      </c>
      <c r="BH390">
        <v>0</v>
      </c>
      <c r="BI390">
        <v>2</v>
      </c>
      <c r="BJ390" t="s">
        <v>566</v>
      </c>
      <c r="BK390" t="s">
        <v>567</v>
      </c>
      <c r="BL390" t="s">
        <v>566</v>
      </c>
      <c r="BM390" t="s">
        <v>567</v>
      </c>
      <c r="BN390" t="s">
        <v>41</v>
      </c>
      <c r="BO390" t="s">
        <v>560</v>
      </c>
      <c r="BP390">
        <v>24.5</v>
      </c>
      <c r="BQ390">
        <v>3.5</v>
      </c>
      <c r="BR390">
        <v>70</v>
      </c>
      <c r="BS390">
        <v>0</v>
      </c>
      <c r="BT390">
        <v>0</v>
      </c>
      <c r="BU390" t="s">
        <v>542</v>
      </c>
      <c r="BV390">
        <v>1994</v>
      </c>
      <c r="BW390">
        <v>1</v>
      </c>
      <c r="BX390">
        <v>26</v>
      </c>
      <c r="BY390" t="s">
        <v>552</v>
      </c>
      <c r="BZ390" t="s">
        <v>590</v>
      </c>
      <c r="CA390" t="s">
        <v>554</v>
      </c>
      <c r="CB390" t="s">
        <v>571</v>
      </c>
      <c r="CC390" t="s">
        <v>556</v>
      </c>
      <c r="CD390">
        <v>2</v>
      </c>
      <c r="CE390" t="s">
        <v>662</v>
      </c>
      <c r="CF390" t="s">
        <v>578</v>
      </c>
      <c r="CG390">
        <v>1</v>
      </c>
      <c r="CH390" t="s">
        <v>42</v>
      </c>
      <c r="CI390">
        <v>9.5</v>
      </c>
      <c r="CJ390">
        <v>9</v>
      </c>
      <c r="CK390" t="s">
        <v>525</v>
      </c>
      <c r="CL390" t="s">
        <v>561</v>
      </c>
      <c r="CM390" t="s">
        <v>39</v>
      </c>
    </row>
    <row r="391" spans="1:91" x14ac:dyDescent="0.35">
      <c r="A391" t="s">
        <v>713</v>
      </c>
      <c r="B391" t="s">
        <v>95</v>
      </c>
      <c r="C391" t="s">
        <v>424</v>
      </c>
      <c r="D391">
        <v>602</v>
      </c>
      <c r="E391" s="5">
        <v>601</v>
      </c>
      <c r="F391">
        <v>2</v>
      </c>
      <c r="G391" s="1">
        <v>43916.250717592593</v>
      </c>
      <c r="H391" s="1">
        <v>43916.251770833333</v>
      </c>
      <c r="I391">
        <v>100</v>
      </c>
      <c r="J391">
        <v>90</v>
      </c>
      <c r="K391" t="b">
        <v>1</v>
      </c>
      <c r="L391">
        <v>5</v>
      </c>
      <c r="M391">
        <v>5</v>
      </c>
      <c r="N391" t="s">
        <v>106</v>
      </c>
      <c r="O391">
        <v>1</v>
      </c>
      <c r="P391">
        <f>VLOOKUP(N391,Randomization!$A$2:$E$57,5,0)</f>
        <v>1</v>
      </c>
      <c r="Q391">
        <v>4</v>
      </c>
      <c r="R391">
        <v>1</v>
      </c>
      <c r="S391" t="s">
        <v>39</v>
      </c>
      <c r="T391">
        <v>1</v>
      </c>
      <c r="U391" t="s">
        <v>39</v>
      </c>
      <c r="V391" t="s">
        <v>784</v>
      </c>
      <c r="W391">
        <v>1</v>
      </c>
      <c r="X391" t="s">
        <v>46</v>
      </c>
      <c r="Y391">
        <v>3</v>
      </c>
      <c r="Z391" t="s">
        <v>50</v>
      </c>
      <c r="AA391">
        <v>0</v>
      </c>
      <c r="AB391" t="s">
        <v>41</v>
      </c>
      <c r="AC391" t="s">
        <v>62</v>
      </c>
      <c r="AD391">
        <v>24.5</v>
      </c>
      <c r="AE391">
        <v>7.5</v>
      </c>
      <c r="AF391">
        <v>7</v>
      </c>
      <c r="AG391" t="s">
        <v>57</v>
      </c>
      <c r="AH391" t="s">
        <v>57</v>
      </c>
      <c r="AI391" t="s">
        <v>57</v>
      </c>
      <c r="AJ391">
        <v>4</v>
      </c>
      <c r="AK391">
        <v>4</v>
      </c>
      <c r="AL391">
        <v>0</v>
      </c>
      <c r="AM391">
        <v>8</v>
      </c>
      <c r="AN391" t="s">
        <v>45</v>
      </c>
      <c r="AO391">
        <v>2</v>
      </c>
      <c r="AP391">
        <v>5</v>
      </c>
      <c r="AR391" s="9">
        <v>43905.763043981482</v>
      </c>
      <c r="AS391">
        <v>100</v>
      </c>
      <c r="AT391" t="s">
        <v>514</v>
      </c>
      <c r="AU391" t="s">
        <v>52</v>
      </c>
      <c r="AV391">
        <v>3</v>
      </c>
      <c r="AW391" t="s">
        <v>44</v>
      </c>
      <c r="AX391">
        <v>1</v>
      </c>
      <c r="AY391" t="s">
        <v>57</v>
      </c>
      <c r="AZ391">
        <v>0</v>
      </c>
      <c r="BA391">
        <v>4</v>
      </c>
      <c r="BB391" t="s">
        <v>61</v>
      </c>
      <c r="BC391">
        <v>0</v>
      </c>
      <c r="BD391">
        <v>3</v>
      </c>
      <c r="BE391" t="s">
        <v>39</v>
      </c>
      <c r="BF391">
        <v>1</v>
      </c>
      <c r="BG391">
        <v>0</v>
      </c>
      <c r="BH391">
        <v>0</v>
      </c>
      <c r="BI391">
        <v>3</v>
      </c>
      <c r="BJ391" t="s">
        <v>581</v>
      </c>
      <c r="BK391" t="s">
        <v>582</v>
      </c>
      <c r="BL391" t="s">
        <v>581</v>
      </c>
      <c r="BM391" t="s">
        <v>582</v>
      </c>
      <c r="BN391" t="s">
        <v>559</v>
      </c>
      <c r="BO391" t="s">
        <v>583</v>
      </c>
      <c r="BP391">
        <v>22.5</v>
      </c>
      <c r="BQ391">
        <v>1.5</v>
      </c>
      <c r="BR391">
        <v>42</v>
      </c>
      <c r="BS391">
        <v>0</v>
      </c>
      <c r="BT391">
        <v>0</v>
      </c>
      <c r="BU391" t="s">
        <v>542</v>
      </c>
      <c r="BV391">
        <v>1986</v>
      </c>
      <c r="BW391">
        <v>1</v>
      </c>
      <c r="BX391">
        <v>34</v>
      </c>
      <c r="BY391" t="s">
        <v>569</v>
      </c>
      <c r="BZ391" t="s">
        <v>590</v>
      </c>
      <c r="CA391" t="s">
        <v>570</v>
      </c>
      <c r="CB391" t="s">
        <v>571</v>
      </c>
      <c r="CC391" t="s">
        <v>598</v>
      </c>
      <c r="CD391">
        <v>1</v>
      </c>
      <c r="CE391" t="s">
        <v>599</v>
      </c>
      <c r="CF391" t="s">
        <v>558</v>
      </c>
      <c r="CG391">
        <v>1</v>
      </c>
      <c r="CH391" t="s">
        <v>521</v>
      </c>
      <c r="CI391">
        <v>7.5</v>
      </c>
      <c r="CJ391">
        <v>9</v>
      </c>
      <c r="CK391" t="s">
        <v>525</v>
      </c>
      <c r="CL391" t="s">
        <v>574</v>
      </c>
      <c r="CM391" t="s">
        <v>39</v>
      </c>
    </row>
    <row r="392" spans="1:91" x14ac:dyDescent="0.35">
      <c r="A392" t="s">
        <v>712</v>
      </c>
      <c r="B392" t="s">
        <v>95</v>
      </c>
      <c r="C392" t="s">
        <v>425</v>
      </c>
      <c r="D392">
        <v>617</v>
      </c>
      <c r="E392" s="5">
        <v>615</v>
      </c>
      <c r="F392">
        <v>2</v>
      </c>
      <c r="G392" s="1">
        <v>43916.261087962965</v>
      </c>
      <c r="H392" s="1">
        <v>43916.261793981481</v>
      </c>
      <c r="I392">
        <v>100</v>
      </c>
      <c r="J392">
        <v>61</v>
      </c>
      <c r="K392" t="b">
        <v>1</v>
      </c>
      <c r="L392">
        <v>5</v>
      </c>
      <c r="M392">
        <v>5</v>
      </c>
      <c r="N392" t="s">
        <v>104</v>
      </c>
      <c r="O392">
        <v>1</v>
      </c>
      <c r="P392">
        <f>VLOOKUP(N392,Randomization!$A$2:$E$57,5,0)</f>
        <v>1</v>
      </c>
      <c r="Q392">
        <v>4</v>
      </c>
      <c r="R392">
        <v>1</v>
      </c>
      <c r="S392" t="s">
        <v>39</v>
      </c>
      <c r="T392">
        <v>1</v>
      </c>
      <c r="U392" t="s">
        <v>39</v>
      </c>
      <c r="V392" t="s">
        <v>784</v>
      </c>
      <c r="W392">
        <v>1</v>
      </c>
      <c r="X392" t="s">
        <v>40</v>
      </c>
      <c r="Y392">
        <v>4</v>
      </c>
      <c r="Z392" t="s">
        <v>50</v>
      </c>
      <c r="AA392">
        <v>0</v>
      </c>
      <c r="AB392" t="s">
        <v>41</v>
      </c>
      <c r="AC392" t="s">
        <v>48</v>
      </c>
      <c r="AD392">
        <v>24.5</v>
      </c>
      <c r="AE392">
        <v>8.5</v>
      </c>
      <c r="AF392">
        <v>8</v>
      </c>
      <c r="AG392" t="s">
        <v>44</v>
      </c>
      <c r="AH392" t="s">
        <v>44</v>
      </c>
      <c r="AI392" t="s">
        <v>57</v>
      </c>
      <c r="AJ392">
        <v>1</v>
      </c>
      <c r="AK392">
        <v>1</v>
      </c>
      <c r="AL392">
        <v>0</v>
      </c>
      <c r="AM392">
        <v>2</v>
      </c>
      <c r="AN392" t="s">
        <v>65</v>
      </c>
      <c r="AO392">
        <v>1</v>
      </c>
      <c r="AP392">
        <v>4</v>
      </c>
      <c r="AR392" s="9" t="s">
        <v>515</v>
      </c>
      <c r="AS392" t="s">
        <v>515</v>
      </c>
      <c r="AT392" t="s">
        <v>515</v>
      </c>
      <c r="AU392" t="s">
        <v>49</v>
      </c>
      <c r="AV392">
        <v>2</v>
      </c>
      <c r="AW392" t="s">
        <v>57</v>
      </c>
      <c r="AX392">
        <v>4</v>
      </c>
      <c r="AY392" t="s">
        <v>43</v>
      </c>
      <c r="AZ392">
        <v>0</v>
      </c>
      <c r="BA392">
        <v>6</v>
      </c>
      <c r="BB392" t="s">
        <v>64</v>
      </c>
      <c r="BC392">
        <v>-2</v>
      </c>
      <c r="BD392">
        <v>1</v>
      </c>
      <c r="BE392" t="s">
        <v>39</v>
      </c>
      <c r="BF392">
        <v>1</v>
      </c>
      <c r="BG392">
        <v>1</v>
      </c>
      <c r="BH392">
        <v>1</v>
      </c>
      <c r="BI392">
        <v>3</v>
      </c>
      <c r="BJ392" t="s">
        <v>587</v>
      </c>
      <c r="BK392" t="s">
        <v>588</v>
      </c>
      <c r="BL392" t="s">
        <v>587</v>
      </c>
      <c r="BM392" t="s">
        <v>588</v>
      </c>
      <c r="BN392" t="s">
        <v>41</v>
      </c>
      <c r="BO392" t="s">
        <v>583</v>
      </c>
      <c r="BP392">
        <v>24.5</v>
      </c>
      <c r="BQ392">
        <v>1.5</v>
      </c>
      <c r="BR392">
        <v>30</v>
      </c>
      <c r="BS392">
        <v>1</v>
      </c>
      <c r="BT392">
        <v>1</v>
      </c>
      <c r="BU392" t="s">
        <v>542</v>
      </c>
      <c r="BV392">
        <v>1983</v>
      </c>
      <c r="BW392">
        <v>1</v>
      </c>
      <c r="BX392">
        <v>37</v>
      </c>
      <c r="BY392" t="s">
        <v>589</v>
      </c>
      <c r="BZ392" t="s">
        <v>590</v>
      </c>
      <c r="CA392" t="s">
        <v>554</v>
      </c>
      <c r="CB392" t="s">
        <v>555</v>
      </c>
      <c r="CC392" t="s">
        <v>556</v>
      </c>
      <c r="CD392">
        <v>2</v>
      </c>
      <c r="CE392" t="s">
        <v>591</v>
      </c>
      <c r="CF392" t="s">
        <v>592</v>
      </c>
      <c r="CG392">
        <v>3</v>
      </c>
      <c r="CH392" t="s">
        <v>56</v>
      </c>
      <c r="CI392">
        <v>4.5</v>
      </c>
      <c r="CJ392">
        <v>4</v>
      </c>
      <c r="CK392" t="s">
        <v>523</v>
      </c>
      <c r="CL392" t="s">
        <v>561</v>
      </c>
      <c r="CM392" t="s">
        <v>39</v>
      </c>
    </row>
    <row r="393" spans="1:91" x14ac:dyDescent="0.35">
      <c r="A393" t="s">
        <v>710</v>
      </c>
      <c r="B393" t="s">
        <v>95</v>
      </c>
      <c r="C393" t="s">
        <v>268</v>
      </c>
      <c r="D393">
        <v>621</v>
      </c>
      <c r="E393" s="5">
        <v>620</v>
      </c>
      <c r="F393">
        <v>2</v>
      </c>
      <c r="G393" s="1">
        <v>43916.264131944445</v>
      </c>
      <c r="H393" s="1">
        <v>43916.264664351853</v>
      </c>
      <c r="I393">
        <v>100</v>
      </c>
      <c r="J393">
        <v>45</v>
      </c>
      <c r="K393" t="b">
        <v>1</v>
      </c>
      <c r="L393">
        <v>5</v>
      </c>
      <c r="M393">
        <v>5</v>
      </c>
      <c r="N393" t="s">
        <v>103</v>
      </c>
      <c r="O393">
        <v>2</v>
      </c>
      <c r="P393">
        <f>VLOOKUP(N393,Randomization!$A$2:$E$57,5,0)</f>
        <v>0</v>
      </c>
      <c r="Q393">
        <v>4</v>
      </c>
      <c r="R393">
        <v>1</v>
      </c>
      <c r="S393" t="s">
        <v>39</v>
      </c>
      <c r="T393">
        <v>1</v>
      </c>
      <c r="U393" t="s">
        <v>39</v>
      </c>
      <c r="V393" t="s">
        <v>784</v>
      </c>
      <c r="W393">
        <v>1</v>
      </c>
      <c r="X393" t="s">
        <v>46</v>
      </c>
      <c r="Y393">
        <v>3</v>
      </c>
      <c r="Z393" t="s">
        <v>50</v>
      </c>
      <c r="AA393">
        <v>0</v>
      </c>
      <c r="AB393" t="s">
        <v>47</v>
      </c>
      <c r="AC393" t="s">
        <v>48</v>
      </c>
      <c r="AD393">
        <v>23.5</v>
      </c>
      <c r="AE393">
        <v>8.5</v>
      </c>
      <c r="AF393">
        <v>9</v>
      </c>
      <c r="AG393" t="s">
        <v>57</v>
      </c>
      <c r="AH393" t="s">
        <v>57</v>
      </c>
      <c r="AI393" t="s">
        <v>52</v>
      </c>
      <c r="AJ393">
        <v>4</v>
      </c>
      <c r="AK393">
        <v>4</v>
      </c>
      <c r="AL393">
        <v>1</v>
      </c>
      <c r="AM393">
        <v>9</v>
      </c>
      <c r="AN393" t="s">
        <v>64</v>
      </c>
      <c r="AO393">
        <v>-2</v>
      </c>
      <c r="AP393">
        <v>1</v>
      </c>
      <c r="AR393" s="9">
        <v>43904.754548611112</v>
      </c>
      <c r="AS393">
        <v>100</v>
      </c>
      <c r="AT393" t="s">
        <v>514</v>
      </c>
      <c r="AU393" t="s">
        <v>57</v>
      </c>
      <c r="AV393">
        <v>4</v>
      </c>
      <c r="AW393" t="s">
        <v>57</v>
      </c>
      <c r="AX393">
        <v>4</v>
      </c>
      <c r="AY393" t="s">
        <v>49</v>
      </c>
      <c r="AZ393">
        <v>2</v>
      </c>
      <c r="BA393">
        <v>10</v>
      </c>
      <c r="BB393" t="s">
        <v>45</v>
      </c>
      <c r="BC393">
        <v>2</v>
      </c>
      <c r="BD393">
        <v>5</v>
      </c>
      <c r="BE393" t="s">
        <v>39</v>
      </c>
      <c r="BF393">
        <v>1</v>
      </c>
      <c r="BG393">
        <v>0</v>
      </c>
      <c r="BH393">
        <v>0</v>
      </c>
      <c r="BI393">
        <v>3</v>
      </c>
      <c r="BJ393" t="s">
        <v>581</v>
      </c>
      <c r="BK393" t="s">
        <v>582</v>
      </c>
      <c r="BL393" t="s">
        <v>581</v>
      </c>
      <c r="BM393" t="s">
        <v>582</v>
      </c>
      <c r="BN393" t="s">
        <v>559</v>
      </c>
      <c r="BO393" t="s">
        <v>583</v>
      </c>
      <c r="BP393">
        <v>22.5</v>
      </c>
      <c r="BQ393">
        <v>1.5</v>
      </c>
      <c r="BR393">
        <v>42</v>
      </c>
      <c r="BS393">
        <v>0</v>
      </c>
      <c r="BT393">
        <v>0</v>
      </c>
      <c r="BU393" t="s">
        <v>542</v>
      </c>
      <c r="BV393">
        <v>1996</v>
      </c>
      <c r="BW393">
        <v>1</v>
      </c>
      <c r="BX393">
        <v>24</v>
      </c>
      <c r="BY393" t="s">
        <v>569</v>
      </c>
      <c r="BZ393" t="s">
        <v>553</v>
      </c>
      <c r="CA393" t="s">
        <v>570</v>
      </c>
      <c r="CB393" t="s">
        <v>576</v>
      </c>
      <c r="CC393" t="s">
        <v>556</v>
      </c>
      <c r="CD393">
        <v>2</v>
      </c>
      <c r="CE393" t="s">
        <v>584</v>
      </c>
      <c r="CF393" t="s">
        <v>558</v>
      </c>
      <c r="CG393">
        <v>1</v>
      </c>
      <c r="CH393" t="s">
        <v>521</v>
      </c>
      <c r="CI393">
        <v>7.5</v>
      </c>
      <c r="CJ393">
        <v>9</v>
      </c>
      <c r="CK393" t="s">
        <v>525</v>
      </c>
      <c r="CL393" t="s">
        <v>585</v>
      </c>
      <c r="CM393" t="s">
        <v>39</v>
      </c>
    </row>
    <row r="394" spans="1:91" x14ac:dyDescent="0.35">
      <c r="A394" t="s">
        <v>711</v>
      </c>
      <c r="B394" t="s">
        <v>95</v>
      </c>
      <c r="C394" t="s">
        <v>426</v>
      </c>
      <c r="D394">
        <v>627</v>
      </c>
      <c r="E394" s="5">
        <v>626</v>
      </c>
      <c r="F394">
        <v>2</v>
      </c>
      <c r="G394" s="1">
        <v>43916.26835648148</v>
      </c>
      <c r="H394" s="1">
        <v>43916.269120370373</v>
      </c>
      <c r="I394">
        <v>100</v>
      </c>
      <c r="J394">
        <v>66</v>
      </c>
      <c r="K394" t="b">
        <v>1</v>
      </c>
      <c r="L394">
        <v>5</v>
      </c>
      <c r="M394">
        <v>5</v>
      </c>
      <c r="N394" t="s">
        <v>126</v>
      </c>
      <c r="O394">
        <v>2</v>
      </c>
      <c r="P394">
        <f>VLOOKUP(N394,Randomization!$A$2:$E$57,5,0)</f>
        <v>0</v>
      </c>
      <c r="Q394">
        <v>4</v>
      </c>
      <c r="R394">
        <v>1</v>
      </c>
      <c r="S394" t="s">
        <v>39</v>
      </c>
      <c r="T394">
        <v>1</v>
      </c>
      <c r="U394" t="s">
        <v>39</v>
      </c>
      <c r="V394" t="s">
        <v>784</v>
      </c>
      <c r="W394">
        <v>1</v>
      </c>
      <c r="X394" t="s">
        <v>46</v>
      </c>
      <c r="Y394">
        <v>3</v>
      </c>
      <c r="Z394" t="s">
        <v>50</v>
      </c>
      <c r="AA394">
        <v>0</v>
      </c>
      <c r="AB394" t="s">
        <v>41</v>
      </c>
      <c r="AC394" t="s">
        <v>48</v>
      </c>
      <c r="AD394">
        <v>24.5</v>
      </c>
      <c r="AE394">
        <v>8.5</v>
      </c>
      <c r="AF394">
        <v>8</v>
      </c>
      <c r="AG394" t="s">
        <v>52</v>
      </c>
      <c r="AH394" t="s">
        <v>57</v>
      </c>
      <c r="AI394" t="s">
        <v>57</v>
      </c>
      <c r="AJ394">
        <v>3</v>
      </c>
      <c r="AK394">
        <v>4</v>
      </c>
      <c r="AL394">
        <v>0</v>
      </c>
      <c r="AM394">
        <v>7</v>
      </c>
      <c r="AN394" t="s">
        <v>61</v>
      </c>
      <c r="AO394">
        <v>0</v>
      </c>
      <c r="AP394">
        <v>3</v>
      </c>
      <c r="AR394" s="9">
        <v>43904.731435185182</v>
      </c>
      <c r="AS394">
        <v>100</v>
      </c>
      <c r="AT394" t="s">
        <v>514</v>
      </c>
      <c r="AU394" t="s">
        <v>57</v>
      </c>
      <c r="AV394">
        <v>4</v>
      </c>
      <c r="AW394" t="s">
        <v>57</v>
      </c>
      <c r="AX394">
        <v>4</v>
      </c>
      <c r="AY394" t="s">
        <v>57</v>
      </c>
      <c r="AZ394">
        <v>0</v>
      </c>
      <c r="BA394">
        <v>8</v>
      </c>
      <c r="BB394" t="s">
        <v>65</v>
      </c>
      <c r="BC394">
        <v>1</v>
      </c>
      <c r="BD394">
        <v>4</v>
      </c>
      <c r="BE394" t="s">
        <v>39</v>
      </c>
      <c r="BF394">
        <v>1</v>
      </c>
      <c r="BG394">
        <v>0</v>
      </c>
      <c r="BH394">
        <v>0</v>
      </c>
      <c r="BI394">
        <v>1</v>
      </c>
      <c r="BJ394" t="s">
        <v>562</v>
      </c>
      <c r="BK394" t="s">
        <v>563</v>
      </c>
      <c r="BL394" t="s">
        <v>562</v>
      </c>
      <c r="BM394" t="s">
        <v>563</v>
      </c>
      <c r="BN394" t="s">
        <v>41</v>
      </c>
      <c r="BO394" t="s">
        <v>606</v>
      </c>
      <c r="BP394">
        <v>24.5</v>
      </c>
      <c r="BQ394">
        <v>5.5</v>
      </c>
      <c r="BR394">
        <v>100</v>
      </c>
      <c r="BS394">
        <v>0</v>
      </c>
      <c r="BT394">
        <v>0</v>
      </c>
      <c r="BU394" t="s">
        <v>542</v>
      </c>
      <c r="BV394">
        <v>1995</v>
      </c>
      <c r="BW394">
        <v>1</v>
      </c>
      <c r="BX394">
        <v>25</v>
      </c>
      <c r="BY394" t="s">
        <v>569</v>
      </c>
      <c r="BZ394" t="s">
        <v>590</v>
      </c>
      <c r="CA394" t="s">
        <v>554</v>
      </c>
      <c r="CB394" t="s">
        <v>571</v>
      </c>
      <c r="CC394" t="s">
        <v>556</v>
      </c>
      <c r="CD394">
        <v>2</v>
      </c>
      <c r="CE394" t="s">
        <v>650</v>
      </c>
      <c r="CF394" t="s">
        <v>578</v>
      </c>
      <c r="CG394">
        <v>1</v>
      </c>
      <c r="CH394" t="s">
        <v>521</v>
      </c>
      <c r="CI394">
        <v>7.5</v>
      </c>
      <c r="CJ394">
        <v>7</v>
      </c>
      <c r="CK394" t="s">
        <v>520</v>
      </c>
      <c r="CL394" t="s">
        <v>585</v>
      </c>
      <c r="CM394" t="s">
        <v>39</v>
      </c>
    </row>
    <row r="395" spans="1:91" x14ac:dyDescent="0.35">
      <c r="A395" t="s">
        <v>715</v>
      </c>
      <c r="B395" t="s">
        <v>95</v>
      </c>
      <c r="C395" t="s">
        <v>270</v>
      </c>
      <c r="D395">
        <v>638</v>
      </c>
      <c r="E395" s="5">
        <v>638</v>
      </c>
      <c r="F395">
        <v>2</v>
      </c>
      <c r="G395" s="1">
        <v>43916.276412037034</v>
      </c>
      <c r="H395" s="1">
        <v>43916.277013888888</v>
      </c>
      <c r="I395">
        <v>100</v>
      </c>
      <c r="J395">
        <v>51</v>
      </c>
      <c r="K395" t="b">
        <v>1</v>
      </c>
      <c r="L395">
        <v>5</v>
      </c>
      <c r="M395">
        <v>5</v>
      </c>
      <c r="N395" t="s">
        <v>107</v>
      </c>
      <c r="O395">
        <v>1</v>
      </c>
      <c r="P395">
        <f>VLOOKUP(N395,Randomization!$A$2:$E$57,5,0)</f>
        <v>1</v>
      </c>
      <c r="Q395">
        <v>4</v>
      </c>
      <c r="R395">
        <v>1</v>
      </c>
      <c r="S395" t="s">
        <v>39</v>
      </c>
      <c r="T395">
        <v>1</v>
      </c>
      <c r="U395" t="s">
        <v>39</v>
      </c>
      <c r="V395" t="s">
        <v>784</v>
      </c>
      <c r="W395">
        <v>1</v>
      </c>
      <c r="X395" t="s">
        <v>54</v>
      </c>
      <c r="Y395">
        <v>1</v>
      </c>
      <c r="Z395" t="s">
        <v>50</v>
      </c>
      <c r="AA395">
        <v>0</v>
      </c>
      <c r="AB395" t="s">
        <v>60</v>
      </c>
      <c r="AC395" t="s">
        <v>48</v>
      </c>
      <c r="AD395">
        <v>22.5</v>
      </c>
      <c r="AE395">
        <v>8.5</v>
      </c>
      <c r="AF395">
        <v>10</v>
      </c>
      <c r="AG395" t="s">
        <v>57</v>
      </c>
      <c r="AH395" t="s">
        <v>57</v>
      </c>
      <c r="AI395" t="s">
        <v>43</v>
      </c>
      <c r="AJ395">
        <v>4</v>
      </c>
      <c r="AK395">
        <v>4</v>
      </c>
      <c r="AL395">
        <v>4</v>
      </c>
      <c r="AM395">
        <v>12</v>
      </c>
      <c r="AN395" t="s">
        <v>58</v>
      </c>
      <c r="AO395">
        <v>-1</v>
      </c>
      <c r="AP395">
        <v>2</v>
      </c>
      <c r="AR395" s="9">
        <v>43904.795185185183</v>
      </c>
      <c r="AS395">
        <v>100</v>
      </c>
      <c r="AT395" t="s">
        <v>514</v>
      </c>
      <c r="AU395" t="s">
        <v>57</v>
      </c>
      <c r="AV395">
        <v>4</v>
      </c>
      <c r="AW395" t="s">
        <v>57</v>
      </c>
      <c r="AX395">
        <v>4</v>
      </c>
      <c r="AY395" t="s">
        <v>49</v>
      </c>
      <c r="AZ395">
        <v>2</v>
      </c>
      <c r="BA395">
        <v>10</v>
      </c>
      <c r="BB395" t="s">
        <v>45</v>
      </c>
      <c r="BC395">
        <v>2</v>
      </c>
      <c r="BD395">
        <v>5</v>
      </c>
      <c r="BE395" t="s">
        <v>39</v>
      </c>
      <c r="BF395">
        <v>1</v>
      </c>
      <c r="BG395">
        <v>0</v>
      </c>
      <c r="BH395">
        <v>0</v>
      </c>
      <c r="BI395">
        <v>3</v>
      </c>
      <c r="BJ395" t="s">
        <v>581</v>
      </c>
      <c r="BK395" t="s">
        <v>582</v>
      </c>
      <c r="BL395" t="s">
        <v>581</v>
      </c>
      <c r="BM395" t="s">
        <v>582</v>
      </c>
      <c r="BN395" t="s">
        <v>594</v>
      </c>
      <c r="BO395" t="s">
        <v>583</v>
      </c>
      <c r="BP395">
        <v>23.5</v>
      </c>
      <c r="BQ395">
        <v>1.5</v>
      </c>
      <c r="BR395">
        <v>33</v>
      </c>
      <c r="BS395">
        <v>0</v>
      </c>
      <c r="BT395">
        <v>0</v>
      </c>
      <c r="BU395" t="s">
        <v>568</v>
      </c>
      <c r="BV395">
        <v>1996</v>
      </c>
      <c r="BW395">
        <v>0</v>
      </c>
      <c r="BX395">
        <v>24</v>
      </c>
      <c r="BY395" t="s">
        <v>569</v>
      </c>
      <c r="BZ395" t="s">
        <v>553</v>
      </c>
      <c r="CA395" t="s">
        <v>601</v>
      </c>
      <c r="CB395" t="s">
        <v>576</v>
      </c>
      <c r="CC395" t="s">
        <v>556</v>
      </c>
      <c r="CD395">
        <v>2</v>
      </c>
      <c r="CE395" t="s">
        <v>602</v>
      </c>
      <c r="CF395" t="s">
        <v>558</v>
      </c>
      <c r="CG395">
        <v>1</v>
      </c>
      <c r="CH395" t="s">
        <v>521</v>
      </c>
      <c r="CI395">
        <v>7.5</v>
      </c>
      <c r="CJ395">
        <v>8</v>
      </c>
      <c r="CK395" t="s">
        <v>525</v>
      </c>
      <c r="CL395" t="s">
        <v>561</v>
      </c>
      <c r="CM395" t="s">
        <v>39</v>
      </c>
    </row>
    <row r="396" spans="1:91" x14ac:dyDescent="0.35">
      <c r="A396" t="s">
        <v>718</v>
      </c>
      <c r="B396" t="s">
        <v>95</v>
      </c>
      <c r="C396" t="s">
        <v>405</v>
      </c>
      <c r="D396">
        <v>700</v>
      </c>
      <c r="E396" s="5">
        <v>700</v>
      </c>
      <c r="F396">
        <v>2</v>
      </c>
      <c r="G396" s="1">
        <v>43916.291875000003</v>
      </c>
      <c r="H396" s="1">
        <v>43916.292303240742</v>
      </c>
      <c r="I396">
        <v>100</v>
      </c>
      <c r="J396">
        <v>36</v>
      </c>
      <c r="K396" t="b">
        <v>1</v>
      </c>
      <c r="L396">
        <v>5</v>
      </c>
      <c r="M396">
        <v>5</v>
      </c>
      <c r="N396" t="s">
        <v>111</v>
      </c>
      <c r="O396">
        <v>1</v>
      </c>
      <c r="P396">
        <f>VLOOKUP(N396,Randomization!$A$2:$E$57,5,0)</f>
        <v>1</v>
      </c>
      <c r="Q396">
        <v>4</v>
      </c>
      <c r="R396">
        <v>1</v>
      </c>
      <c r="S396" t="s">
        <v>39</v>
      </c>
      <c r="T396">
        <v>1</v>
      </c>
      <c r="U396" t="s">
        <v>39</v>
      </c>
      <c r="V396" t="s">
        <v>784</v>
      </c>
      <c r="W396">
        <v>1</v>
      </c>
      <c r="X396" t="s">
        <v>59</v>
      </c>
      <c r="Y396">
        <v>2</v>
      </c>
      <c r="Z396" t="s">
        <v>50</v>
      </c>
      <c r="AA396">
        <v>0</v>
      </c>
      <c r="AB396" t="s">
        <v>55</v>
      </c>
      <c r="AC396" t="s">
        <v>63</v>
      </c>
      <c r="AD396">
        <v>21.5</v>
      </c>
      <c r="AE396">
        <v>5.5</v>
      </c>
      <c r="AF396">
        <v>8</v>
      </c>
      <c r="AG396" t="s">
        <v>57</v>
      </c>
      <c r="AH396" t="s">
        <v>57</v>
      </c>
      <c r="AI396" t="s">
        <v>57</v>
      </c>
      <c r="AJ396">
        <v>4</v>
      </c>
      <c r="AK396">
        <v>4</v>
      </c>
      <c r="AL396">
        <v>0</v>
      </c>
      <c r="AM396">
        <v>8</v>
      </c>
      <c r="AN396" t="s">
        <v>61</v>
      </c>
      <c r="AO396">
        <v>0</v>
      </c>
      <c r="AP396">
        <v>3</v>
      </c>
      <c r="AR396" s="9">
        <v>43904.719004629631</v>
      </c>
      <c r="AS396">
        <v>100</v>
      </c>
      <c r="AT396" t="s">
        <v>514</v>
      </c>
      <c r="AU396" t="s">
        <v>57</v>
      </c>
      <c r="AV396">
        <v>4</v>
      </c>
      <c r="AW396" t="s">
        <v>57</v>
      </c>
      <c r="AX396">
        <v>4</v>
      </c>
      <c r="AY396" t="s">
        <v>52</v>
      </c>
      <c r="AZ396">
        <v>1</v>
      </c>
      <c r="BA396">
        <v>9</v>
      </c>
      <c r="BB396" t="s">
        <v>45</v>
      </c>
      <c r="BC396">
        <v>2</v>
      </c>
      <c r="BD396">
        <v>5</v>
      </c>
      <c r="BE396" t="s">
        <v>39</v>
      </c>
      <c r="BF396">
        <v>1</v>
      </c>
      <c r="BG396">
        <v>0</v>
      </c>
      <c r="BH396">
        <v>0</v>
      </c>
      <c r="BI396">
        <v>2</v>
      </c>
      <c r="BJ396" t="s">
        <v>566</v>
      </c>
      <c r="BK396" t="s">
        <v>567</v>
      </c>
      <c r="BL396" t="s">
        <v>566</v>
      </c>
      <c r="BM396" t="s">
        <v>567</v>
      </c>
      <c r="BN396" t="s">
        <v>611</v>
      </c>
      <c r="BO396" t="s">
        <v>583</v>
      </c>
      <c r="BP396">
        <v>21.5</v>
      </c>
      <c r="BQ396">
        <v>1.5</v>
      </c>
      <c r="BR396">
        <v>60</v>
      </c>
      <c r="BS396">
        <v>0</v>
      </c>
      <c r="BT396">
        <v>0</v>
      </c>
      <c r="BU396" t="s">
        <v>542</v>
      </c>
      <c r="BV396">
        <v>1982</v>
      </c>
      <c r="BW396">
        <v>1</v>
      </c>
      <c r="BX396">
        <v>38</v>
      </c>
      <c r="BY396" t="s">
        <v>552</v>
      </c>
      <c r="BZ396" t="s">
        <v>590</v>
      </c>
      <c r="CA396" t="s">
        <v>554</v>
      </c>
      <c r="CB396" t="s">
        <v>571</v>
      </c>
      <c r="CC396" t="s">
        <v>556</v>
      </c>
      <c r="CD396">
        <v>2</v>
      </c>
      <c r="CE396" t="s">
        <v>614</v>
      </c>
      <c r="CF396" t="s">
        <v>573</v>
      </c>
      <c r="CG396">
        <v>0</v>
      </c>
      <c r="CH396" t="s">
        <v>522</v>
      </c>
      <c r="CI396">
        <v>5.5</v>
      </c>
      <c r="CJ396">
        <v>8</v>
      </c>
      <c r="CK396" t="s">
        <v>520</v>
      </c>
      <c r="CL396" t="s">
        <v>561</v>
      </c>
      <c r="CM396" t="s">
        <v>39</v>
      </c>
    </row>
    <row r="397" spans="1:91" x14ac:dyDescent="0.35">
      <c r="A397" t="s">
        <v>719</v>
      </c>
      <c r="B397" t="s">
        <v>95</v>
      </c>
      <c r="C397" t="s">
        <v>181</v>
      </c>
      <c r="D397">
        <v>701</v>
      </c>
      <c r="E397" s="5">
        <v>700</v>
      </c>
      <c r="F397">
        <v>2</v>
      </c>
      <c r="G397" s="1">
        <v>43916.292233796295</v>
      </c>
      <c r="H397" s="1">
        <v>43916.292974537035</v>
      </c>
      <c r="I397">
        <v>100</v>
      </c>
      <c r="J397">
        <v>63</v>
      </c>
      <c r="K397" t="b">
        <v>1</v>
      </c>
      <c r="L397">
        <v>5</v>
      </c>
      <c r="M397">
        <v>5</v>
      </c>
      <c r="N397" t="s">
        <v>112</v>
      </c>
      <c r="O397">
        <v>2</v>
      </c>
      <c r="P397">
        <f>VLOOKUP(N397,Randomization!$A$2:$E$57,5,0)</f>
        <v>0</v>
      </c>
      <c r="Q397">
        <v>4</v>
      </c>
      <c r="R397">
        <v>1</v>
      </c>
      <c r="S397" t="s">
        <v>39</v>
      </c>
      <c r="T397">
        <v>1</v>
      </c>
      <c r="U397" t="s">
        <v>39</v>
      </c>
      <c r="V397" t="s">
        <v>784</v>
      </c>
      <c r="W397">
        <v>1</v>
      </c>
      <c r="X397" t="s">
        <v>54</v>
      </c>
      <c r="Y397">
        <v>1</v>
      </c>
      <c r="Z397" t="s">
        <v>39</v>
      </c>
      <c r="AA397">
        <v>1</v>
      </c>
      <c r="AB397" t="s">
        <v>55</v>
      </c>
      <c r="AC397" t="s">
        <v>63</v>
      </c>
      <c r="AD397">
        <v>21.5</v>
      </c>
      <c r="AE397">
        <v>5.5</v>
      </c>
      <c r="AF397">
        <v>8</v>
      </c>
      <c r="AG397" t="s">
        <v>57</v>
      </c>
      <c r="AH397" t="s">
        <v>52</v>
      </c>
      <c r="AI397" t="s">
        <v>57</v>
      </c>
      <c r="AJ397">
        <v>4</v>
      </c>
      <c r="AK397">
        <v>3</v>
      </c>
      <c r="AL397">
        <v>0</v>
      </c>
      <c r="AM397">
        <v>7</v>
      </c>
      <c r="AN397" t="s">
        <v>61</v>
      </c>
      <c r="AO397">
        <v>0</v>
      </c>
      <c r="AP397">
        <v>3</v>
      </c>
      <c r="AQ397">
        <v>0.88</v>
      </c>
      <c r="AR397" s="9">
        <v>43905.881921296299</v>
      </c>
      <c r="AS397">
        <v>100</v>
      </c>
      <c r="AT397" t="s">
        <v>514</v>
      </c>
      <c r="AU397" t="s">
        <v>57</v>
      </c>
      <c r="AV397">
        <v>4</v>
      </c>
      <c r="AW397" t="s">
        <v>57</v>
      </c>
      <c r="AX397">
        <v>4</v>
      </c>
      <c r="AY397" t="s">
        <v>57</v>
      </c>
      <c r="AZ397">
        <v>0</v>
      </c>
      <c r="BA397">
        <v>8</v>
      </c>
      <c r="BB397" t="s">
        <v>45</v>
      </c>
      <c r="BC397">
        <v>2</v>
      </c>
      <c r="BD397">
        <v>5</v>
      </c>
      <c r="BE397" t="s">
        <v>39</v>
      </c>
      <c r="BF397">
        <v>1</v>
      </c>
      <c r="BG397">
        <v>0</v>
      </c>
      <c r="BH397">
        <v>0</v>
      </c>
      <c r="BI397">
        <v>2</v>
      </c>
      <c r="BJ397" t="s">
        <v>566</v>
      </c>
      <c r="BK397" t="s">
        <v>567</v>
      </c>
      <c r="BL397" t="s">
        <v>566</v>
      </c>
      <c r="BM397" t="s">
        <v>567</v>
      </c>
      <c r="BN397" t="s">
        <v>611</v>
      </c>
      <c r="BO397" t="s">
        <v>583</v>
      </c>
      <c r="BP397">
        <v>21.5</v>
      </c>
      <c r="BQ397">
        <v>1.5</v>
      </c>
      <c r="BR397">
        <v>60</v>
      </c>
      <c r="BS397">
        <v>0</v>
      </c>
      <c r="BT397">
        <v>0</v>
      </c>
      <c r="BU397" t="s">
        <v>568</v>
      </c>
      <c r="BV397">
        <v>1974</v>
      </c>
      <c r="BW397">
        <v>0</v>
      </c>
      <c r="BX397">
        <v>46</v>
      </c>
      <c r="BY397" t="s">
        <v>552</v>
      </c>
      <c r="BZ397" t="s">
        <v>590</v>
      </c>
      <c r="CA397" t="s">
        <v>554</v>
      </c>
      <c r="CB397" t="s">
        <v>571</v>
      </c>
      <c r="CC397" t="s">
        <v>556</v>
      </c>
      <c r="CD397">
        <v>2</v>
      </c>
      <c r="CE397" t="s">
        <v>616</v>
      </c>
      <c r="CF397" t="s">
        <v>573</v>
      </c>
      <c r="CG397">
        <v>0</v>
      </c>
      <c r="CH397" t="s">
        <v>522</v>
      </c>
      <c r="CI397">
        <v>5.5</v>
      </c>
      <c r="CJ397">
        <v>8</v>
      </c>
      <c r="CK397" t="s">
        <v>520</v>
      </c>
      <c r="CL397" t="s">
        <v>574</v>
      </c>
      <c r="CM397" t="s">
        <v>39</v>
      </c>
    </row>
    <row r="398" spans="1:91" x14ac:dyDescent="0.35">
      <c r="A398" t="s">
        <v>758</v>
      </c>
      <c r="B398" t="s">
        <v>95</v>
      </c>
      <c r="C398" t="s">
        <v>333</v>
      </c>
      <c r="D398">
        <v>705</v>
      </c>
      <c r="E398" s="5">
        <v>704</v>
      </c>
      <c r="F398">
        <v>2</v>
      </c>
      <c r="G398" s="1">
        <v>43916.295011574075</v>
      </c>
      <c r="H398" s="1">
        <v>43916.295590277776</v>
      </c>
      <c r="I398">
        <v>100</v>
      </c>
      <c r="J398">
        <v>50</v>
      </c>
      <c r="K398" t="b">
        <v>1</v>
      </c>
      <c r="L398">
        <v>5</v>
      </c>
      <c r="M398">
        <v>4</v>
      </c>
      <c r="N398" t="s">
        <v>128</v>
      </c>
      <c r="O398">
        <v>1</v>
      </c>
      <c r="P398">
        <f>VLOOKUP(N398,Randomization!$A$2:$E$57,5,0)</f>
        <v>1</v>
      </c>
      <c r="Q398">
        <v>4</v>
      </c>
      <c r="R398">
        <v>1</v>
      </c>
      <c r="S398" t="s">
        <v>39</v>
      </c>
      <c r="T398">
        <v>1</v>
      </c>
      <c r="U398" t="s">
        <v>39</v>
      </c>
      <c r="V398" t="s">
        <v>784</v>
      </c>
      <c r="W398">
        <v>1</v>
      </c>
      <c r="X398" t="s">
        <v>59</v>
      </c>
      <c r="Y398">
        <v>2</v>
      </c>
      <c r="Z398" t="s">
        <v>50</v>
      </c>
      <c r="AA398">
        <v>0</v>
      </c>
      <c r="AB398" t="s">
        <v>60</v>
      </c>
      <c r="AC398" t="s">
        <v>63</v>
      </c>
      <c r="AD398">
        <v>22.5</v>
      </c>
      <c r="AE398">
        <v>5.5</v>
      </c>
      <c r="AF398">
        <v>7</v>
      </c>
      <c r="AG398" t="s">
        <v>57</v>
      </c>
      <c r="AH398" t="s">
        <v>57</v>
      </c>
      <c r="AI398" t="s">
        <v>57</v>
      </c>
      <c r="AJ398">
        <v>4</v>
      </c>
      <c r="AK398">
        <v>4</v>
      </c>
      <c r="AL398">
        <v>0</v>
      </c>
      <c r="AM398">
        <v>8</v>
      </c>
      <c r="AN398" t="s">
        <v>61</v>
      </c>
      <c r="AO398">
        <v>0</v>
      </c>
      <c r="AP398">
        <v>3</v>
      </c>
      <c r="AR398" s="9">
        <v>43905.970451388886</v>
      </c>
      <c r="AS398">
        <v>100</v>
      </c>
      <c r="AT398" t="s">
        <v>514</v>
      </c>
      <c r="AU398" t="s">
        <v>57</v>
      </c>
      <c r="AV398">
        <v>4</v>
      </c>
      <c r="AW398" t="s">
        <v>52</v>
      </c>
      <c r="AX398">
        <v>3</v>
      </c>
      <c r="AY398" t="s">
        <v>44</v>
      </c>
      <c r="AZ398">
        <v>3</v>
      </c>
      <c r="BA398">
        <v>10</v>
      </c>
      <c r="BB398" t="s">
        <v>64</v>
      </c>
      <c r="BC398">
        <v>-2</v>
      </c>
      <c r="BD398">
        <v>1</v>
      </c>
      <c r="BE398" t="s">
        <v>39</v>
      </c>
      <c r="BF398">
        <v>1</v>
      </c>
      <c r="BG398">
        <v>0</v>
      </c>
      <c r="BH398">
        <v>0</v>
      </c>
      <c r="BI398">
        <v>2</v>
      </c>
      <c r="BJ398" t="s">
        <v>566</v>
      </c>
      <c r="BK398" t="s">
        <v>567</v>
      </c>
      <c r="BL398" t="s">
        <v>566</v>
      </c>
      <c r="BM398" t="s">
        <v>567</v>
      </c>
      <c r="BN398" t="s">
        <v>611</v>
      </c>
      <c r="BO398" t="s">
        <v>583</v>
      </c>
      <c r="BP398">
        <v>21.5</v>
      </c>
      <c r="BQ398">
        <v>1.5</v>
      </c>
      <c r="BR398">
        <v>60</v>
      </c>
      <c r="BS398">
        <v>0</v>
      </c>
      <c r="BT398">
        <v>0</v>
      </c>
      <c r="BU398" t="s">
        <v>568</v>
      </c>
      <c r="BV398">
        <v>1986</v>
      </c>
      <c r="BW398">
        <v>0</v>
      </c>
      <c r="BX398">
        <v>34</v>
      </c>
      <c r="BY398" t="s">
        <v>569</v>
      </c>
      <c r="BZ398" t="s">
        <v>553</v>
      </c>
      <c r="CA398" t="s">
        <v>554</v>
      </c>
      <c r="CB398" t="s">
        <v>571</v>
      </c>
      <c r="CC398" t="s">
        <v>556</v>
      </c>
      <c r="CD398">
        <v>2</v>
      </c>
      <c r="CE398" t="s">
        <v>654</v>
      </c>
      <c r="CF398" t="s">
        <v>573</v>
      </c>
      <c r="CG398">
        <v>0</v>
      </c>
      <c r="CH398" t="s">
        <v>56</v>
      </c>
      <c r="CI398">
        <v>4.5</v>
      </c>
      <c r="CJ398">
        <v>7</v>
      </c>
      <c r="CK398" t="s">
        <v>520</v>
      </c>
      <c r="CL398" t="s">
        <v>585</v>
      </c>
      <c r="CM398" t="s">
        <v>39</v>
      </c>
    </row>
    <row r="399" spans="1:91" x14ac:dyDescent="0.35">
      <c r="A399" t="s">
        <v>723</v>
      </c>
      <c r="B399" t="s">
        <v>95</v>
      </c>
      <c r="C399" t="s">
        <v>427</v>
      </c>
      <c r="D399">
        <v>714</v>
      </c>
      <c r="E399" s="5">
        <v>714</v>
      </c>
      <c r="F399">
        <v>2</v>
      </c>
      <c r="G399" s="1">
        <v>43916.301585648151</v>
      </c>
      <c r="H399" s="1">
        <v>43916.301921296297</v>
      </c>
      <c r="I399">
        <v>100</v>
      </c>
      <c r="J399">
        <v>29</v>
      </c>
      <c r="K399" t="b">
        <v>1</v>
      </c>
      <c r="L399">
        <v>5</v>
      </c>
      <c r="M399">
        <v>5</v>
      </c>
      <c r="N399" t="s">
        <v>110</v>
      </c>
      <c r="O399">
        <v>1</v>
      </c>
      <c r="P399">
        <f>VLOOKUP(N399,Randomization!$A$2:$E$57,5,0)</f>
        <v>1</v>
      </c>
      <c r="Q399">
        <v>4</v>
      </c>
      <c r="R399">
        <v>1</v>
      </c>
      <c r="S399" t="s">
        <v>39</v>
      </c>
      <c r="T399">
        <v>1</v>
      </c>
      <c r="U399" t="s">
        <v>39</v>
      </c>
      <c r="V399" t="s">
        <v>784</v>
      </c>
      <c r="W399">
        <v>1</v>
      </c>
      <c r="X399" t="s">
        <v>46</v>
      </c>
      <c r="Y399">
        <v>3</v>
      </c>
      <c r="Z399" t="s">
        <v>39</v>
      </c>
      <c r="AA399">
        <v>1</v>
      </c>
      <c r="AB399" t="s">
        <v>60</v>
      </c>
      <c r="AC399" t="s">
        <v>51</v>
      </c>
      <c r="AD399">
        <v>22.5</v>
      </c>
      <c r="AE399">
        <v>6.5</v>
      </c>
      <c r="AF399">
        <v>8</v>
      </c>
      <c r="AG399" t="s">
        <v>57</v>
      </c>
      <c r="AH399" t="s">
        <v>57</v>
      </c>
      <c r="AI399" t="s">
        <v>57</v>
      </c>
      <c r="AJ399">
        <v>4</v>
      </c>
      <c r="AK399">
        <v>4</v>
      </c>
      <c r="AL399">
        <v>0</v>
      </c>
      <c r="AM399">
        <v>8</v>
      </c>
      <c r="AN399" t="s">
        <v>45</v>
      </c>
      <c r="AO399">
        <v>2</v>
      </c>
      <c r="AP399">
        <v>5</v>
      </c>
      <c r="AR399" s="9">
        <v>43904.757916666669</v>
      </c>
      <c r="AS399">
        <v>100</v>
      </c>
      <c r="AT399" t="s">
        <v>514</v>
      </c>
      <c r="AU399" t="s">
        <v>57</v>
      </c>
      <c r="AV399">
        <v>4</v>
      </c>
      <c r="AW399" t="s">
        <v>52</v>
      </c>
      <c r="AX399">
        <v>3</v>
      </c>
      <c r="AY399" t="s">
        <v>52</v>
      </c>
      <c r="AZ399">
        <v>1</v>
      </c>
      <c r="BA399">
        <v>8</v>
      </c>
      <c r="BB399" t="s">
        <v>45</v>
      </c>
      <c r="BC399">
        <v>2</v>
      </c>
      <c r="BD399">
        <v>5</v>
      </c>
      <c r="BE399" t="s">
        <v>39</v>
      </c>
      <c r="BF399">
        <v>1</v>
      </c>
      <c r="BG399">
        <v>0</v>
      </c>
      <c r="BH399">
        <v>0</v>
      </c>
      <c r="BI399">
        <v>2</v>
      </c>
      <c r="BJ399" t="s">
        <v>566</v>
      </c>
      <c r="BK399" t="s">
        <v>567</v>
      </c>
      <c r="BL399" t="s">
        <v>566</v>
      </c>
      <c r="BM399" t="s">
        <v>567</v>
      </c>
      <c r="BN399" t="s">
        <v>611</v>
      </c>
      <c r="BO399" t="s">
        <v>583</v>
      </c>
      <c r="BP399">
        <v>21.5</v>
      </c>
      <c r="BQ399">
        <v>1.5</v>
      </c>
      <c r="BR399">
        <v>60</v>
      </c>
      <c r="BS399">
        <v>0</v>
      </c>
      <c r="BT399">
        <v>0</v>
      </c>
      <c r="BU399" t="s">
        <v>542</v>
      </c>
      <c r="BV399">
        <v>1996</v>
      </c>
      <c r="BW399">
        <v>1</v>
      </c>
      <c r="BX399">
        <v>24</v>
      </c>
      <c r="BY399" t="s">
        <v>569</v>
      </c>
      <c r="BZ399" t="s">
        <v>590</v>
      </c>
      <c r="CA399" t="s">
        <v>554</v>
      </c>
      <c r="CB399" t="s">
        <v>576</v>
      </c>
      <c r="CC399" t="s">
        <v>556</v>
      </c>
      <c r="CD399">
        <v>2</v>
      </c>
      <c r="CE399" t="s">
        <v>612</v>
      </c>
      <c r="CF399" t="s">
        <v>573</v>
      </c>
      <c r="CG399">
        <v>0</v>
      </c>
      <c r="CH399" t="s">
        <v>522</v>
      </c>
      <c r="CI399">
        <v>5.5</v>
      </c>
      <c r="CJ399">
        <v>8</v>
      </c>
      <c r="CK399" t="s">
        <v>520</v>
      </c>
      <c r="CL399" t="s">
        <v>561</v>
      </c>
      <c r="CM399" t="s">
        <v>39</v>
      </c>
    </row>
    <row r="400" spans="1:91" x14ac:dyDescent="0.35">
      <c r="A400" t="s">
        <v>720</v>
      </c>
      <c r="B400" t="s">
        <v>95</v>
      </c>
      <c r="C400" t="s">
        <v>408</v>
      </c>
      <c r="D400">
        <v>749</v>
      </c>
      <c r="E400" s="5">
        <v>748</v>
      </c>
      <c r="F400">
        <v>2</v>
      </c>
      <c r="G400" s="1">
        <v>43916.325266203705</v>
      </c>
      <c r="H400" s="1">
        <v>43916.326249999998</v>
      </c>
      <c r="I400">
        <v>100</v>
      </c>
      <c r="J400">
        <v>85</v>
      </c>
      <c r="K400" t="b">
        <v>1</v>
      </c>
      <c r="L400">
        <v>5</v>
      </c>
      <c r="M400">
        <v>5</v>
      </c>
      <c r="N400" t="s">
        <v>115</v>
      </c>
      <c r="O400">
        <v>2</v>
      </c>
      <c r="P400">
        <f>VLOOKUP(N400,Randomization!$A$2:$E$57,5,0)</f>
        <v>0</v>
      </c>
      <c r="Q400">
        <v>4</v>
      </c>
      <c r="R400">
        <v>1</v>
      </c>
      <c r="S400" t="s">
        <v>39</v>
      </c>
      <c r="T400">
        <v>1</v>
      </c>
      <c r="U400" t="s">
        <v>39</v>
      </c>
      <c r="V400" t="s">
        <v>784</v>
      </c>
      <c r="W400">
        <v>1</v>
      </c>
      <c r="X400" t="s">
        <v>59</v>
      </c>
      <c r="Y400">
        <v>2</v>
      </c>
      <c r="Z400" t="s">
        <v>50</v>
      </c>
      <c r="AA400">
        <v>0</v>
      </c>
      <c r="AB400" t="s">
        <v>47</v>
      </c>
      <c r="AC400" t="s">
        <v>51</v>
      </c>
      <c r="AD400">
        <v>23.5</v>
      </c>
      <c r="AE400">
        <v>6.5</v>
      </c>
      <c r="AF400">
        <v>7</v>
      </c>
      <c r="AG400" t="s">
        <v>49</v>
      </c>
      <c r="AH400" t="s">
        <v>49</v>
      </c>
      <c r="AI400" t="s">
        <v>57</v>
      </c>
      <c r="AJ400">
        <v>2</v>
      </c>
      <c r="AK400">
        <v>2</v>
      </c>
      <c r="AL400">
        <v>0</v>
      </c>
      <c r="AM400">
        <v>4</v>
      </c>
      <c r="AN400" t="s">
        <v>64</v>
      </c>
      <c r="AO400">
        <v>-2</v>
      </c>
      <c r="AP400">
        <v>1</v>
      </c>
      <c r="AR400" s="9">
        <v>43905.96166666667</v>
      </c>
      <c r="AS400">
        <v>100</v>
      </c>
      <c r="AT400" t="s">
        <v>514</v>
      </c>
      <c r="AU400" t="s">
        <v>49</v>
      </c>
      <c r="AV400">
        <v>2</v>
      </c>
      <c r="AW400" t="s">
        <v>52</v>
      </c>
      <c r="AX400">
        <v>3</v>
      </c>
      <c r="AY400" t="s">
        <v>52</v>
      </c>
      <c r="AZ400">
        <v>1</v>
      </c>
      <c r="BA400">
        <v>6</v>
      </c>
      <c r="BB400" t="s">
        <v>61</v>
      </c>
      <c r="BC400">
        <v>0</v>
      </c>
      <c r="BD400">
        <v>3</v>
      </c>
      <c r="BE400" t="s">
        <v>39</v>
      </c>
      <c r="BF400">
        <v>1</v>
      </c>
      <c r="BG400">
        <v>0</v>
      </c>
      <c r="BH400">
        <v>0</v>
      </c>
      <c r="BI400">
        <v>3</v>
      </c>
      <c r="BJ400" t="s">
        <v>581</v>
      </c>
      <c r="BK400" t="s">
        <v>582</v>
      </c>
      <c r="BL400" t="s">
        <v>581</v>
      </c>
      <c r="BM400" t="s">
        <v>582</v>
      </c>
      <c r="BN400" t="s">
        <v>66</v>
      </c>
      <c r="BO400" t="s">
        <v>623</v>
      </c>
      <c r="BP400">
        <v>20.5</v>
      </c>
      <c r="BQ400">
        <v>0.5</v>
      </c>
      <c r="BR400">
        <v>33</v>
      </c>
      <c r="BS400">
        <v>0</v>
      </c>
      <c r="BT400">
        <v>0</v>
      </c>
      <c r="BU400" t="s">
        <v>542</v>
      </c>
      <c r="BV400">
        <v>1972</v>
      </c>
      <c r="BW400">
        <v>1</v>
      </c>
      <c r="BX400">
        <v>48</v>
      </c>
      <c r="BY400" t="s">
        <v>552</v>
      </c>
      <c r="BZ400" t="s">
        <v>553</v>
      </c>
      <c r="CA400" t="s">
        <v>570</v>
      </c>
      <c r="CB400" t="s">
        <v>576</v>
      </c>
      <c r="CC400" t="s">
        <v>556</v>
      </c>
      <c r="CD400">
        <v>2</v>
      </c>
      <c r="CE400" t="s">
        <v>564</v>
      </c>
      <c r="CF400" t="s">
        <v>558</v>
      </c>
      <c r="CG400">
        <v>1</v>
      </c>
      <c r="CH400" t="s">
        <v>522</v>
      </c>
      <c r="CI400">
        <v>5.5</v>
      </c>
      <c r="CJ400">
        <v>9</v>
      </c>
      <c r="CK400" t="s">
        <v>525</v>
      </c>
      <c r="CL400" t="s">
        <v>561</v>
      </c>
      <c r="CM400" t="s">
        <v>39</v>
      </c>
    </row>
    <row r="401" spans="1:91" x14ac:dyDescent="0.35">
      <c r="A401" t="s">
        <v>732</v>
      </c>
      <c r="B401" t="s">
        <v>95</v>
      </c>
      <c r="C401" t="s">
        <v>428</v>
      </c>
      <c r="D401">
        <v>757</v>
      </c>
      <c r="E401" s="5">
        <v>755</v>
      </c>
      <c r="F401">
        <v>2</v>
      </c>
      <c r="G401" s="1">
        <v>43916.330381944441</v>
      </c>
      <c r="H401" s="1">
        <v>43916.331354166665</v>
      </c>
      <c r="I401">
        <v>100</v>
      </c>
      <c r="J401">
        <v>83</v>
      </c>
      <c r="K401" t="b">
        <v>1</v>
      </c>
      <c r="L401">
        <v>5</v>
      </c>
      <c r="M401">
        <v>5</v>
      </c>
      <c r="N401" t="s">
        <v>127</v>
      </c>
      <c r="O401">
        <v>2</v>
      </c>
      <c r="P401">
        <f>VLOOKUP(N401,Randomization!$A$2:$E$57,5,0)</f>
        <v>0</v>
      </c>
      <c r="Q401">
        <v>4</v>
      </c>
      <c r="R401">
        <v>1</v>
      </c>
      <c r="S401" t="s">
        <v>39</v>
      </c>
      <c r="T401">
        <v>1</v>
      </c>
      <c r="U401" t="s">
        <v>39</v>
      </c>
      <c r="V401" t="s">
        <v>784</v>
      </c>
      <c r="W401">
        <v>1</v>
      </c>
      <c r="X401" t="s">
        <v>54</v>
      </c>
      <c r="Y401">
        <v>1</v>
      </c>
      <c r="Z401" t="s">
        <v>50</v>
      </c>
      <c r="AA401">
        <v>0</v>
      </c>
      <c r="AB401" t="s">
        <v>60</v>
      </c>
      <c r="AC401" t="s">
        <v>51</v>
      </c>
      <c r="AD401">
        <v>22.5</v>
      </c>
      <c r="AE401">
        <v>6.5</v>
      </c>
      <c r="AF401">
        <v>8</v>
      </c>
      <c r="AG401" t="s">
        <v>57</v>
      </c>
      <c r="AH401" t="s">
        <v>57</v>
      </c>
      <c r="AI401" t="s">
        <v>43</v>
      </c>
      <c r="AJ401">
        <v>4</v>
      </c>
      <c r="AK401">
        <v>4</v>
      </c>
      <c r="AL401">
        <v>4</v>
      </c>
      <c r="AM401">
        <v>12</v>
      </c>
      <c r="AN401" t="s">
        <v>45</v>
      </c>
      <c r="AO401">
        <v>2</v>
      </c>
      <c r="AP401">
        <v>5</v>
      </c>
      <c r="AR401" s="9">
        <v>43904.719074074077</v>
      </c>
      <c r="AS401">
        <v>100</v>
      </c>
      <c r="AT401" t="s">
        <v>514</v>
      </c>
      <c r="AU401" t="s">
        <v>57</v>
      </c>
      <c r="AV401">
        <v>4</v>
      </c>
      <c r="AW401" t="s">
        <v>57</v>
      </c>
      <c r="AX401">
        <v>4</v>
      </c>
      <c r="AY401" t="s">
        <v>52</v>
      </c>
      <c r="AZ401">
        <v>1</v>
      </c>
      <c r="BA401">
        <v>9</v>
      </c>
      <c r="BB401" t="s">
        <v>65</v>
      </c>
      <c r="BC401">
        <v>1</v>
      </c>
      <c r="BD401">
        <v>4</v>
      </c>
      <c r="BE401" t="s">
        <v>39</v>
      </c>
      <c r="BF401">
        <v>1</v>
      </c>
      <c r="BG401">
        <v>0</v>
      </c>
      <c r="BH401">
        <v>0</v>
      </c>
      <c r="BI401">
        <v>3</v>
      </c>
      <c r="BJ401" t="s">
        <v>581</v>
      </c>
      <c r="BK401" t="s">
        <v>582</v>
      </c>
      <c r="BL401" t="s">
        <v>581</v>
      </c>
      <c r="BM401" t="s">
        <v>582</v>
      </c>
      <c r="BN401" t="s">
        <v>559</v>
      </c>
      <c r="BO401" t="s">
        <v>583</v>
      </c>
      <c r="BP401">
        <v>22.5</v>
      </c>
      <c r="BQ401">
        <v>1.5</v>
      </c>
      <c r="BR401">
        <v>42</v>
      </c>
      <c r="BS401">
        <v>0</v>
      </c>
      <c r="BT401">
        <v>0</v>
      </c>
      <c r="BU401" t="s">
        <v>542</v>
      </c>
      <c r="BV401">
        <v>1997</v>
      </c>
      <c r="BW401">
        <v>1</v>
      </c>
      <c r="BX401">
        <v>23</v>
      </c>
      <c r="BY401" t="s">
        <v>569</v>
      </c>
      <c r="BZ401" t="s">
        <v>553</v>
      </c>
      <c r="CA401" t="s">
        <v>554</v>
      </c>
      <c r="CB401" t="s">
        <v>576</v>
      </c>
      <c r="CC401" t="s">
        <v>556</v>
      </c>
      <c r="CD401">
        <v>2</v>
      </c>
      <c r="CE401" t="s">
        <v>652</v>
      </c>
      <c r="CF401" t="s">
        <v>578</v>
      </c>
      <c r="CG401">
        <v>1</v>
      </c>
      <c r="CH401" t="s">
        <v>517</v>
      </c>
      <c r="CI401">
        <v>6.5</v>
      </c>
      <c r="CJ401">
        <v>8</v>
      </c>
      <c r="CK401" t="s">
        <v>520</v>
      </c>
      <c r="CL401" t="s">
        <v>641</v>
      </c>
      <c r="CM401" t="s">
        <v>39</v>
      </c>
    </row>
    <row r="402" spans="1:91" x14ac:dyDescent="0.35">
      <c r="A402" t="s">
        <v>735</v>
      </c>
      <c r="B402" t="s">
        <v>95</v>
      </c>
      <c r="C402" t="s">
        <v>275</v>
      </c>
      <c r="D402">
        <v>759</v>
      </c>
      <c r="E402" s="5">
        <v>758</v>
      </c>
      <c r="F402">
        <v>2</v>
      </c>
      <c r="G402" s="1">
        <v>43916.332442129627</v>
      </c>
      <c r="H402" s="1">
        <v>43916.333194444444</v>
      </c>
      <c r="I402">
        <v>100</v>
      </c>
      <c r="J402">
        <v>65</v>
      </c>
      <c r="K402" t="b">
        <v>1</v>
      </c>
      <c r="L402">
        <v>5</v>
      </c>
      <c r="M402">
        <v>5</v>
      </c>
      <c r="N402" t="s">
        <v>120</v>
      </c>
      <c r="O402">
        <v>2</v>
      </c>
      <c r="P402">
        <f>VLOOKUP(N402,Randomization!$A$2:$E$57,5,0)</f>
        <v>0</v>
      </c>
      <c r="Q402">
        <v>4</v>
      </c>
      <c r="R402">
        <v>1</v>
      </c>
      <c r="S402" t="s">
        <v>39</v>
      </c>
      <c r="T402">
        <v>1</v>
      </c>
      <c r="U402" t="s">
        <v>39</v>
      </c>
      <c r="V402" t="s">
        <v>784</v>
      </c>
      <c r="W402">
        <v>1</v>
      </c>
      <c r="X402" t="s">
        <v>46</v>
      </c>
      <c r="Y402">
        <v>3</v>
      </c>
      <c r="Z402" t="s">
        <v>50</v>
      </c>
      <c r="AA402">
        <v>0</v>
      </c>
      <c r="AB402" t="s">
        <v>60</v>
      </c>
      <c r="AC402" t="s">
        <v>62</v>
      </c>
      <c r="AD402">
        <v>22.5</v>
      </c>
      <c r="AE402">
        <v>7.5</v>
      </c>
      <c r="AF402">
        <v>9</v>
      </c>
      <c r="AG402" t="s">
        <v>57</v>
      </c>
      <c r="AH402" t="s">
        <v>52</v>
      </c>
      <c r="AI402" t="s">
        <v>57</v>
      </c>
      <c r="AJ402">
        <v>4</v>
      </c>
      <c r="AK402">
        <v>3</v>
      </c>
      <c r="AL402">
        <v>0</v>
      </c>
      <c r="AM402">
        <v>7</v>
      </c>
      <c r="AN402" t="s">
        <v>65</v>
      </c>
      <c r="AO402">
        <v>1</v>
      </c>
      <c r="AP402">
        <v>4</v>
      </c>
      <c r="AR402" s="9">
        <v>43905.389189814814</v>
      </c>
      <c r="AS402">
        <v>100</v>
      </c>
      <c r="AT402" t="s">
        <v>514</v>
      </c>
      <c r="AU402" t="s">
        <v>52</v>
      </c>
      <c r="AV402">
        <v>3</v>
      </c>
      <c r="AW402" t="s">
        <v>49</v>
      </c>
      <c r="AX402">
        <v>2</v>
      </c>
      <c r="AY402" t="s">
        <v>43</v>
      </c>
      <c r="AZ402">
        <v>4</v>
      </c>
      <c r="BA402">
        <v>9</v>
      </c>
      <c r="BB402" t="s">
        <v>61</v>
      </c>
      <c r="BC402">
        <v>0</v>
      </c>
      <c r="BD402">
        <v>3</v>
      </c>
      <c r="BE402" t="s">
        <v>39</v>
      </c>
      <c r="BF402">
        <v>1</v>
      </c>
      <c r="BG402">
        <v>0</v>
      </c>
      <c r="BH402">
        <v>0</v>
      </c>
      <c r="BI402">
        <v>3</v>
      </c>
      <c r="BJ402" t="s">
        <v>581</v>
      </c>
      <c r="BK402" t="s">
        <v>582</v>
      </c>
      <c r="BL402" t="s">
        <v>581</v>
      </c>
      <c r="BM402" t="s">
        <v>582</v>
      </c>
      <c r="BN402" t="s">
        <v>559</v>
      </c>
      <c r="BO402" t="s">
        <v>583</v>
      </c>
      <c r="BP402">
        <v>22.5</v>
      </c>
      <c r="BQ402">
        <v>1.5</v>
      </c>
      <c r="BR402">
        <v>42</v>
      </c>
      <c r="BS402">
        <v>0</v>
      </c>
      <c r="BT402">
        <v>0</v>
      </c>
      <c r="BU402" t="s">
        <v>568</v>
      </c>
      <c r="BV402">
        <v>1977</v>
      </c>
      <c r="BW402">
        <v>0</v>
      </c>
      <c r="BX402">
        <v>43</v>
      </c>
      <c r="BY402" t="s">
        <v>589</v>
      </c>
      <c r="BZ402" t="s">
        <v>553</v>
      </c>
      <c r="CA402" t="s">
        <v>554</v>
      </c>
      <c r="CB402" t="s">
        <v>571</v>
      </c>
      <c r="CC402" t="s">
        <v>556</v>
      </c>
      <c r="CD402">
        <v>2</v>
      </c>
      <c r="CE402" t="s">
        <v>633</v>
      </c>
      <c r="CF402" t="s">
        <v>558</v>
      </c>
      <c r="CG402">
        <v>1</v>
      </c>
      <c r="CH402" t="s">
        <v>517</v>
      </c>
      <c r="CI402">
        <v>6.5</v>
      </c>
      <c r="CJ402">
        <v>8</v>
      </c>
      <c r="CK402" t="s">
        <v>520</v>
      </c>
      <c r="CL402" t="s">
        <v>574</v>
      </c>
      <c r="CM402" t="s">
        <v>39</v>
      </c>
    </row>
    <row r="403" spans="1:91" x14ac:dyDescent="0.35">
      <c r="A403" t="s">
        <v>751</v>
      </c>
      <c r="B403" t="s">
        <v>95</v>
      </c>
      <c r="C403" t="s">
        <v>429</v>
      </c>
      <c r="D403">
        <v>801</v>
      </c>
      <c r="E403" s="5">
        <v>800</v>
      </c>
      <c r="F403">
        <v>2</v>
      </c>
      <c r="G403" s="1">
        <v>43916.333877314813</v>
      </c>
      <c r="H403" s="1">
        <v>43916.33457175926</v>
      </c>
      <c r="I403">
        <v>100</v>
      </c>
      <c r="J403">
        <v>60</v>
      </c>
      <c r="K403" t="b">
        <v>1</v>
      </c>
      <c r="L403">
        <v>5</v>
      </c>
      <c r="M403">
        <v>4</v>
      </c>
      <c r="N403" t="s">
        <v>152</v>
      </c>
      <c r="O403">
        <v>2</v>
      </c>
      <c r="P403">
        <f>VLOOKUP(N403,Randomization!$A$2:$E$57,5,0)</f>
        <v>0</v>
      </c>
      <c r="Q403">
        <v>4</v>
      </c>
      <c r="R403">
        <v>1</v>
      </c>
      <c r="S403" t="s">
        <v>39</v>
      </c>
      <c r="T403">
        <v>1</v>
      </c>
      <c r="U403" t="s">
        <v>39</v>
      </c>
      <c r="V403" t="s">
        <v>784</v>
      </c>
      <c r="W403">
        <v>1</v>
      </c>
      <c r="X403" t="s">
        <v>40</v>
      </c>
      <c r="Y403">
        <v>4</v>
      </c>
      <c r="Z403" t="s">
        <v>50</v>
      </c>
      <c r="AA403">
        <v>0</v>
      </c>
      <c r="AB403" t="s">
        <v>60</v>
      </c>
      <c r="AC403" t="s">
        <v>63</v>
      </c>
      <c r="AD403">
        <v>22.5</v>
      </c>
      <c r="AE403">
        <v>5.5</v>
      </c>
      <c r="AF403">
        <v>7</v>
      </c>
      <c r="AG403" t="s">
        <v>57</v>
      </c>
      <c r="AH403" t="s">
        <v>57</v>
      </c>
      <c r="AI403" t="s">
        <v>57</v>
      </c>
      <c r="AJ403">
        <v>4</v>
      </c>
      <c r="AK403">
        <v>4</v>
      </c>
      <c r="AL403">
        <v>0</v>
      </c>
      <c r="AM403">
        <v>8</v>
      </c>
      <c r="AN403" t="s">
        <v>45</v>
      </c>
      <c r="AO403">
        <v>2</v>
      </c>
      <c r="AP403">
        <v>5</v>
      </c>
      <c r="AQ403">
        <v>0.95</v>
      </c>
      <c r="AR403" s="9">
        <v>43904.938310185185</v>
      </c>
      <c r="AS403">
        <v>100</v>
      </c>
      <c r="AT403" t="s">
        <v>514</v>
      </c>
      <c r="AU403" t="s">
        <v>57</v>
      </c>
      <c r="AV403">
        <v>4</v>
      </c>
      <c r="AW403" t="s">
        <v>57</v>
      </c>
      <c r="AX403">
        <v>4</v>
      </c>
      <c r="AY403" t="s">
        <v>57</v>
      </c>
      <c r="AZ403">
        <v>0</v>
      </c>
      <c r="BA403">
        <v>8</v>
      </c>
      <c r="BB403" t="s">
        <v>64</v>
      </c>
      <c r="BC403">
        <v>-2</v>
      </c>
      <c r="BD403">
        <v>1</v>
      </c>
      <c r="BE403" t="s">
        <v>50</v>
      </c>
      <c r="BF403">
        <v>0</v>
      </c>
      <c r="BG403">
        <v>1</v>
      </c>
      <c r="BH403">
        <v>0</v>
      </c>
      <c r="BI403">
        <v>2</v>
      </c>
      <c r="BJ403" t="s">
        <v>701</v>
      </c>
      <c r="BK403" t="s">
        <v>567</v>
      </c>
      <c r="BL403" t="s">
        <v>701</v>
      </c>
      <c r="BM403" t="s">
        <v>567</v>
      </c>
      <c r="BN403" t="s">
        <v>611</v>
      </c>
      <c r="BO403" t="s">
        <v>583</v>
      </c>
      <c r="BP403">
        <v>21.5</v>
      </c>
      <c r="BQ403">
        <v>1.5</v>
      </c>
      <c r="BR403">
        <v>60</v>
      </c>
      <c r="BS403">
        <v>3</v>
      </c>
      <c r="BT403">
        <v>0</v>
      </c>
      <c r="BU403" t="s">
        <v>568</v>
      </c>
      <c r="BV403">
        <v>1980</v>
      </c>
      <c r="BW403">
        <v>0</v>
      </c>
      <c r="BX403">
        <v>40</v>
      </c>
      <c r="BY403" t="s">
        <v>552</v>
      </c>
      <c r="BZ403" t="s">
        <v>590</v>
      </c>
      <c r="CA403" t="s">
        <v>554</v>
      </c>
      <c r="CB403" t="s">
        <v>571</v>
      </c>
      <c r="CC403" t="s">
        <v>556</v>
      </c>
      <c r="CD403">
        <v>2</v>
      </c>
      <c r="CE403" t="s">
        <v>702</v>
      </c>
      <c r="CF403" t="s">
        <v>592</v>
      </c>
      <c r="CG403">
        <v>3</v>
      </c>
      <c r="CH403" t="s">
        <v>56</v>
      </c>
      <c r="CI403">
        <v>4.5</v>
      </c>
      <c r="CJ403">
        <v>7</v>
      </c>
      <c r="CK403" t="s">
        <v>520</v>
      </c>
      <c r="CL403" t="s">
        <v>585</v>
      </c>
      <c r="CM403" t="s">
        <v>39</v>
      </c>
    </row>
    <row r="404" spans="1:91" x14ac:dyDescent="0.35">
      <c r="A404" t="s">
        <v>726</v>
      </c>
      <c r="B404" t="s">
        <v>95</v>
      </c>
      <c r="C404" t="s">
        <v>197</v>
      </c>
      <c r="D404">
        <v>811</v>
      </c>
      <c r="E404" s="5">
        <v>811</v>
      </c>
      <c r="F404">
        <v>2</v>
      </c>
      <c r="G404" s="1">
        <v>43916.341226851851</v>
      </c>
      <c r="H404" s="1">
        <v>43916.341620370367</v>
      </c>
      <c r="I404">
        <v>100</v>
      </c>
      <c r="J404">
        <v>33</v>
      </c>
      <c r="K404" t="b">
        <v>1</v>
      </c>
      <c r="L404">
        <v>5</v>
      </c>
      <c r="M404">
        <v>5</v>
      </c>
      <c r="N404" t="s">
        <v>113</v>
      </c>
      <c r="O404">
        <v>2</v>
      </c>
      <c r="P404">
        <f>VLOOKUP(N404,Randomization!$A$2:$E$57,5,0)</f>
        <v>0</v>
      </c>
      <c r="Q404">
        <v>4</v>
      </c>
      <c r="R404">
        <v>1</v>
      </c>
      <c r="S404" t="s">
        <v>39</v>
      </c>
      <c r="T404">
        <v>1</v>
      </c>
      <c r="U404" t="s">
        <v>39</v>
      </c>
      <c r="V404" t="s">
        <v>784</v>
      </c>
      <c r="W404">
        <v>1</v>
      </c>
      <c r="X404" t="s">
        <v>40</v>
      </c>
      <c r="Y404">
        <v>4</v>
      </c>
      <c r="Z404" t="s">
        <v>50</v>
      </c>
      <c r="AA404">
        <v>0</v>
      </c>
      <c r="AB404" t="s">
        <v>60</v>
      </c>
      <c r="AC404" t="s">
        <v>62</v>
      </c>
      <c r="AD404">
        <v>22.5</v>
      </c>
      <c r="AE404">
        <v>7.5</v>
      </c>
      <c r="AF404">
        <v>9</v>
      </c>
      <c r="AG404" t="s">
        <v>57</v>
      </c>
      <c r="AH404" t="s">
        <v>57</v>
      </c>
      <c r="AI404" t="s">
        <v>57</v>
      </c>
      <c r="AJ404">
        <v>4</v>
      </c>
      <c r="AK404">
        <v>4</v>
      </c>
      <c r="AL404">
        <v>0</v>
      </c>
      <c r="AM404">
        <v>8</v>
      </c>
      <c r="AN404" t="s">
        <v>61</v>
      </c>
      <c r="AO404">
        <v>0</v>
      </c>
      <c r="AP404">
        <v>3</v>
      </c>
      <c r="AR404" s="9">
        <v>43904.719687500001</v>
      </c>
      <c r="AS404">
        <v>100</v>
      </c>
      <c r="AT404" t="s">
        <v>514</v>
      </c>
      <c r="AU404" t="s">
        <v>57</v>
      </c>
      <c r="AV404">
        <v>4</v>
      </c>
      <c r="AW404" t="s">
        <v>57</v>
      </c>
      <c r="AX404">
        <v>4</v>
      </c>
      <c r="AY404" t="s">
        <v>52</v>
      </c>
      <c r="AZ404">
        <v>1</v>
      </c>
      <c r="BA404">
        <v>9</v>
      </c>
      <c r="BB404" t="s">
        <v>65</v>
      </c>
      <c r="BC404">
        <v>1</v>
      </c>
      <c r="BD404">
        <v>4</v>
      </c>
      <c r="BE404" t="s">
        <v>39</v>
      </c>
      <c r="BF404">
        <v>1</v>
      </c>
      <c r="BG404">
        <v>0</v>
      </c>
      <c r="BH404">
        <v>0</v>
      </c>
      <c r="BI404">
        <v>3</v>
      </c>
      <c r="BJ404" t="s">
        <v>581</v>
      </c>
      <c r="BK404" t="s">
        <v>582</v>
      </c>
      <c r="BL404" t="s">
        <v>581</v>
      </c>
      <c r="BM404" t="s">
        <v>582</v>
      </c>
      <c r="BN404" t="s">
        <v>559</v>
      </c>
      <c r="BO404" t="s">
        <v>583</v>
      </c>
      <c r="BP404">
        <v>22.5</v>
      </c>
      <c r="BQ404">
        <v>1.5</v>
      </c>
      <c r="BR404">
        <v>42</v>
      </c>
      <c r="BS404">
        <v>0</v>
      </c>
      <c r="BT404">
        <v>0</v>
      </c>
      <c r="BU404" t="s">
        <v>542</v>
      </c>
      <c r="BV404">
        <v>1986</v>
      </c>
      <c r="BW404">
        <v>1</v>
      </c>
      <c r="BX404">
        <v>34</v>
      </c>
      <c r="BY404" t="s">
        <v>552</v>
      </c>
      <c r="BZ404" t="s">
        <v>553</v>
      </c>
      <c r="CA404" t="s">
        <v>570</v>
      </c>
      <c r="CB404" t="s">
        <v>555</v>
      </c>
      <c r="CC404" t="s">
        <v>556</v>
      </c>
      <c r="CD404">
        <v>2</v>
      </c>
      <c r="CE404" t="s">
        <v>618</v>
      </c>
      <c r="CF404" t="s">
        <v>573</v>
      </c>
      <c r="CG404">
        <v>0</v>
      </c>
      <c r="CH404" t="s">
        <v>522</v>
      </c>
      <c r="CI404">
        <v>5.5</v>
      </c>
      <c r="CJ404">
        <v>7</v>
      </c>
      <c r="CK404" t="s">
        <v>520</v>
      </c>
      <c r="CL404" t="s">
        <v>585</v>
      </c>
      <c r="CM404" t="s">
        <v>39</v>
      </c>
    </row>
    <row r="405" spans="1:91" x14ac:dyDescent="0.35">
      <c r="A405" t="s">
        <v>727</v>
      </c>
      <c r="B405" t="s">
        <v>95</v>
      </c>
      <c r="C405" t="s">
        <v>409</v>
      </c>
      <c r="D405">
        <v>817</v>
      </c>
      <c r="E405" s="5">
        <v>816</v>
      </c>
      <c r="F405">
        <v>2</v>
      </c>
      <c r="G405" s="1">
        <v>43916.344907407409</v>
      </c>
      <c r="H405" s="1">
        <v>43916.345416666663</v>
      </c>
      <c r="I405">
        <v>100</v>
      </c>
      <c r="J405">
        <v>43</v>
      </c>
      <c r="K405" t="b">
        <v>1</v>
      </c>
      <c r="L405">
        <v>5</v>
      </c>
      <c r="M405">
        <v>5</v>
      </c>
      <c r="N405" t="s">
        <v>135</v>
      </c>
      <c r="O405">
        <v>1</v>
      </c>
      <c r="P405">
        <v>1</v>
      </c>
      <c r="Q405">
        <v>4</v>
      </c>
      <c r="R405">
        <v>1</v>
      </c>
      <c r="S405" t="s">
        <v>39</v>
      </c>
      <c r="T405">
        <v>1</v>
      </c>
      <c r="U405" t="s">
        <v>39</v>
      </c>
      <c r="V405" t="s">
        <v>784</v>
      </c>
      <c r="W405">
        <v>1</v>
      </c>
      <c r="X405" t="s">
        <v>46</v>
      </c>
      <c r="Y405">
        <v>3</v>
      </c>
      <c r="Z405" t="s">
        <v>39</v>
      </c>
      <c r="AA405">
        <v>1</v>
      </c>
      <c r="AB405" t="s">
        <v>47</v>
      </c>
      <c r="AC405" t="s">
        <v>62</v>
      </c>
      <c r="AD405">
        <v>23.5</v>
      </c>
      <c r="AE405">
        <v>7.5</v>
      </c>
      <c r="AF405">
        <v>8</v>
      </c>
      <c r="AG405" t="s">
        <v>57</v>
      </c>
      <c r="AH405" t="s">
        <v>57</v>
      </c>
      <c r="AI405" t="s">
        <v>57</v>
      </c>
      <c r="AJ405">
        <v>4</v>
      </c>
      <c r="AK405">
        <v>4</v>
      </c>
      <c r="AL405">
        <v>0</v>
      </c>
      <c r="AM405">
        <v>8</v>
      </c>
      <c r="AN405" t="s">
        <v>61</v>
      </c>
      <c r="AO405">
        <v>0</v>
      </c>
      <c r="AP405">
        <v>3</v>
      </c>
      <c r="AR405" s="9">
        <v>43904.797569444447</v>
      </c>
      <c r="AS405">
        <v>100</v>
      </c>
      <c r="AT405" t="s">
        <v>514</v>
      </c>
      <c r="AU405" t="s">
        <v>49</v>
      </c>
      <c r="AV405">
        <v>2</v>
      </c>
      <c r="AW405" t="s">
        <v>57</v>
      </c>
      <c r="AX405">
        <v>4</v>
      </c>
      <c r="AY405" t="s">
        <v>43</v>
      </c>
      <c r="AZ405">
        <v>4</v>
      </c>
      <c r="BA405">
        <v>10</v>
      </c>
      <c r="BB405" t="s">
        <v>45</v>
      </c>
      <c r="BC405">
        <v>2</v>
      </c>
      <c r="BD405">
        <v>5</v>
      </c>
      <c r="BE405" t="s">
        <v>39</v>
      </c>
      <c r="BF405">
        <v>1</v>
      </c>
      <c r="BG405">
        <v>0</v>
      </c>
      <c r="BH405">
        <v>0</v>
      </c>
      <c r="BI405">
        <v>1</v>
      </c>
      <c r="BJ405" t="s">
        <v>562</v>
      </c>
      <c r="BK405" t="s">
        <v>563</v>
      </c>
      <c r="BL405" t="s">
        <v>562</v>
      </c>
      <c r="BM405" t="s">
        <v>563</v>
      </c>
      <c r="BN405" s="14" t="s">
        <v>559</v>
      </c>
      <c r="BO405" s="14" t="s">
        <v>560</v>
      </c>
      <c r="BP405">
        <v>22.5</v>
      </c>
      <c r="BQ405">
        <v>3.5</v>
      </c>
      <c r="BR405">
        <v>100</v>
      </c>
      <c r="BS405">
        <v>0</v>
      </c>
      <c r="BT405">
        <v>0</v>
      </c>
      <c r="BU405" t="s">
        <v>542</v>
      </c>
      <c r="BV405">
        <v>1980</v>
      </c>
      <c r="BW405">
        <v>1</v>
      </c>
      <c r="BX405">
        <v>40</v>
      </c>
      <c r="BY405" s="15" t="s">
        <v>552</v>
      </c>
      <c r="BZ405" s="15" t="s">
        <v>553</v>
      </c>
      <c r="CA405" s="15" t="s">
        <v>554</v>
      </c>
      <c r="CB405" s="15" t="s">
        <v>555</v>
      </c>
      <c r="CC405" s="15" t="s">
        <v>556</v>
      </c>
      <c r="CD405">
        <v>2</v>
      </c>
      <c r="CE405" s="15" t="s">
        <v>557</v>
      </c>
      <c r="CF405" s="15" t="s">
        <v>558</v>
      </c>
      <c r="CG405">
        <v>1</v>
      </c>
      <c r="CH405" s="14" t="s">
        <v>521</v>
      </c>
      <c r="CI405">
        <v>7.5</v>
      </c>
      <c r="CJ405">
        <v>9</v>
      </c>
      <c r="CK405" t="s">
        <v>520</v>
      </c>
      <c r="CL405" s="15" t="s">
        <v>561</v>
      </c>
      <c r="CM405" s="15" t="s">
        <v>39</v>
      </c>
    </row>
    <row r="406" spans="1:91" x14ac:dyDescent="0.35">
      <c r="A406" t="s">
        <v>741</v>
      </c>
      <c r="B406" t="s">
        <v>95</v>
      </c>
      <c r="C406" t="s">
        <v>204</v>
      </c>
      <c r="D406">
        <v>838</v>
      </c>
      <c r="E406" s="5">
        <v>838</v>
      </c>
      <c r="F406">
        <v>2</v>
      </c>
      <c r="G406" s="1">
        <v>43916.359791666669</v>
      </c>
      <c r="H406" s="1">
        <v>43916.360393518517</v>
      </c>
      <c r="I406">
        <v>100</v>
      </c>
      <c r="J406">
        <v>51</v>
      </c>
      <c r="K406" t="b">
        <v>1</v>
      </c>
      <c r="L406">
        <v>5</v>
      </c>
      <c r="M406">
        <v>5</v>
      </c>
      <c r="N406" t="s">
        <v>125</v>
      </c>
      <c r="O406">
        <v>2</v>
      </c>
      <c r="P406">
        <f>VLOOKUP(N406,Randomization!$A$2:$E$57,5,0)</f>
        <v>0</v>
      </c>
      <c r="Q406">
        <v>4</v>
      </c>
      <c r="R406">
        <v>1</v>
      </c>
      <c r="S406" t="s">
        <v>39</v>
      </c>
      <c r="T406">
        <v>1</v>
      </c>
      <c r="U406" t="s">
        <v>39</v>
      </c>
      <c r="V406" t="s">
        <v>784</v>
      </c>
      <c r="W406">
        <v>1</v>
      </c>
      <c r="X406" t="s">
        <v>59</v>
      </c>
      <c r="Y406">
        <v>2</v>
      </c>
      <c r="Z406" t="s">
        <v>50</v>
      </c>
      <c r="AA406">
        <v>0</v>
      </c>
      <c r="AB406" t="s">
        <v>47</v>
      </c>
      <c r="AC406" t="s">
        <v>51</v>
      </c>
      <c r="AD406">
        <v>23.5</v>
      </c>
      <c r="AE406">
        <v>6.5</v>
      </c>
      <c r="AF406">
        <v>7</v>
      </c>
      <c r="AG406" t="s">
        <v>52</v>
      </c>
      <c r="AH406" t="s">
        <v>52</v>
      </c>
      <c r="AI406" t="s">
        <v>57</v>
      </c>
      <c r="AJ406">
        <v>3</v>
      </c>
      <c r="AK406">
        <v>3</v>
      </c>
      <c r="AL406">
        <v>0</v>
      </c>
      <c r="AM406">
        <v>6</v>
      </c>
      <c r="AN406" t="s">
        <v>61</v>
      </c>
      <c r="AO406">
        <v>0</v>
      </c>
      <c r="AP406">
        <v>3</v>
      </c>
      <c r="AR406" s="9">
        <v>43905.413483796299</v>
      </c>
      <c r="AS406">
        <v>100</v>
      </c>
      <c r="AT406" t="s">
        <v>514</v>
      </c>
      <c r="AU406" t="s">
        <v>57</v>
      </c>
      <c r="AV406">
        <v>4</v>
      </c>
      <c r="AW406" t="s">
        <v>52</v>
      </c>
      <c r="AX406">
        <v>3</v>
      </c>
      <c r="AY406" t="s">
        <v>44</v>
      </c>
      <c r="AZ406">
        <v>3</v>
      </c>
      <c r="BA406">
        <v>10</v>
      </c>
      <c r="BB406" t="s">
        <v>61</v>
      </c>
      <c r="BC406">
        <v>0</v>
      </c>
      <c r="BD406">
        <v>3</v>
      </c>
      <c r="BE406" t="s">
        <v>50</v>
      </c>
      <c r="BF406">
        <v>0</v>
      </c>
      <c r="BG406">
        <v>0</v>
      </c>
      <c r="BH406">
        <v>0</v>
      </c>
      <c r="BI406">
        <v>4</v>
      </c>
      <c r="BJ406" t="s">
        <v>645</v>
      </c>
      <c r="BK406" t="s">
        <v>646</v>
      </c>
      <c r="BL406" t="s">
        <v>581</v>
      </c>
      <c r="BM406" t="s">
        <v>582</v>
      </c>
      <c r="BN406" t="s">
        <v>559</v>
      </c>
      <c r="BO406" t="s">
        <v>623</v>
      </c>
      <c r="BP406">
        <v>22.5</v>
      </c>
      <c r="BQ406">
        <v>0.5</v>
      </c>
      <c r="BR406">
        <v>14</v>
      </c>
      <c r="BS406">
        <v>0</v>
      </c>
      <c r="BT406">
        <v>0</v>
      </c>
      <c r="BU406" t="s">
        <v>542</v>
      </c>
      <c r="BV406">
        <v>1992</v>
      </c>
      <c r="BW406">
        <v>1</v>
      </c>
      <c r="BX406">
        <v>28</v>
      </c>
      <c r="BY406" t="s">
        <v>552</v>
      </c>
      <c r="BZ406" t="s">
        <v>553</v>
      </c>
      <c r="CA406" t="s">
        <v>570</v>
      </c>
      <c r="CB406" t="s">
        <v>576</v>
      </c>
      <c r="CC406" t="s">
        <v>556</v>
      </c>
      <c r="CD406">
        <v>2</v>
      </c>
      <c r="CE406" t="s">
        <v>647</v>
      </c>
      <c r="CF406" t="s">
        <v>648</v>
      </c>
      <c r="CG406">
        <v>2</v>
      </c>
      <c r="CH406" t="s">
        <v>522</v>
      </c>
      <c r="CI406">
        <v>5.5</v>
      </c>
      <c r="CJ406">
        <v>7</v>
      </c>
      <c r="CK406" t="s">
        <v>518</v>
      </c>
      <c r="CL406" t="s">
        <v>561</v>
      </c>
      <c r="CM406" t="s">
        <v>39</v>
      </c>
    </row>
    <row r="407" spans="1:91" x14ac:dyDescent="0.35">
      <c r="A407" t="s">
        <v>757</v>
      </c>
      <c r="B407" t="s">
        <v>95</v>
      </c>
      <c r="C407" t="s">
        <v>315</v>
      </c>
      <c r="D407">
        <v>846</v>
      </c>
      <c r="E407" s="5">
        <v>845</v>
      </c>
      <c r="F407">
        <v>2</v>
      </c>
      <c r="G407" s="1">
        <v>43916.365034722221</v>
      </c>
      <c r="H407" s="1">
        <v>43916.365856481483</v>
      </c>
      <c r="I407">
        <v>100</v>
      </c>
      <c r="J407">
        <v>71</v>
      </c>
      <c r="K407" t="b">
        <v>1</v>
      </c>
      <c r="L407">
        <v>5</v>
      </c>
      <c r="M407">
        <v>4</v>
      </c>
      <c r="N407" t="s">
        <v>141</v>
      </c>
      <c r="O407">
        <v>1</v>
      </c>
      <c r="P407">
        <f>VLOOKUP(N407,Randomization!$A$2:$E$57,5,0)</f>
        <v>1</v>
      </c>
      <c r="Q407">
        <v>4</v>
      </c>
      <c r="R407">
        <v>1</v>
      </c>
      <c r="S407" t="s">
        <v>39</v>
      </c>
      <c r="T407">
        <v>1</v>
      </c>
      <c r="U407" t="s">
        <v>39</v>
      </c>
      <c r="V407" t="s">
        <v>784</v>
      </c>
      <c r="W407">
        <v>1</v>
      </c>
      <c r="X407" t="s">
        <v>46</v>
      </c>
      <c r="Y407">
        <v>3</v>
      </c>
      <c r="Z407" t="s">
        <v>50</v>
      </c>
      <c r="AA407">
        <v>0</v>
      </c>
      <c r="AB407" t="s">
        <v>60</v>
      </c>
      <c r="AC407" t="s">
        <v>62</v>
      </c>
      <c r="AD407">
        <v>22.5</v>
      </c>
      <c r="AE407">
        <v>7.5</v>
      </c>
      <c r="AF407">
        <v>9</v>
      </c>
      <c r="AG407" t="s">
        <v>57</v>
      </c>
      <c r="AH407" t="s">
        <v>57</v>
      </c>
      <c r="AI407" t="s">
        <v>57</v>
      </c>
      <c r="AJ407">
        <v>4</v>
      </c>
      <c r="AK407">
        <v>4</v>
      </c>
      <c r="AL407">
        <v>0</v>
      </c>
      <c r="AM407">
        <v>8</v>
      </c>
      <c r="AN407" t="s">
        <v>45</v>
      </c>
      <c r="AO407">
        <v>2</v>
      </c>
      <c r="AP407">
        <v>5</v>
      </c>
      <c r="AR407" s="9">
        <v>43904.724803240744</v>
      </c>
      <c r="AS407">
        <v>100</v>
      </c>
      <c r="AT407" t="s">
        <v>514</v>
      </c>
      <c r="AU407" t="s">
        <v>52</v>
      </c>
      <c r="AV407">
        <v>3</v>
      </c>
      <c r="AW407" t="s">
        <v>57</v>
      </c>
      <c r="AX407">
        <v>4</v>
      </c>
      <c r="AY407" t="s">
        <v>43</v>
      </c>
      <c r="AZ407">
        <v>4</v>
      </c>
      <c r="BA407">
        <v>11</v>
      </c>
      <c r="BB407" t="s">
        <v>45</v>
      </c>
      <c r="BC407">
        <v>2</v>
      </c>
      <c r="BD407">
        <v>5</v>
      </c>
      <c r="BE407" t="s">
        <v>39</v>
      </c>
      <c r="BF407">
        <v>1</v>
      </c>
      <c r="BG407">
        <v>0</v>
      </c>
      <c r="BH407">
        <v>0</v>
      </c>
      <c r="BI407">
        <v>3</v>
      </c>
      <c r="BJ407" t="s">
        <v>581</v>
      </c>
      <c r="BK407" t="s">
        <v>582</v>
      </c>
      <c r="BL407" t="s">
        <v>581</v>
      </c>
      <c r="BM407" t="s">
        <v>582</v>
      </c>
      <c r="BN407" t="s">
        <v>594</v>
      </c>
      <c r="BO407" t="s">
        <v>583</v>
      </c>
      <c r="BP407">
        <v>23.5</v>
      </c>
      <c r="BQ407">
        <v>1.5</v>
      </c>
      <c r="BR407">
        <v>33</v>
      </c>
      <c r="BS407">
        <v>0</v>
      </c>
      <c r="BT407">
        <v>0</v>
      </c>
      <c r="BU407" t="s">
        <v>542</v>
      </c>
      <c r="BV407">
        <v>1980</v>
      </c>
      <c r="BW407">
        <v>1</v>
      </c>
      <c r="BX407">
        <v>40</v>
      </c>
      <c r="BY407" t="s">
        <v>552</v>
      </c>
      <c r="BZ407" t="s">
        <v>590</v>
      </c>
      <c r="CA407" t="s">
        <v>554</v>
      </c>
      <c r="CB407" t="s">
        <v>571</v>
      </c>
      <c r="CC407" t="s">
        <v>556</v>
      </c>
      <c r="CD407">
        <v>2</v>
      </c>
      <c r="CE407" t="s">
        <v>681</v>
      </c>
      <c r="CF407" t="s">
        <v>558</v>
      </c>
      <c r="CG407">
        <v>1</v>
      </c>
      <c r="CH407" t="s">
        <v>517</v>
      </c>
      <c r="CI407">
        <v>6.5</v>
      </c>
      <c r="CJ407">
        <v>7</v>
      </c>
      <c r="CK407" t="s">
        <v>518</v>
      </c>
      <c r="CL407" t="s">
        <v>579</v>
      </c>
      <c r="CM407" t="s">
        <v>39</v>
      </c>
    </row>
    <row r="408" spans="1:91" x14ac:dyDescent="0.35">
      <c r="A408" t="s">
        <v>738</v>
      </c>
      <c r="B408" t="s">
        <v>95</v>
      </c>
      <c r="C408" t="s">
        <v>206</v>
      </c>
      <c r="D408">
        <v>851</v>
      </c>
      <c r="E408" s="5">
        <v>850</v>
      </c>
      <c r="F408">
        <v>2</v>
      </c>
      <c r="G408" s="1">
        <v>43916.368506944447</v>
      </c>
      <c r="H408" s="1">
        <v>43916.369375000002</v>
      </c>
      <c r="I408">
        <v>100</v>
      </c>
      <c r="J408">
        <v>74</v>
      </c>
      <c r="K408" t="b">
        <v>1</v>
      </c>
      <c r="L408">
        <v>5</v>
      </c>
      <c r="M408">
        <v>4</v>
      </c>
      <c r="N408" t="s">
        <v>138</v>
      </c>
      <c r="O408">
        <v>1</v>
      </c>
      <c r="P408">
        <f>VLOOKUP(N408,Randomization!$A$2:$E$57,5,0)</f>
        <v>1</v>
      </c>
      <c r="Q408">
        <v>4</v>
      </c>
      <c r="R408">
        <v>1</v>
      </c>
      <c r="S408" t="s">
        <v>39</v>
      </c>
      <c r="T408">
        <v>1</v>
      </c>
      <c r="U408" t="s">
        <v>39</v>
      </c>
      <c r="V408" t="s">
        <v>784</v>
      </c>
      <c r="W408">
        <v>1</v>
      </c>
      <c r="X408" t="s">
        <v>59</v>
      </c>
      <c r="Y408">
        <v>2</v>
      </c>
      <c r="Z408" t="s">
        <v>50</v>
      </c>
      <c r="AA408">
        <v>0</v>
      </c>
      <c r="AB408" t="s">
        <v>60</v>
      </c>
      <c r="AC408" t="s">
        <v>62</v>
      </c>
      <c r="AD408">
        <v>22.5</v>
      </c>
      <c r="AE408">
        <v>7.5</v>
      </c>
      <c r="AF408">
        <v>9</v>
      </c>
      <c r="AG408" t="s">
        <v>52</v>
      </c>
      <c r="AH408" t="s">
        <v>57</v>
      </c>
      <c r="AI408" t="s">
        <v>57</v>
      </c>
      <c r="AJ408">
        <v>3</v>
      </c>
      <c r="AK408">
        <v>4</v>
      </c>
      <c r="AL408">
        <v>0</v>
      </c>
      <c r="AM408">
        <v>7</v>
      </c>
      <c r="AN408" t="s">
        <v>61</v>
      </c>
      <c r="AO408">
        <v>0</v>
      </c>
      <c r="AP408">
        <v>3</v>
      </c>
      <c r="AR408" s="9">
        <v>43905.882141203707</v>
      </c>
      <c r="AS408">
        <v>100</v>
      </c>
      <c r="AT408" t="s">
        <v>514</v>
      </c>
      <c r="AU408" t="s">
        <v>57</v>
      </c>
      <c r="AV408">
        <v>4</v>
      </c>
      <c r="AW408" t="s">
        <v>57</v>
      </c>
      <c r="AX408">
        <v>4</v>
      </c>
      <c r="AY408" t="s">
        <v>52</v>
      </c>
      <c r="AZ408">
        <v>1</v>
      </c>
      <c r="BA408">
        <v>9</v>
      </c>
      <c r="BB408" t="s">
        <v>65</v>
      </c>
      <c r="BC408">
        <v>1</v>
      </c>
      <c r="BD408">
        <v>4</v>
      </c>
      <c r="BE408" t="s">
        <v>39</v>
      </c>
      <c r="BF408">
        <v>1</v>
      </c>
      <c r="BG408">
        <v>0</v>
      </c>
      <c r="BH408">
        <v>0</v>
      </c>
      <c r="BI408">
        <v>3</v>
      </c>
      <c r="BJ408" t="s">
        <v>581</v>
      </c>
      <c r="BK408" t="s">
        <v>582</v>
      </c>
      <c r="BL408" t="s">
        <v>581</v>
      </c>
      <c r="BM408" t="s">
        <v>582</v>
      </c>
      <c r="BN408" t="s">
        <v>559</v>
      </c>
      <c r="BO408" t="s">
        <v>583</v>
      </c>
      <c r="BP408">
        <v>22.5</v>
      </c>
      <c r="BQ408">
        <v>1.5</v>
      </c>
      <c r="BR408">
        <v>42</v>
      </c>
      <c r="BS408">
        <v>0</v>
      </c>
      <c r="BT408">
        <v>0</v>
      </c>
      <c r="BU408" t="s">
        <v>542</v>
      </c>
      <c r="BV408">
        <v>1995</v>
      </c>
      <c r="BW408">
        <v>1</v>
      </c>
      <c r="BX408">
        <v>25</v>
      </c>
      <c r="BY408" t="s">
        <v>569</v>
      </c>
      <c r="BZ408" t="s">
        <v>553</v>
      </c>
      <c r="CA408" t="s">
        <v>570</v>
      </c>
      <c r="CB408" t="s">
        <v>576</v>
      </c>
      <c r="CC408" t="s">
        <v>556</v>
      </c>
      <c r="CD408">
        <v>2</v>
      </c>
      <c r="CE408" t="s">
        <v>675</v>
      </c>
      <c r="CF408" t="s">
        <v>578</v>
      </c>
      <c r="CG408">
        <v>1</v>
      </c>
      <c r="CH408" t="s">
        <v>517</v>
      </c>
      <c r="CI408">
        <v>6.5</v>
      </c>
      <c r="CJ408">
        <v>8</v>
      </c>
      <c r="CK408" t="s">
        <v>520</v>
      </c>
      <c r="CL408" t="s">
        <v>561</v>
      </c>
      <c r="CM408" t="s">
        <v>39</v>
      </c>
    </row>
    <row r="409" spans="1:91" x14ac:dyDescent="0.35">
      <c r="A409" t="s">
        <v>746</v>
      </c>
      <c r="B409" t="s">
        <v>95</v>
      </c>
      <c r="C409" t="s">
        <v>368</v>
      </c>
      <c r="D409">
        <v>941</v>
      </c>
      <c r="E409" s="5">
        <v>940</v>
      </c>
      <c r="F409">
        <v>2</v>
      </c>
      <c r="G409" s="1">
        <v>43916.403252314813</v>
      </c>
      <c r="H409" s="1">
        <v>43916.403761574074</v>
      </c>
      <c r="I409">
        <v>100</v>
      </c>
      <c r="J409">
        <v>44</v>
      </c>
      <c r="K409" t="b">
        <v>1</v>
      </c>
      <c r="L409">
        <v>4</v>
      </c>
      <c r="M409">
        <v>4</v>
      </c>
      <c r="N409" t="s">
        <v>124</v>
      </c>
      <c r="O409">
        <v>1</v>
      </c>
      <c r="P409">
        <f>VLOOKUP(N409,Randomization!$A$2:$E$57,5,0)</f>
        <v>1</v>
      </c>
      <c r="Q409">
        <v>4</v>
      </c>
      <c r="R409">
        <v>1</v>
      </c>
      <c r="S409" t="s">
        <v>39</v>
      </c>
      <c r="T409">
        <v>1</v>
      </c>
      <c r="U409" t="s">
        <v>39</v>
      </c>
      <c r="V409" t="s">
        <v>784</v>
      </c>
      <c r="W409">
        <v>1</v>
      </c>
      <c r="X409" t="s">
        <v>59</v>
      </c>
      <c r="Y409">
        <v>2</v>
      </c>
      <c r="Z409" t="s">
        <v>50</v>
      </c>
      <c r="AA409">
        <v>0</v>
      </c>
      <c r="AB409" t="s">
        <v>60</v>
      </c>
      <c r="AC409" t="s">
        <v>62</v>
      </c>
      <c r="AD409">
        <v>22.5</v>
      </c>
      <c r="AE409">
        <v>7.5</v>
      </c>
      <c r="AF409">
        <v>9</v>
      </c>
      <c r="AG409" t="s">
        <v>57</v>
      </c>
      <c r="AH409" t="s">
        <v>49</v>
      </c>
      <c r="AI409" t="s">
        <v>49</v>
      </c>
      <c r="AJ409">
        <v>4</v>
      </c>
      <c r="AK409">
        <v>2</v>
      </c>
      <c r="AL409">
        <v>2</v>
      </c>
      <c r="AM409">
        <v>8</v>
      </c>
      <c r="AN409" t="s">
        <v>64</v>
      </c>
      <c r="AO409">
        <v>-2</v>
      </c>
      <c r="AP409">
        <v>1</v>
      </c>
      <c r="AR409" s="9" t="s">
        <v>515</v>
      </c>
      <c r="AS409" t="s">
        <v>515</v>
      </c>
      <c r="AT409" t="s">
        <v>515</v>
      </c>
      <c r="AU409" t="s">
        <v>57</v>
      </c>
      <c r="AV409">
        <v>4</v>
      </c>
      <c r="AW409" t="s">
        <v>57</v>
      </c>
      <c r="AX409">
        <v>4</v>
      </c>
      <c r="AY409" t="s">
        <v>57</v>
      </c>
      <c r="AZ409">
        <v>4</v>
      </c>
      <c r="BA409">
        <v>12</v>
      </c>
      <c r="BB409" t="s">
        <v>61</v>
      </c>
      <c r="BC409">
        <v>0</v>
      </c>
      <c r="BD409">
        <v>3</v>
      </c>
      <c r="BE409" t="s">
        <v>39</v>
      </c>
      <c r="BF409">
        <v>1</v>
      </c>
      <c r="BG409">
        <v>0</v>
      </c>
      <c r="BH409">
        <v>0</v>
      </c>
      <c r="BI409">
        <v>1</v>
      </c>
      <c r="BJ409" t="s">
        <v>562</v>
      </c>
      <c r="BK409" t="s">
        <v>563</v>
      </c>
      <c r="BL409" t="s">
        <v>562</v>
      </c>
      <c r="BM409" t="s">
        <v>563</v>
      </c>
      <c r="BN409" t="s">
        <v>559</v>
      </c>
      <c r="BO409" t="s">
        <v>560</v>
      </c>
      <c r="BP409">
        <v>22.5</v>
      </c>
      <c r="BQ409">
        <v>3.5</v>
      </c>
      <c r="BR409">
        <v>100</v>
      </c>
      <c r="BS409">
        <v>0</v>
      </c>
      <c r="BT409">
        <v>0</v>
      </c>
      <c r="BU409" t="s">
        <v>568</v>
      </c>
      <c r="BV409">
        <v>1994</v>
      </c>
      <c r="BW409">
        <v>0</v>
      </c>
      <c r="BX409">
        <v>26</v>
      </c>
      <c r="BY409" t="s">
        <v>552</v>
      </c>
      <c r="BZ409" t="s">
        <v>590</v>
      </c>
      <c r="CA409" t="s">
        <v>570</v>
      </c>
      <c r="CB409" t="s">
        <v>576</v>
      </c>
      <c r="CC409" t="s">
        <v>556</v>
      </c>
      <c r="CD409">
        <v>2</v>
      </c>
      <c r="CE409" t="s">
        <v>643</v>
      </c>
      <c r="CF409" t="s">
        <v>578</v>
      </c>
      <c r="CG409">
        <v>1</v>
      </c>
      <c r="CH409" t="s">
        <v>521</v>
      </c>
      <c r="CI409">
        <v>7.5</v>
      </c>
      <c r="CJ409">
        <v>9</v>
      </c>
      <c r="CK409" t="s">
        <v>524</v>
      </c>
      <c r="CL409" t="s">
        <v>574</v>
      </c>
      <c r="CM409" t="s">
        <v>39</v>
      </c>
    </row>
    <row r="410" spans="1:91" x14ac:dyDescent="0.35">
      <c r="A410" t="s">
        <v>750</v>
      </c>
      <c r="B410" t="s">
        <v>95</v>
      </c>
      <c r="C410" t="s">
        <v>213</v>
      </c>
      <c r="D410">
        <v>945</v>
      </c>
      <c r="E410" s="5">
        <v>944</v>
      </c>
      <c r="F410">
        <v>2</v>
      </c>
      <c r="G410" s="1">
        <v>43916.4062037037</v>
      </c>
      <c r="H410" s="1">
        <v>43916.4065625</v>
      </c>
      <c r="I410">
        <v>100</v>
      </c>
      <c r="J410">
        <v>31</v>
      </c>
      <c r="K410" t="b">
        <v>1</v>
      </c>
      <c r="L410">
        <v>4</v>
      </c>
      <c r="M410">
        <v>4</v>
      </c>
      <c r="N410" t="s">
        <v>149</v>
      </c>
      <c r="O410">
        <v>1</v>
      </c>
      <c r="P410">
        <f>VLOOKUP(N410,Randomization!$A$2:$E$57,5,0)</f>
        <v>1</v>
      </c>
      <c r="Q410">
        <v>4</v>
      </c>
      <c r="R410">
        <v>1</v>
      </c>
      <c r="S410" t="s">
        <v>50</v>
      </c>
      <c r="T410">
        <v>0</v>
      </c>
      <c r="V410" t="s">
        <v>785</v>
      </c>
      <c r="W410">
        <v>0</v>
      </c>
      <c r="Z410" t="s">
        <v>39</v>
      </c>
      <c r="AA410">
        <v>1</v>
      </c>
      <c r="AB410" t="s">
        <v>47</v>
      </c>
      <c r="AC410" t="s">
        <v>48</v>
      </c>
      <c r="AD410">
        <v>23.5</v>
      </c>
      <c r="AE410">
        <v>8.5</v>
      </c>
      <c r="AF410">
        <v>9</v>
      </c>
      <c r="AG410" t="s">
        <v>57</v>
      </c>
      <c r="AH410" t="s">
        <v>57</v>
      </c>
      <c r="AI410" t="s">
        <v>57</v>
      </c>
      <c r="AJ410">
        <v>4</v>
      </c>
      <c r="AK410">
        <v>4</v>
      </c>
      <c r="AL410">
        <v>0</v>
      </c>
      <c r="AM410">
        <v>8</v>
      </c>
      <c r="AN410" t="s">
        <v>65</v>
      </c>
      <c r="AO410">
        <v>1</v>
      </c>
      <c r="AP410">
        <v>4</v>
      </c>
      <c r="AR410" s="9">
        <v>43905.88108796296</v>
      </c>
      <c r="AS410">
        <v>100</v>
      </c>
      <c r="AT410" t="s">
        <v>514</v>
      </c>
      <c r="AU410" t="s">
        <v>57</v>
      </c>
      <c r="AV410">
        <v>4</v>
      </c>
      <c r="AW410" t="s">
        <v>57</v>
      </c>
      <c r="AX410">
        <v>4</v>
      </c>
      <c r="AY410" t="s">
        <v>52</v>
      </c>
      <c r="AZ410">
        <v>1</v>
      </c>
      <c r="BA410">
        <v>9</v>
      </c>
      <c r="BB410" t="s">
        <v>65</v>
      </c>
      <c r="BC410">
        <v>1</v>
      </c>
      <c r="BD410">
        <v>4</v>
      </c>
      <c r="BE410" t="s">
        <v>39</v>
      </c>
      <c r="BF410">
        <v>1</v>
      </c>
      <c r="BG410">
        <v>0</v>
      </c>
      <c r="BH410">
        <v>0</v>
      </c>
      <c r="BI410">
        <v>3</v>
      </c>
      <c r="BJ410" t="s">
        <v>581</v>
      </c>
      <c r="BK410" t="s">
        <v>582</v>
      </c>
      <c r="BL410" t="s">
        <v>581</v>
      </c>
      <c r="BM410" t="s">
        <v>582</v>
      </c>
      <c r="BN410" t="s">
        <v>594</v>
      </c>
      <c r="BO410" t="s">
        <v>583</v>
      </c>
      <c r="BP410">
        <v>23.5</v>
      </c>
      <c r="BQ410">
        <v>1.5</v>
      </c>
      <c r="BR410">
        <v>33</v>
      </c>
      <c r="BS410">
        <v>0</v>
      </c>
      <c r="BT410">
        <v>0</v>
      </c>
      <c r="BU410" t="s">
        <v>568</v>
      </c>
      <c r="BV410">
        <v>1993</v>
      </c>
      <c r="BW410">
        <v>0</v>
      </c>
      <c r="BX410">
        <v>27</v>
      </c>
      <c r="BY410" t="s">
        <v>569</v>
      </c>
      <c r="BZ410" t="s">
        <v>553</v>
      </c>
      <c r="CA410" t="s">
        <v>601</v>
      </c>
      <c r="CB410" t="s">
        <v>571</v>
      </c>
      <c r="CC410" t="s">
        <v>556</v>
      </c>
      <c r="CD410">
        <v>2</v>
      </c>
      <c r="CE410" t="s">
        <v>695</v>
      </c>
      <c r="CF410" t="s">
        <v>578</v>
      </c>
      <c r="CG410">
        <v>1</v>
      </c>
      <c r="CH410" t="s">
        <v>519</v>
      </c>
      <c r="CI410">
        <v>8.5</v>
      </c>
      <c r="CJ410">
        <v>9</v>
      </c>
      <c r="CK410" t="s">
        <v>520</v>
      </c>
      <c r="CL410" t="s">
        <v>561</v>
      </c>
      <c r="CM410" t="s">
        <v>39</v>
      </c>
    </row>
    <row r="411" spans="1:91" x14ac:dyDescent="0.35">
      <c r="A411" t="s">
        <v>743</v>
      </c>
      <c r="B411" t="s">
        <v>95</v>
      </c>
      <c r="C411" t="s">
        <v>372</v>
      </c>
      <c r="D411">
        <v>1002</v>
      </c>
      <c r="E411" s="5">
        <v>1001</v>
      </c>
      <c r="F411">
        <v>2</v>
      </c>
      <c r="G411" s="1">
        <v>43916.417997685188</v>
      </c>
      <c r="H411" s="1">
        <v>43916.418506944443</v>
      </c>
      <c r="I411">
        <v>100</v>
      </c>
      <c r="J411">
        <v>44</v>
      </c>
      <c r="K411" t="b">
        <v>1</v>
      </c>
      <c r="L411">
        <v>5</v>
      </c>
      <c r="M411">
        <v>5</v>
      </c>
      <c r="N411" t="s">
        <v>137</v>
      </c>
      <c r="O411">
        <v>2</v>
      </c>
      <c r="P411">
        <f>VLOOKUP(N411,Randomization!$A$2:$E$57,5,0)</f>
        <v>0</v>
      </c>
      <c r="Q411">
        <v>4</v>
      </c>
      <c r="R411">
        <v>1</v>
      </c>
      <c r="S411" t="s">
        <v>39</v>
      </c>
      <c r="T411">
        <v>1</v>
      </c>
      <c r="U411" t="s">
        <v>39</v>
      </c>
      <c r="V411" t="s">
        <v>784</v>
      </c>
      <c r="W411">
        <v>1</v>
      </c>
      <c r="X411" t="s">
        <v>46</v>
      </c>
      <c r="Y411">
        <v>3</v>
      </c>
      <c r="Z411" t="s">
        <v>50</v>
      </c>
      <c r="AA411">
        <v>0</v>
      </c>
      <c r="AB411" t="s">
        <v>41</v>
      </c>
      <c r="AC411" t="s">
        <v>42</v>
      </c>
      <c r="AD411">
        <v>24.5</v>
      </c>
      <c r="AE411">
        <v>9.5</v>
      </c>
      <c r="AF411">
        <v>9</v>
      </c>
      <c r="AG411" t="s">
        <v>57</v>
      </c>
      <c r="AH411" t="s">
        <v>57</v>
      </c>
      <c r="AI411" t="s">
        <v>57</v>
      </c>
      <c r="AJ411">
        <v>4</v>
      </c>
      <c r="AK411">
        <v>4</v>
      </c>
      <c r="AL411">
        <v>0</v>
      </c>
      <c r="AM411">
        <v>8</v>
      </c>
      <c r="AN411" t="s">
        <v>65</v>
      </c>
      <c r="AO411">
        <v>1</v>
      </c>
      <c r="AP411">
        <v>4</v>
      </c>
      <c r="AR411" s="9">
        <v>43904.756851851853</v>
      </c>
      <c r="AS411">
        <v>100</v>
      </c>
      <c r="AT411" t="s">
        <v>514</v>
      </c>
      <c r="AU411" t="s">
        <v>52</v>
      </c>
      <c r="AV411">
        <v>3</v>
      </c>
      <c r="AW411" t="s">
        <v>57</v>
      </c>
      <c r="AX411">
        <v>4</v>
      </c>
      <c r="AY411" t="s">
        <v>57</v>
      </c>
      <c r="AZ411">
        <v>0</v>
      </c>
      <c r="BA411">
        <v>7</v>
      </c>
      <c r="BB411" t="s">
        <v>45</v>
      </c>
      <c r="BC411">
        <v>2</v>
      </c>
      <c r="BD411">
        <v>5</v>
      </c>
      <c r="BE411" t="s">
        <v>39</v>
      </c>
      <c r="BF411">
        <v>1</v>
      </c>
      <c r="BG411">
        <v>0</v>
      </c>
      <c r="BH411">
        <v>0</v>
      </c>
      <c r="BI411">
        <v>2</v>
      </c>
      <c r="BJ411" t="s">
        <v>566</v>
      </c>
      <c r="BK411" t="s">
        <v>567</v>
      </c>
      <c r="BL411" t="s">
        <v>566</v>
      </c>
      <c r="BM411" t="s">
        <v>567</v>
      </c>
      <c r="BN411" t="s">
        <v>594</v>
      </c>
      <c r="BO411" t="s">
        <v>560</v>
      </c>
      <c r="BP411">
        <v>23.5</v>
      </c>
      <c r="BQ411">
        <v>3.5</v>
      </c>
      <c r="BR411">
        <v>77</v>
      </c>
      <c r="BS411">
        <v>0</v>
      </c>
      <c r="BT411">
        <v>0</v>
      </c>
      <c r="BU411" t="s">
        <v>568</v>
      </c>
      <c r="BV411">
        <v>1994</v>
      </c>
      <c r="BW411">
        <v>0</v>
      </c>
      <c r="BX411">
        <v>26</v>
      </c>
      <c r="BY411" t="s">
        <v>552</v>
      </c>
      <c r="BZ411" t="s">
        <v>590</v>
      </c>
      <c r="CA411" t="s">
        <v>570</v>
      </c>
      <c r="CB411" t="s">
        <v>576</v>
      </c>
      <c r="CC411" t="s">
        <v>556</v>
      </c>
      <c r="CD411">
        <v>2</v>
      </c>
      <c r="CE411" t="s">
        <v>673</v>
      </c>
      <c r="CF411" t="s">
        <v>648</v>
      </c>
      <c r="CG411">
        <v>2</v>
      </c>
      <c r="CH411" t="s">
        <v>519</v>
      </c>
      <c r="CI411">
        <v>8.5</v>
      </c>
      <c r="CJ411">
        <v>9</v>
      </c>
      <c r="CK411" t="s">
        <v>520</v>
      </c>
      <c r="CL411" t="s">
        <v>561</v>
      </c>
      <c r="CM411" t="s">
        <v>39</v>
      </c>
    </row>
    <row r="412" spans="1:91" x14ac:dyDescent="0.35">
      <c r="A412" t="s">
        <v>709</v>
      </c>
      <c r="B412" t="s">
        <v>95</v>
      </c>
      <c r="C412" t="s">
        <v>254</v>
      </c>
      <c r="D412">
        <v>1011</v>
      </c>
      <c r="E412" s="5">
        <v>1011</v>
      </c>
      <c r="F412">
        <v>2</v>
      </c>
      <c r="G412" s="1">
        <v>43916.424317129633</v>
      </c>
      <c r="H412" s="1">
        <v>43916.424641203703</v>
      </c>
      <c r="I412">
        <v>100</v>
      </c>
      <c r="J412">
        <v>28</v>
      </c>
      <c r="K412" t="b">
        <v>1</v>
      </c>
      <c r="L412">
        <v>5</v>
      </c>
      <c r="M412">
        <v>5</v>
      </c>
      <c r="N412" t="s">
        <v>108</v>
      </c>
      <c r="O412">
        <v>2</v>
      </c>
      <c r="P412">
        <f>VLOOKUP(N412,Randomization!$A$2:$E$57,5,0)</f>
        <v>0</v>
      </c>
      <c r="Q412">
        <v>4</v>
      </c>
      <c r="R412">
        <v>1</v>
      </c>
      <c r="S412" t="s">
        <v>50</v>
      </c>
      <c r="T412">
        <v>0</v>
      </c>
      <c r="V412" t="s">
        <v>785</v>
      </c>
      <c r="W412">
        <v>0</v>
      </c>
      <c r="Z412" t="s">
        <v>39</v>
      </c>
      <c r="AA412">
        <v>1</v>
      </c>
      <c r="AB412" t="s">
        <v>47</v>
      </c>
      <c r="AC412" t="s">
        <v>42</v>
      </c>
      <c r="AD412">
        <v>23.5</v>
      </c>
      <c r="AE412">
        <v>9.5</v>
      </c>
      <c r="AF412">
        <v>10</v>
      </c>
      <c r="AG412" t="s">
        <v>57</v>
      </c>
      <c r="AH412" t="s">
        <v>57</v>
      </c>
      <c r="AI412" t="s">
        <v>57</v>
      </c>
      <c r="AJ412">
        <v>4</v>
      </c>
      <c r="AK412">
        <v>4</v>
      </c>
      <c r="AL412">
        <v>0</v>
      </c>
      <c r="AM412">
        <v>8</v>
      </c>
      <c r="AN412" t="s">
        <v>65</v>
      </c>
      <c r="AO412">
        <v>1</v>
      </c>
      <c r="AP412">
        <v>4</v>
      </c>
      <c r="AR412" s="9">
        <v>43904.777986111112</v>
      </c>
      <c r="AS412">
        <v>100</v>
      </c>
      <c r="AT412" t="s">
        <v>514</v>
      </c>
      <c r="AU412" t="s">
        <v>52</v>
      </c>
      <c r="AV412">
        <v>3</v>
      </c>
      <c r="AW412" t="s">
        <v>57</v>
      </c>
      <c r="AX412">
        <v>4</v>
      </c>
      <c r="AY412" t="s">
        <v>57</v>
      </c>
      <c r="AZ412">
        <v>0</v>
      </c>
      <c r="BA412">
        <v>7</v>
      </c>
      <c r="BB412" t="s">
        <v>65</v>
      </c>
      <c r="BC412">
        <v>1</v>
      </c>
      <c r="BD412">
        <v>4</v>
      </c>
      <c r="BE412" t="s">
        <v>39</v>
      </c>
      <c r="BF412">
        <v>1</v>
      </c>
      <c r="BG412">
        <v>0</v>
      </c>
      <c r="BH412">
        <v>0</v>
      </c>
      <c r="BI412">
        <v>3</v>
      </c>
      <c r="BJ412" t="s">
        <v>581</v>
      </c>
      <c r="BK412" t="s">
        <v>582</v>
      </c>
      <c r="BL412" t="s">
        <v>581</v>
      </c>
      <c r="BM412" t="s">
        <v>582</v>
      </c>
      <c r="BN412" t="s">
        <v>559</v>
      </c>
      <c r="BO412" t="s">
        <v>583</v>
      </c>
      <c r="BP412">
        <v>22.5</v>
      </c>
      <c r="BQ412">
        <v>1.5</v>
      </c>
      <c r="BR412">
        <v>42</v>
      </c>
      <c r="BS412">
        <v>0</v>
      </c>
      <c r="BT412">
        <v>0</v>
      </c>
      <c r="BU412" t="s">
        <v>542</v>
      </c>
      <c r="BV412">
        <v>1995</v>
      </c>
      <c r="BW412">
        <v>1</v>
      </c>
      <c r="BX412">
        <v>25</v>
      </c>
      <c r="BY412" t="s">
        <v>569</v>
      </c>
      <c r="BZ412" t="s">
        <v>553</v>
      </c>
      <c r="CA412" t="s">
        <v>601</v>
      </c>
      <c r="CB412" t="s">
        <v>576</v>
      </c>
      <c r="CC412" t="s">
        <v>556</v>
      </c>
      <c r="CD412">
        <v>2</v>
      </c>
      <c r="CE412" t="s">
        <v>604</v>
      </c>
      <c r="CF412" t="s">
        <v>578</v>
      </c>
      <c r="CG412">
        <v>1</v>
      </c>
      <c r="CH412" t="s">
        <v>522</v>
      </c>
      <c r="CI412">
        <v>5.5</v>
      </c>
      <c r="CJ412">
        <v>7</v>
      </c>
      <c r="CK412" t="s">
        <v>523</v>
      </c>
      <c r="CL412" t="s">
        <v>585</v>
      </c>
      <c r="CM412" t="s">
        <v>39</v>
      </c>
    </row>
    <row r="413" spans="1:91" x14ac:dyDescent="0.35">
      <c r="A413" t="s">
        <v>731</v>
      </c>
      <c r="B413" t="s">
        <v>95</v>
      </c>
      <c r="C413" t="s">
        <v>216</v>
      </c>
      <c r="D413">
        <v>1019</v>
      </c>
      <c r="E413" s="5">
        <v>1019</v>
      </c>
      <c r="F413">
        <v>2</v>
      </c>
      <c r="G413" s="1">
        <v>43916.430231481485</v>
      </c>
      <c r="H413" s="1">
        <v>43916.430543981478</v>
      </c>
      <c r="I413">
        <v>100</v>
      </c>
      <c r="J413">
        <v>26</v>
      </c>
      <c r="K413" t="b">
        <v>1</v>
      </c>
      <c r="L413">
        <v>5</v>
      </c>
      <c r="M413">
        <v>4</v>
      </c>
      <c r="N413" t="s">
        <v>121</v>
      </c>
      <c r="O413">
        <v>2</v>
      </c>
      <c r="P413">
        <f>VLOOKUP(N413,Randomization!$A$2:$E$57,5,0)</f>
        <v>0</v>
      </c>
      <c r="Q413">
        <v>4</v>
      </c>
      <c r="R413">
        <v>1</v>
      </c>
      <c r="S413" t="s">
        <v>50</v>
      </c>
      <c r="T413">
        <v>0</v>
      </c>
      <c r="V413" t="s">
        <v>785</v>
      </c>
      <c r="W413">
        <v>0</v>
      </c>
      <c r="Z413" t="s">
        <v>39</v>
      </c>
      <c r="AA413">
        <v>1</v>
      </c>
      <c r="AB413" t="s">
        <v>41</v>
      </c>
      <c r="AC413" t="s">
        <v>51</v>
      </c>
      <c r="AD413">
        <v>24.5</v>
      </c>
      <c r="AE413">
        <v>6.5</v>
      </c>
      <c r="AF413">
        <v>6</v>
      </c>
      <c r="AG413" t="s">
        <v>57</v>
      </c>
      <c r="AH413" t="s">
        <v>57</v>
      </c>
      <c r="AI413" t="s">
        <v>57</v>
      </c>
      <c r="AJ413">
        <v>4</v>
      </c>
      <c r="AK413">
        <v>4</v>
      </c>
      <c r="AL413">
        <v>0</v>
      </c>
      <c r="AM413">
        <v>8</v>
      </c>
      <c r="AN413" t="s">
        <v>64</v>
      </c>
      <c r="AO413">
        <v>-2</v>
      </c>
      <c r="AP413">
        <v>1</v>
      </c>
      <c r="AR413" s="9">
        <v>43904.938680555555</v>
      </c>
      <c r="AS413">
        <v>100</v>
      </c>
      <c r="AT413" t="s">
        <v>514</v>
      </c>
      <c r="AU413" t="s">
        <v>52</v>
      </c>
      <c r="AV413">
        <v>3</v>
      </c>
      <c r="AW413" t="s">
        <v>52</v>
      </c>
      <c r="AX413">
        <v>3</v>
      </c>
      <c r="AY413" t="s">
        <v>57</v>
      </c>
      <c r="AZ413">
        <v>0</v>
      </c>
      <c r="BA413">
        <v>6</v>
      </c>
      <c r="BB413" t="s">
        <v>61</v>
      </c>
      <c r="BC413">
        <v>0</v>
      </c>
      <c r="BD413">
        <v>3</v>
      </c>
      <c r="BE413" t="s">
        <v>39</v>
      </c>
      <c r="BF413">
        <v>1</v>
      </c>
      <c r="BG413">
        <v>0</v>
      </c>
      <c r="BH413">
        <v>0</v>
      </c>
      <c r="BI413">
        <v>2</v>
      </c>
      <c r="BJ413" t="s">
        <v>566</v>
      </c>
      <c r="BK413" t="s">
        <v>567</v>
      </c>
      <c r="BL413" t="s">
        <v>566</v>
      </c>
      <c r="BM413" t="s">
        <v>567</v>
      </c>
      <c r="BN413" t="s">
        <v>594</v>
      </c>
      <c r="BO413" t="s">
        <v>560</v>
      </c>
      <c r="BP413">
        <v>23.5</v>
      </c>
      <c r="BQ413">
        <v>3.5</v>
      </c>
      <c r="BR413">
        <v>77</v>
      </c>
      <c r="BS413">
        <v>0</v>
      </c>
      <c r="BT413">
        <v>0</v>
      </c>
      <c r="BU413" t="s">
        <v>568</v>
      </c>
      <c r="BV413">
        <v>1995</v>
      </c>
      <c r="BW413">
        <v>0</v>
      </c>
      <c r="BX413">
        <v>25</v>
      </c>
      <c r="BY413" t="s">
        <v>569</v>
      </c>
      <c r="BZ413" t="s">
        <v>553</v>
      </c>
      <c r="CA413" t="s">
        <v>570</v>
      </c>
      <c r="CB413" t="s">
        <v>576</v>
      </c>
      <c r="CC413" t="s">
        <v>556</v>
      </c>
      <c r="CD413">
        <v>2</v>
      </c>
      <c r="CE413" t="s">
        <v>635</v>
      </c>
      <c r="CF413" t="s">
        <v>578</v>
      </c>
      <c r="CG413">
        <v>1</v>
      </c>
      <c r="CH413" t="s">
        <v>517</v>
      </c>
      <c r="CI413">
        <v>6.5</v>
      </c>
      <c r="CJ413">
        <v>7</v>
      </c>
      <c r="CK413" t="s">
        <v>518</v>
      </c>
      <c r="CL413" t="s">
        <v>561</v>
      </c>
      <c r="CM413" t="s">
        <v>39</v>
      </c>
    </row>
    <row r="414" spans="1:91" x14ac:dyDescent="0.35">
      <c r="A414" t="s">
        <v>740</v>
      </c>
      <c r="B414" t="s">
        <v>95</v>
      </c>
      <c r="C414" t="s">
        <v>430</v>
      </c>
      <c r="D414">
        <v>1020</v>
      </c>
      <c r="E414" s="5">
        <v>1019</v>
      </c>
      <c r="F414">
        <v>2</v>
      </c>
      <c r="G414" s="1">
        <v>43916.430034722223</v>
      </c>
      <c r="H414" s="1">
        <v>43916.43074074074</v>
      </c>
      <c r="I414">
        <v>100</v>
      </c>
      <c r="J414">
        <v>60</v>
      </c>
      <c r="K414" t="b">
        <v>1</v>
      </c>
      <c r="L414">
        <v>5</v>
      </c>
      <c r="M414">
        <v>5</v>
      </c>
      <c r="N414" t="s">
        <v>145</v>
      </c>
      <c r="O414">
        <v>2</v>
      </c>
      <c r="P414">
        <f>VLOOKUP(N414,Randomization!$A$2:$E$57,5,0)</f>
        <v>0</v>
      </c>
      <c r="Q414">
        <v>4</v>
      </c>
      <c r="R414">
        <v>1</v>
      </c>
      <c r="S414" t="s">
        <v>39</v>
      </c>
      <c r="T414">
        <v>1</v>
      </c>
      <c r="U414" t="s">
        <v>39</v>
      </c>
      <c r="V414" t="s">
        <v>784</v>
      </c>
      <c r="W414">
        <v>1</v>
      </c>
      <c r="X414" t="s">
        <v>46</v>
      </c>
      <c r="Y414">
        <v>3</v>
      </c>
      <c r="Z414" t="s">
        <v>50</v>
      </c>
      <c r="AA414">
        <v>0</v>
      </c>
      <c r="AB414" t="s">
        <v>41</v>
      </c>
      <c r="AC414" t="s">
        <v>42</v>
      </c>
      <c r="AD414">
        <v>24.5</v>
      </c>
      <c r="AE414">
        <v>9.5</v>
      </c>
      <c r="AF414">
        <v>9</v>
      </c>
      <c r="AG414" t="s">
        <v>57</v>
      </c>
      <c r="AH414" t="s">
        <v>57</v>
      </c>
      <c r="AI414" t="s">
        <v>49</v>
      </c>
      <c r="AJ414">
        <v>4</v>
      </c>
      <c r="AK414">
        <v>4</v>
      </c>
      <c r="AL414">
        <v>2</v>
      </c>
      <c r="AM414">
        <v>10</v>
      </c>
      <c r="AN414" t="s">
        <v>45</v>
      </c>
      <c r="AO414">
        <v>2</v>
      </c>
      <c r="AP414">
        <v>5</v>
      </c>
      <c r="AR414" s="9">
        <v>43905.023518518516</v>
      </c>
      <c r="AS414">
        <v>100</v>
      </c>
      <c r="AT414" t="s">
        <v>514</v>
      </c>
      <c r="AU414" t="s">
        <v>52</v>
      </c>
      <c r="AV414">
        <v>3</v>
      </c>
      <c r="AW414" t="s">
        <v>57</v>
      </c>
      <c r="AX414">
        <v>4</v>
      </c>
      <c r="AY414" t="s">
        <v>57</v>
      </c>
      <c r="AZ414">
        <v>0</v>
      </c>
      <c r="BA414">
        <v>7</v>
      </c>
      <c r="BB414" t="s">
        <v>61</v>
      </c>
      <c r="BC414">
        <v>0</v>
      </c>
      <c r="BD414">
        <v>3</v>
      </c>
      <c r="BE414" t="s">
        <v>50</v>
      </c>
      <c r="BF414">
        <v>0</v>
      </c>
      <c r="BG414">
        <v>0</v>
      </c>
      <c r="BH414">
        <v>0</v>
      </c>
      <c r="BI414">
        <v>2</v>
      </c>
      <c r="BJ414" t="s">
        <v>566</v>
      </c>
      <c r="BK414" t="s">
        <v>567</v>
      </c>
      <c r="BL414" t="s">
        <v>566</v>
      </c>
      <c r="BM414" t="s">
        <v>567</v>
      </c>
      <c r="BN414" t="s">
        <v>41</v>
      </c>
      <c r="BO414" t="s">
        <v>560</v>
      </c>
      <c r="BP414">
        <v>24.5</v>
      </c>
      <c r="BQ414">
        <v>3.5</v>
      </c>
      <c r="BR414">
        <v>70</v>
      </c>
      <c r="BS414">
        <v>0</v>
      </c>
      <c r="BT414">
        <v>0</v>
      </c>
      <c r="BU414" t="s">
        <v>568</v>
      </c>
      <c r="BV414">
        <v>1994</v>
      </c>
      <c r="BW414">
        <v>0</v>
      </c>
      <c r="BX414">
        <v>26</v>
      </c>
      <c r="BY414" t="s">
        <v>552</v>
      </c>
      <c r="BZ414" t="s">
        <v>590</v>
      </c>
      <c r="CA414" t="s">
        <v>570</v>
      </c>
      <c r="CB414" t="s">
        <v>576</v>
      </c>
      <c r="CC414" t="s">
        <v>556</v>
      </c>
      <c r="CD414">
        <v>2</v>
      </c>
      <c r="CE414" t="s">
        <v>688</v>
      </c>
      <c r="CF414" t="s">
        <v>578</v>
      </c>
      <c r="CG414">
        <v>1</v>
      </c>
      <c r="CH414" t="s">
        <v>519</v>
      </c>
      <c r="CI414">
        <v>8.5</v>
      </c>
      <c r="CJ414">
        <v>8</v>
      </c>
      <c r="CK414" t="s">
        <v>520</v>
      </c>
      <c r="CL414" t="s">
        <v>585</v>
      </c>
      <c r="CM414" t="s">
        <v>39</v>
      </c>
    </row>
    <row r="415" spans="1:91" x14ac:dyDescent="0.35">
      <c r="A415" t="s">
        <v>716</v>
      </c>
      <c r="B415" t="s">
        <v>95</v>
      </c>
      <c r="C415" t="s">
        <v>431</v>
      </c>
      <c r="D415">
        <v>1037</v>
      </c>
      <c r="E415" s="5">
        <v>1034</v>
      </c>
      <c r="F415">
        <v>2</v>
      </c>
      <c r="G415" s="1">
        <v>43916.440787037034</v>
      </c>
      <c r="H415" s="1">
        <v>43916.44258101852</v>
      </c>
      <c r="I415">
        <v>100</v>
      </c>
      <c r="J415">
        <v>155</v>
      </c>
      <c r="K415" t="b">
        <v>1</v>
      </c>
      <c r="L415">
        <v>5</v>
      </c>
      <c r="M415">
        <v>5</v>
      </c>
      <c r="N415" t="s">
        <v>109</v>
      </c>
      <c r="O415">
        <v>1</v>
      </c>
      <c r="P415">
        <f>VLOOKUP(N415,Randomization!$A$2:$E$57,5,0)</f>
        <v>1</v>
      </c>
      <c r="Q415">
        <v>4</v>
      </c>
      <c r="R415">
        <v>1</v>
      </c>
      <c r="S415" t="s">
        <v>50</v>
      </c>
      <c r="T415">
        <v>0</v>
      </c>
      <c r="V415" t="s">
        <v>785</v>
      </c>
      <c r="W415">
        <v>0</v>
      </c>
      <c r="Z415" t="s">
        <v>50</v>
      </c>
      <c r="AA415">
        <v>0</v>
      </c>
      <c r="AB415" t="s">
        <v>47</v>
      </c>
      <c r="AC415" t="s">
        <v>48</v>
      </c>
      <c r="AD415">
        <v>23.5</v>
      </c>
      <c r="AE415">
        <v>8.5</v>
      </c>
      <c r="AF415">
        <v>9</v>
      </c>
      <c r="AG415" t="s">
        <v>57</v>
      </c>
      <c r="AH415" t="s">
        <v>57</v>
      </c>
      <c r="AI415" t="s">
        <v>57</v>
      </c>
      <c r="AJ415">
        <v>4</v>
      </c>
      <c r="AK415">
        <v>4</v>
      </c>
      <c r="AL415">
        <v>0</v>
      </c>
      <c r="AM415">
        <v>8</v>
      </c>
      <c r="AN415" t="s">
        <v>45</v>
      </c>
      <c r="AO415">
        <v>2</v>
      </c>
      <c r="AP415">
        <v>5</v>
      </c>
      <c r="AQ415">
        <v>0.87</v>
      </c>
      <c r="AR415" s="9">
        <v>43904.794409722221</v>
      </c>
      <c r="AS415">
        <v>100</v>
      </c>
      <c r="AT415" t="s">
        <v>514</v>
      </c>
      <c r="AU415" t="s">
        <v>52</v>
      </c>
      <c r="AV415">
        <v>3</v>
      </c>
      <c r="AW415" t="s">
        <v>57</v>
      </c>
      <c r="AX415">
        <v>4</v>
      </c>
      <c r="AY415" t="s">
        <v>57</v>
      </c>
      <c r="AZ415">
        <v>0</v>
      </c>
      <c r="BA415">
        <v>7</v>
      </c>
      <c r="BB415" t="s">
        <v>65</v>
      </c>
      <c r="BC415">
        <v>1</v>
      </c>
      <c r="BD415">
        <v>4</v>
      </c>
      <c r="BE415" t="s">
        <v>39</v>
      </c>
      <c r="BF415">
        <v>1</v>
      </c>
      <c r="BG415">
        <v>0</v>
      </c>
      <c r="BH415">
        <v>0</v>
      </c>
      <c r="BI415">
        <v>3</v>
      </c>
      <c r="BJ415" t="s">
        <v>581</v>
      </c>
      <c r="BK415" t="s">
        <v>582</v>
      </c>
      <c r="BL415" t="s">
        <v>581</v>
      </c>
      <c r="BM415" t="s">
        <v>582</v>
      </c>
      <c r="BN415" t="s">
        <v>594</v>
      </c>
      <c r="BO415" t="s">
        <v>583</v>
      </c>
      <c r="BP415">
        <v>23.5</v>
      </c>
      <c r="BQ415">
        <v>1.5</v>
      </c>
      <c r="BR415">
        <v>33</v>
      </c>
      <c r="BS415">
        <v>0</v>
      </c>
      <c r="BT415">
        <v>0</v>
      </c>
      <c r="BU415" t="s">
        <v>568</v>
      </c>
      <c r="BV415">
        <v>1995</v>
      </c>
      <c r="BW415">
        <v>0</v>
      </c>
      <c r="BX415">
        <v>25</v>
      </c>
      <c r="BY415" t="s">
        <v>569</v>
      </c>
      <c r="BZ415" t="s">
        <v>553</v>
      </c>
      <c r="CA415" t="s">
        <v>554</v>
      </c>
      <c r="CB415" t="s">
        <v>571</v>
      </c>
      <c r="CC415" t="s">
        <v>556</v>
      </c>
      <c r="CD415">
        <v>2</v>
      </c>
      <c r="CE415" t="s">
        <v>609</v>
      </c>
      <c r="CF415" t="s">
        <v>578</v>
      </c>
      <c r="CG415">
        <v>1</v>
      </c>
      <c r="CH415" t="s">
        <v>521</v>
      </c>
      <c r="CI415">
        <v>7.5</v>
      </c>
      <c r="CJ415">
        <v>8</v>
      </c>
      <c r="CK415" t="s">
        <v>520</v>
      </c>
      <c r="CL415" t="s">
        <v>579</v>
      </c>
      <c r="CM415" t="s">
        <v>39</v>
      </c>
    </row>
    <row r="416" spans="1:91" x14ac:dyDescent="0.35">
      <c r="A416" t="s">
        <v>756</v>
      </c>
      <c r="B416" t="s">
        <v>95</v>
      </c>
      <c r="C416" t="s">
        <v>432</v>
      </c>
      <c r="D416">
        <v>1128</v>
      </c>
      <c r="E416" s="5">
        <v>1127</v>
      </c>
      <c r="F416">
        <v>2</v>
      </c>
      <c r="G416" s="1">
        <v>43916.477384259262</v>
      </c>
      <c r="H416" s="1">
        <v>43916.477870370371</v>
      </c>
      <c r="I416">
        <v>100</v>
      </c>
      <c r="J416">
        <v>42</v>
      </c>
      <c r="K416" t="b">
        <v>1</v>
      </c>
      <c r="L416">
        <v>4</v>
      </c>
      <c r="M416">
        <v>3</v>
      </c>
      <c r="N416" t="s">
        <v>147</v>
      </c>
      <c r="O416">
        <v>1</v>
      </c>
      <c r="P416">
        <f>VLOOKUP(N416,Randomization!$A$2:$E$57,5,0)</f>
        <v>1</v>
      </c>
      <c r="Q416">
        <v>4</v>
      </c>
      <c r="R416">
        <v>1</v>
      </c>
      <c r="S416" t="s">
        <v>39</v>
      </c>
      <c r="T416">
        <v>1</v>
      </c>
      <c r="U416" t="s">
        <v>39</v>
      </c>
      <c r="V416" t="s">
        <v>784</v>
      </c>
      <c r="W416">
        <v>1</v>
      </c>
      <c r="X416" t="s">
        <v>54</v>
      </c>
      <c r="Y416">
        <v>1</v>
      </c>
      <c r="Z416" t="s">
        <v>50</v>
      </c>
      <c r="AA416">
        <v>0</v>
      </c>
      <c r="AB416" t="s">
        <v>41</v>
      </c>
      <c r="AC416" t="s">
        <v>51</v>
      </c>
      <c r="AD416">
        <v>24.5</v>
      </c>
      <c r="AE416">
        <v>6.5</v>
      </c>
      <c r="AF416">
        <v>6</v>
      </c>
      <c r="AG416" t="s">
        <v>57</v>
      </c>
      <c r="AH416" t="s">
        <v>57</v>
      </c>
      <c r="AI416" t="s">
        <v>57</v>
      </c>
      <c r="AJ416">
        <v>4</v>
      </c>
      <c r="AK416">
        <v>4</v>
      </c>
      <c r="AL416">
        <v>0</v>
      </c>
      <c r="AM416">
        <v>8</v>
      </c>
      <c r="AN416" t="s">
        <v>58</v>
      </c>
      <c r="AO416">
        <v>-1</v>
      </c>
      <c r="AP416">
        <v>2</v>
      </c>
      <c r="AR416" s="9">
        <v>43905.521481481483</v>
      </c>
      <c r="AS416">
        <v>100</v>
      </c>
      <c r="AT416" t="s">
        <v>514</v>
      </c>
      <c r="AU416" t="s">
        <v>49</v>
      </c>
      <c r="AV416">
        <v>2</v>
      </c>
      <c r="AW416" t="s">
        <v>52</v>
      </c>
      <c r="AX416">
        <v>3</v>
      </c>
      <c r="AY416" t="s">
        <v>52</v>
      </c>
      <c r="AZ416">
        <v>1</v>
      </c>
      <c r="BA416">
        <v>6</v>
      </c>
      <c r="BB416" t="s">
        <v>64</v>
      </c>
      <c r="BC416">
        <v>-2</v>
      </c>
      <c r="BD416">
        <v>1</v>
      </c>
      <c r="BE416" t="s">
        <v>39</v>
      </c>
      <c r="BF416">
        <v>1</v>
      </c>
      <c r="BG416">
        <v>0</v>
      </c>
      <c r="BH416">
        <v>0</v>
      </c>
      <c r="BI416">
        <v>2</v>
      </c>
      <c r="BJ416" t="s">
        <v>566</v>
      </c>
      <c r="BK416" t="s">
        <v>567</v>
      </c>
      <c r="BL416" t="s">
        <v>566</v>
      </c>
      <c r="BM416" t="s">
        <v>567</v>
      </c>
      <c r="BN416" t="s">
        <v>41</v>
      </c>
      <c r="BO416" t="s">
        <v>560</v>
      </c>
      <c r="BP416">
        <v>24.5</v>
      </c>
      <c r="BQ416">
        <v>3.5</v>
      </c>
      <c r="BR416">
        <v>70</v>
      </c>
      <c r="BS416">
        <v>0</v>
      </c>
      <c r="BT416">
        <v>0</v>
      </c>
      <c r="BU416" t="s">
        <v>542</v>
      </c>
      <c r="BV416">
        <v>1994</v>
      </c>
      <c r="BW416">
        <v>1</v>
      </c>
      <c r="BX416">
        <v>26</v>
      </c>
      <c r="BY416" t="s">
        <v>569</v>
      </c>
      <c r="BZ416" t="s">
        <v>553</v>
      </c>
      <c r="CA416" t="s">
        <v>601</v>
      </c>
      <c r="CB416" t="s">
        <v>571</v>
      </c>
      <c r="CC416" t="s">
        <v>556</v>
      </c>
      <c r="CD416">
        <v>2</v>
      </c>
      <c r="CE416" t="s">
        <v>691</v>
      </c>
      <c r="CF416" t="s">
        <v>578</v>
      </c>
      <c r="CG416">
        <v>1</v>
      </c>
      <c r="CH416" t="s">
        <v>521</v>
      </c>
      <c r="CI416">
        <v>7.5</v>
      </c>
      <c r="CJ416">
        <v>7</v>
      </c>
      <c r="CK416" t="s">
        <v>518</v>
      </c>
      <c r="CL416" t="s">
        <v>579</v>
      </c>
      <c r="CM416" t="s">
        <v>39</v>
      </c>
    </row>
    <row r="417" spans="1:91" x14ac:dyDescent="0.35">
      <c r="A417" t="s">
        <v>739</v>
      </c>
      <c r="B417" t="s">
        <v>95</v>
      </c>
      <c r="C417" t="s">
        <v>433</v>
      </c>
      <c r="D417">
        <v>1201</v>
      </c>
      <c r="E417" s="5">
        <v>1201</v>
      </c>
      <c r="F417">
        <v>2</v>
      </c>
      <c r="G417" s="1">
        <v>43916.500891203701</v>
      </c>
      <c r="H417" s="1">
        <v>43916.501284722224</v>
      </c>
      <c r="I417">
        <v>100</v>
      </c>
      <c r="J417">
        <v>34</v>
      </c>
      <c r="K417" t="b">
        <v>1</v>
      </c>
      <c r="L417">
        <v>5</v>
      </c>
      <c r="M417">
        <v>4</v>
      </c>
      <c r="N417" t="s">
        <v>139</v>
      </c>
      <c r="O417">
        <v>2</v>
      </c>
      <c r="P417">
        <f>VLOOKUP(N417,Randomization!$A$2:$E$57,5,0)</f>
        <v>0</v>
      </c>
      <c r="Q417">
        <v>4</v>
      </c>
      <c r="R417">
        <v>1</v>
      </c>
      <c r="S417" t="s">
        <v>39</v>
      </c>
      <c r="T417">
        <v>1</v>
      </c>
      <c r="U417" t="s">
        <v>39</v>
      </c>
      <c r="V417" t="s">
        <v>784</v>
      </c>
      <c r="W417">
        <v>1</v>
      </c>
      <c r="X417" t="s">
        <v>40</v>
      </c>
      <c r="Y417">
        <v>4</v>
      </c>
      <c r="Z417" t="s">
        <v>50</v>
      </c>
      <c r="AA417">
        <v>0</v>
      </c>
      <c r="AB417" t="s">
        <v>47</v>
      </c>
      <c r="AC417" t="s">
        <v>48</v>
      </c>
      <c r="AD417">
        <v>23.5</v>
      </c>
      <c r="AE417">
        <v>8.5</v>
      </c>
      <c r="AF417">
        <v>9</v>
      </c>
      <c r="AG417" t="s">
        <v>57</v>
      </c>
      <c r="AH417" t="s">
        <v>57</v>
      </c>
      <c r="AI417" t="s">
        <v>57</v>
      </c>
      <c r="AJ417">
        <v>4</v>
      </c>
      <c r="AK417">
        <v>4</v>
      </c>
      <c r="AL417">
        <v>0</v>
      </c>
      <c r="AM417">
        <v>8</v>
      </c>
      <c r="AN417" t="s">
        <v>61</v>
      </c>
      <c r="AO417">
        <v>0</v>
      </c>
      <c r="AP417">
        <v>3</v>
      </c>
      <c r="AR417" s="9">
        <v>43904.847650462965</v>
      </c>
      <c r="AS417">
        <v>100</v>
      </c>
      <c r="AT417" t="s">
        <v>514</v>
      </c>
      <c r="AU417" t="s">
        <v>52</v>
      </c>
      <c r="AV417">
        <v>3</v>
      </c>
      <c r="AW417" t="s">
        <v>57</v>
      </c>
      <c r="AX417">
        <v>4</v>
      </c>
      <c r="AY417" t="s">
        <v>52</v>
      </c>
      <c r="AZ417">
        <v>1</v>
      </c>
      <c r="BA417">
        <v>8</v>
      </c>
      <c r="BB417" t="s">
        <v>61</v>
      </c>
      <c r="BC417">
        <v>0</v>
      </c>
      <c r="BD417">
        <v>3</v>
      </c>
      <c r="BE417" t="s">
        <v>39</v>
      </c>
      <c r="BF417">
        <v>1</v>
      </c>
      <c r="BG417">
        <v>0</v>
      </c>
      <c r="BH417">
        <v>0</v>
      </c>
      <c r="BI417">
        <v>2</v>
      </c>
      <c r="BJ417" t="s">
        <v>566</v>
      </c>
      <c r="BK417" t="s">
        <v>567</v>
      </c>
      <c r="BL417" t="s">
        <v>566</v>
      </c>
      <c r="BM417" t="s">
        <v>567</v>
      </c>
      <c r="BN417" t="s">
        <v>594</v>
      </c>
      <c r="BO417" t="s">
        <v>560</v>
      </c>
      <c r="BP417">
        <v>23.5</v>
      </c>
      <c r="BQ417">
        <v>3.5</v>
      </c>
      <c r="BR417">
        <v>77</v>
      </c>
      <c r="BS417">
        <v>0</v>
      </c>
      <c r="BT417">
        <v>0</v>
      </c>
      <c r="BU417" t="s">
        <v>542</v>
      </c>
      <c r="BV417">
        <v>1995</v>
      </c>
      <c r="BW417">
        <v>1</v>
      </c>
      <c r="BX417">
        <v>25</v>
      </c>
      <c r="BY417" t="s">
        <v>569</v>
      </c>
      <c r="BZ417" t="s">
        <v>553</v>
      </c>
      <c r="CA417" t="s">
        <v>554</v>
      </c>
      <c r="CB417" t="s">
        <v>576</v>
      </c>
      <c r="CC417" t="s">
        <v>556</v>
      </c>
      <c r="CD417">
        <v>2</v>
      </c>
      <c r="CE417" t="s">
        <v>677</v>
      </c>
      <c r="CF417" t="s">
        <v>578</v>
      </c>
      <c r="CG417">
        <v>1</v>
      </c>
      <c r="CH417" t="s">
        <v>521</v>
      </c>
      <c r="CI417">
        <v>7.5</v>
      </c>
      <c r="CJ417">
        <v>8</v>
      </c>
      <c r="CK417" t="s">
        <v>520</v>
      </c>
      <c r="CL417" t="s">
        <v>561</v>
      </c>
      <c r="CM417" t="s">
        <v>39</v>
      </c>
    </row>
    <row r="418" spans="1:91" x14ac:dyDescent="0.35">
      <c r="A418" t="s">
        <v>760</v>
      </c>
      <c r="B418" t="s">
        <v>95</v>
      </c>
      <c r="C418" t="s">
        <v>434</v>
      </c>
      <c r="D418">
        <v>1213</v>
      </c>
      <c r="E418" s="5">
        <v>1212</v>
      </c>
      <c r="F418">
        <v>2</v>
      </c>
      <c r="G418" s="1">
        <v>43916.508935185186</v>
      </c>
      <c r="H418" s="1">
        <v>43916.509444444448</v>
      </c>
      <c r="I418">
        <v>100</v>
      </c>
      <c r="J418">
        <v>43</v>
      </c>
      <c r="K418" t="b">
        <v>1</v>
      </c>
      <c r="L418">
        <v>5</v>
      </c>
      <c r="M418">
        <v>4</v>
      </c>
      <c r="N418" t="s">
        <v>131</v>
      </c>
      <c r="O418">
        <v>1</v>
      </c>
      <c r="P418">
        <f>VLOOKUP(N418,Randomization!$A$2:$E$57,5,0)</f>
        <v>1</v>
      </c>
      <c r="Q418">
        <v>4</v>
      </c>
      <c r="R418">
        <v>1</v>
      </c>
      <c r="S418" t="s">
        <v>39</v>
      </c>
      <c r="T418">
        <v>1</v>
      </c>
      <c r="U418" t="s">
        <v>39</v>
      </c>
      <c r="V418" t="s">
        <v>784</v>
      </c>
      <c r="W418">
        <v>1</v>
      </c>
      <c r="X418" t="s">
        <v>54</v>
      </c>
      <c r="Y418">
        <v>1</v>
      </c>
      <c r="Z418" t="s">
        <v>50</v>
      </c>
      <c r="AA418">
        <v>0</v>
      </c>
      <c r="AB418" t="s">
        <v>41</v>
      </c>
      <c r="AC418" t="s">
        <v>42</v>
      </c>
      <c r="AD418">
        <v>24.5</v>
      </c>
      <c r="AE418">
        <v>9.5</v>
      </c>
      <c r="AF418">
        <v>9</v>
      </c>
      <c r="AG418" t="s">
        <v>57</v>
      </c>
      <c r="AH418" t="s">
        <v>57</v>
      </c>
      <c r="AI418" t="s">
        <v>57</v>
      </c>
      <c r="AJ418">
        <v>4</v>
      </c>
      <c r="AK418">
        <v>4</v>
      </c>
      <c r="AL418">
        <v>0</v>
      </c>
      <c r="AM418">
        <v>8</v>
      </c>
      <c r="AN418" t="s">
        <v>58</v>
      </c>
      <c r="AO418">
        <v>-1</v>
      </c>
      <c r="AP418">
        <v>2</v>
      </c>
      <c r="AR418" s="9" t="s">
        <v>515</v>
      </c>
      <c r="AS418" t="s">
        <v>515</v>
      </c>
      <c r="AT418" t="s">
        <v>515</v>
      </c>
      <c r="AU418" t="s">
        <v>57</v>
      </c>
      <c r="AV418">
        <v>4</v>
      </c>
      <c r="AW418" t="s">
        <v>57</v>
      </c>
      <c r="AX418">
        <v>4</v>
      </c>
      <c r="AY418" t="s">
        <v>57</v>
      </c>
      <c r="AZ418">
        <v>4</v>
      </c>
      <c r="BA418">
        <v>12</v>
      </c>
      <c r="BB418" t="s">
        <v>58</v>
      </c>
      <c r="BC418">
        <v>-1</v>
      </c>
      <c r="BD418">
        <v>2</v>
      </c>
      <c r="BE418" t="s">
        <v>39</v>
      </c>
      <c r="BF418">
        <v>1</v>
      </c>
      <c r="BG418">
        <v>0</v>
      </c>
      <c r="BH418">
        <v>0</v>
      </c>
      <c r="BI418">
        <v>2</v>
      </c>
      <c r="BJ418" t="s">
        <v>566</v>
      </c>
      <c r="BK418" t="s">
        <v>567</v>
      </c>
      <c r="BL418" t="s">
        <v>566</v>
      </c>
      <c r="BM418" t="s">
        <v>567</v>
      </c>
      <c r="BN418" t="s">
        <v>41</v>
      </c>
      <c r="BO418" t="s">
        <v>560</v>
      </c>
      <c r="BP418">
        <v>24.5</v>
      </c>
      <c r="BQ418">
        <v>3.5</v>
      </c>
      <c r="BR418">
        <v>70</v>
      </c>
      <c r="BS418">
        <v>0</v>
      </c>
      <c r="BT418">
        <v>0</v>
      </c>
      <c r="BU418" t="s">
        <v>542</v>
      </c>
      <c r="BV418">
        <v>1994</v>
      </c>
      <c r="BW418">
        <v>1</v>
      </c>
      <c r="BX418">
        <v>26</v>
      </c>
      <c r="BY418" t="s">
        <v>552</v>
      </c>
      <c r="BZ418" t="s">
        <v>590</v>
      </c>
      <c r="CA418" t="s">
        <v>554</v>
      </c>
      <c r="CB418" t="s">
        <v>571</v>
      </c>
      <c r="CC418" t="s">
        <v>556</v>
      </c>
      <c r="CD418">
        <v>2</v>
      </c>
      <c r="CE418" t="s">
        <v>662</v>
      </c>
      <c r="CF418" t="s">
        <v>578</v>
      </c>
      <c r="CG418">
        <v>1</v>
      </c>
      <c r="CH418" t="s">
        <v>42</v>
      </c>
      <c r="CI418">
        <v>9.5</v>
      </c>
      <c r="CJ418">
        <v>9</v>
      </c>
      <c r="CK418" t="s">
        <v>525</v>
      </c>
      <c r="CL418" t="s">
        <v>561</v>
      </c>
      <c r="CM418" t="s">
        <v>39</v>
      </c>
    </row>
    <row r="419" spans="1:91" x14ac:dyDescent="0.35">
      <c r="A419" t="s">
        <v>745</v>
      </c>
      <c r="B419" t="s">
        <v>95</v>
      </c>
      <c r="C419" t="s">
        <v>435</v>
      </c>
      <c r="D419">
        <v>1404</v>
      </c>
      <c r="E419" s="5">
        <v>1402</v>
      </c>
      <c r="F419">
        <v>2</v>
      </c>
      <c r="G419" s="1">
        <v>43916.584999999999</v>
      </c>
      <c r="H419" s="1">
        <v>43916.586215277777</v>
      </c>
      <c r="I419">
        <v>100</v>
      </c>
      <c r="J419">
        <v>104</v>
      </c>
      <c r="K419" t="b">
        <v>1</v>
      </c>
      <c r="L419">
        <v>5</v>
      </c>
      <c r="M419">
        <v>4</v>
      </c>
      <c r="N419" t="s">
        <v>130</v>
      </c>
      <c r="O419">
        <v>1</v>
      </c>
      <c r="P419">
        <f>VLOOKUP(N419,Randomization!$A$2:$E$57,5,0)</f>
        <v>1</v>
      </c>
      <c r="Q419">
        <v>4</v>
      </c>
      <c r="R419">
        <v>1</v>
      </c>
      <c r="S419" t="s">
        <v>50</v>
      </c>
      <c r="T419">
        <v>0</v>
      </c>
      <c r="V419" t="s">
        <v>785</v>
      </c>
      <c r="W419">
        <v>0</v>
      </c>
      <c r="Z419" t="s">
        <v>39</v>
      </c>
      <c r="AA419">
        <v>1</v>
      </c>
      <c r="AB419" t="s">
        <v>47</v>
      </c>
      <c r="AC419" t="s">
        <v>62</v>
      </c>
      <c r="AD419">
        <v>23.5</v>
      </c>
      <c r="AE419">
        <v>7.5</v>
      </c>
      <c r="AF419">
        <v>8</v>
      </c>
      <c r="AG419" t="s">
        <v>57</v>
      </c>
      <c r="AH419" t="s">
        <v>57</v>
      </c>
      <c r="AI419" t="s">
        <v>57</v>
      </c>
      <c r="AJ419">
        <v>4</v>
      </c>
      <c r="AK419">
        <v>4</v>
      </c>
      <c r="AL419">
        <v>0</v>
      </c>
      <c r="AM419">
        <v>8</v>
      </c>
      <c r="AN419" t="s">
        <v>64</v>
      </c>
      <c r="AO419">
        <v>-2</v>
      </c>
      <c r="AP419">
        <v>1</v>
      </c>
      <c r="AR419" s="9">
        <v>43906.054780092592</v>
      </c>
      <c r="AS419">
        <v>100</v>
      </c>
      <c r="AT419" t="s">
        <v>514</v>
      </c>
      <c r="AU419" t="s">
        <v>57</v>
      </c>
      <c r="AV419">
        <v>4</v>
      </c>
      <c r="AW419" t="s">
        <v>52</v>
      </c>
      <c r="AX419">
        <v>3</v>
      </c>
      <c r="AY419" t="s">
        <v>49</v>
      </c>
      <c r="AZ419">
        <v>2</v>
      </c>
      <c r="BA419">
        <v>9</v>
      </c>
      <c r="BB419" t="s">
        <v>61</v>
      </c>
      <c r="BC419">
        <v>0</v>
      </c>
      <c r="BD419">
        <v>3</v>
      </c>
      <c r="BE419" t="s">
        <v>39</v>
      </c>
      <c r="BF419">
        <v>1</v>
      </c>
      <c r="BG419">
        <v>0</v>
      </c>
      <c r="BH419">
        <v>0</v>
      </c>
      <c r="BI419">
        <v>1</v>
      </c>
      <c r="BJ419" t="s">
        <v>562</v>
      </c>
      <c r="BK419" t="s">
        <v>563</v>
      </c>
      <c r="BL419" t="s">
        <v>562</v>
      </c>
      <c r="BM419" t="s">
        <v>563</v>
      </c>
      <c r="BN419" t="s">
        <v>559</v>
      </c>
      <c r="BO419" t="s">
        <v>560</v>
      </c>
      <c r="BP419">
        <v>22.5</v>
      </c>
      <c r="BQ419">
        <v>3.5</v>
      </c>
      <c r="BR419">
        <v>100</v>
      </c>
      <c r="BS419">
        <v>0</v>
      </c>
      <c r="BT419">
        <v>0</v>
      </c>
      <c r="BU419" t="s">
        <v>542</v>
      </c>
      <c r="BV419">
        <v>1995</v>
      </c>
      <c r="BW419">
        <v>1</v>
      </c>
      <c r="BX419">
        <v>25</v>
      </c>
      <c r="BY419" t="s">
        <v>569</v>
      </c>
      <c r="BZ419" t="s">
        <v>590</v>
      </c>
      <c r="CA419" t="s">
        <v>570</v>
      </c>
      <c r="CB419" t="s">
        <v>576</v>
      </c>
      <c r="CC419" t="s">
        <v>556</v>
      </c>
      <c r="CD419">
        <v>2</v>
      </c>
      <c r="CE419" t="s">
        <v>660</v>
      </c>
      <c r="CF419" t="s">
        <v>648</v>
      </c>
      <c r="CG419">
        <v>2</v>
      </c>
      <c r="CH419" t="s">
        <v>517</v>
      </c>
      <c r="CI419">
        <v>6.5</v>
      </c>
      <c r="CJ419">
        <v>8</v>
      </c>
      <c r="CK419" t="s">
        <v>520</v>
      </c>
      <c r="CL419" t="s">
        <v>561</v>
      </c>
      <c r="CM419" t="s">
        <v>39</v>
      </c>
    </row>
    <row r="420" spans="1:91" x14ac:dyDescent="0.35">
      <c r="A420" t="s">
        <v>749</v>
      </c>
      <c r="B420" t="s">
        <v>95</v>
      </c>
      <c r="C420" t="s">
        <v>436</v>
      </c>
      <c r="D420">
        <v>1912</v>
      </c>
      <c r="E420" s="5">
        <v>1911</v>
      </c>
      <c r="F420">
        <v>2</v>
      </c>
      <c r="G420" s="1">
        <v>43916.799861111111</v>
      </c>
      <c r="H420" s="1">
        <v>43916.800625000003</v>
      </c>
      <c r="I420">
        <v>100</v>
      </c>
      <c r="J420">
        <v>66</v>
      </c>
      <c r="K420" t="b">
        <v>1</v>
      </c>
      <c r="L420">
        <v>5</v>
      </c>
      <c r="M420">
        <v>4</v>
      </c>
      <c r="N420" t="s">
        <v>150</v>
      </c>
      <c r="O420">
        <v>2</v>
      </c>
      <c r="P420">
        <f>VLOOKUP(N420,Randomization!$A$2:$E$57,5,0)</f>
        <v>0</v>
      </c>
      <c r="Q420">
        <v>4</v>
      </c>
      <c r="R420">
        <v>1</v>
      </c>
      <c r="S420" t="s">
        <v>39</v>
      </c>
      <c r="T420">
        <v>1</v>
      </c>
      <c r="U420" t="s">
        <v>39</v>
      </c>
      <c r="V420" t="s">
        <v>784</v>
      </c>
      <c r="W420">
        <v>1</v>
      </c>
      <c r="X420" t="s">
        <v>59</v>
      </c>
      <c r="Y420">
        <v>2</v>
      </c>
      <c r="Z420" t="s">
        <v>50</v>
      </c>
      <c r="AA420">
        <v>0</v>
      </c>
      <c r="AB420" t="s">
        <v>47</v>
      </c>
      <c r="AC420" t="s">
        <v>62</v>
      </c>
      <c r="AD420">
        <v>23.5</v>
      </c>
      <c r="AE420">
        <v>7.5</v>
      </c>
      <c r="AF420">
        <v>8</v>
      </c>
      <c r="AG420" t="s">
        <v>49</v>
      </c>
      <c r="AH420" t="s">
        <v>49</v>
      </c>
      <c r="AI420" t="s">
        <v>52</v>
      </c>
      <c r="AJ420">
        <v>2</v>
      </c>
      <c r="AK420">
        <v>2</v>
      </c>
      <c r="AL420">
        <v>1</v>
      </c>
      <c r="AM420">
        <v>5</v>
      </c>
      <c r="AN420" t="s">
        <v>58</v>
      </c>
      <c r="AO420">
        <v>-1</v>
      </c>
      <c r="AP420">
        <v>2</v>
      </c>
      <c r="AR420" s="9" t="s">
        <v>515</v>
      </c>
      <c r="AS420" t="s">
        <v>515</v>
      </c>
      <c r="AT420" t="s">
        <v>515</v>
      </c>
      <c r="AU420" t="s">
        <v>52</v>
      </c>
      <c r="AV420">
        <v>3</v>
      </c>
      <c r="AW420" t="s">
        <v>52</v>
      </c>
      <c r="AX420">
        <v>3</v>
      </c>
      <c r="AY420" t="s">
        <v>49</v>
      </c>
      <c r="AZ420">
        <v>2</v>
      </c>
      <c r="BA420">
        <v>8</v>
      </c>
      <c r="BB420" t="s">
        <v>65</v>
      </c>
      <c r="BC420">
        <v>1</v>
      </c>
      <c r="BD420">
        <v>4</v>
      </c>
      <c r="BE420" t="s">
        <v>39</v>
      </c>
      <c r="BF420">
        <v>1</v>
      </c>
      <c r="BG420">
        <v>0</v>
      </c>
      <c r="BH420">
        <v>0</v>
      </c>
      <c r="BI420">
        <v>1</v>
      </c>
      <c r="BJ420" t="s">
        <v>562</v>
      </c>
      <c r="BK420" t="s">
        <v>563</v>
      </c>
      <c r="BL420" t="s">
        <v>562</v>
      </c>
      <c r="BM420" t="s">
        <v>563</v>
      </c>
      <c r="BN420" t="s">
        <v>559</v>
      </c>
      <c r="BO420" t="s">
        <v>606</v>
      </c>
      <c r="BP420">
        <v>22.5</v>
      </c>
      <c r="BQ420">
        <v>5.5</v>
      </c>
      <c r="BR420">
        <v>100</v>
      </c>
      <c r="BS420">
        <v>0</v>
      </c>
      <c r="BT420">
        <v>0</v>
      </c>
      <c r="BU420" t="s">
        <v>568</v>
      </c>
      <c r="BV420">
        <v>1991</v>
      </c>
      <c r="BW420">
        <v>0</v>
      </c>
      <c r="BX420">
        <v>29</v>
      </c>
      <c r="BY420" t="s">
        <v>569</v>
      </c>
      <c r="BZ420" t="s">
        <v>553</v>
      </c>
      <c r="CA420" t="s">
        <v>697</v>
      </c>
      <c r="CB420" t="s">
        <v>576</v>
      </c>
      <c r="CC420" t="s">
        <v>556</v>
      </c>
      <c r="CD420">
        <v>2</v>
      </c>
      <c r="CE420" t="s">
        <v>667</v>
      </c>
      <c r="CF420" t="s">
        <v>558</v>
      </c>
      <c r="CG420">
        <v>1</v>
      </c>
      <c r="CH420" t="s">
        <v>521</v>
      </c>
      <c r="CI420">
        <v>7.5</v>
      </c>
      <c r="CJ420">
        <v>9</v>
      </c>
      <c r="CK420" t="s">
        <v>520</v>
      </c>
      <c r="CL420" t="s">
        <v>585</v>
      </c>
      <c r="CM420" t="s">
        <v>39</v>
      </c>
    </row>
    <row r="421" spans="1:91" x14ac:dyDescent="0.35">
      <c r="A421" t="s">
        <v>733</v>
      </c>
      <c r="B421" t="s">
        <v>95</v>
      </c>
      <c r="C421" t="s">
        <v>437</v>
      </c>
      <c r="D421">
        <v>2012</v>
      </c>
      <c r="E421" s="5">
        <v>2011</v>
      </c>
      <c r="F421">
        <v>2</v>
      </c>
      <c r="G421" s="1">
        <v>43916.841620370367</v>
      </c>
      <c r="H421" s="1">
        <v>43916.842060185183</v>
      </c>
      <c r="I421">
        <v>100</v>
      </c>
      <c r="J421">
        <v>37</v>
      </c>
      <c r="K421" t="b">
        <v>1</v>
      </c>
      <c r="L421">
        <v>5</v>
      </c>
      <c r="M421">
        <v>4</v>
      </c>
      <c r="N421" t="s">
        <v>151</v>
      </c>
      <c r="O421">
        <v>1</v>
      </c>
      <c r="P421">
        <f>VLOOKUP(N421,Randomization!$A$2:$E$57,5,0)</f>
        <v>1</v>
      </c>
      <c r="Q421">
        <v>4</v>
      </c>
      <c r="R421">
        <v>1</v>
      </c>
      <c r="S421" t="s">
        <v>39</v>
      </c>
      <c r="T421">
        <v>1</v>
      </c>
      <c r="U421" t="s">
        <v>50</v>
      </c>
      <c r="V421" t="s">
        <v>785</v>
      </c>
      <c r="W421">
        <v>0</v>
      </c>
      <c r="X421" t="s">
        <v>59</v>
      </c>
      <c r="Y421">
        <v>2</v>
      </c>
      <c r="Z421" t="s">
        <v>50</v>
      </c>
      <c r="AA421">
        <v>0</v>
      </c>
      <c r="AB421" t="s">
        <v>47</v>
      </c>
      <c r="AC421" t="s">
        <v>51</v>
      </c>
      <c r="AD421">
        <v>23.5</v>
      </c>
      <c r="AE421">
        <v>6.5</v>
      </c>
      <c r="AF421">
        <v>7</v>
      </c>
      <c r="AG421" t="s">
        <v>57</v>
      </c>
      <c r="AH421" t="s">
        <v>57</v>
      </c>
      <c r="AI421" t="s">
        <v>57</v>
      </c>
      <c r="AJ421">
        <v>4</v>
      </c>
      <c r="AK421">
        <v>4</v>
      </c>
      <c r="AL421">
        <v>0</v>
      </c>
      <c r="AM421">
        <v>8</v>
      </c>
      <c r="AN421" t="s">
        <v>61</v>
      </c>
      <c r="AO421">
        <v>0</v>
      </c>
      <c r="AP421">
        <v>3</v>
      </c>
      <c r="AQ421">
        <v>0.76</v>
      </c>
      <c r="AR421" s="9">
        <v>43905.751284722224</v>
      </c>
      <c r="AS421">
        <v>100</v>
      </c>
      <c r="AT421" t="s">
        <v>514</v>
      </c>
      <c r="AU421" t="s">
        <v>57</v>
      </c>
      <c r="AV421">
        <v>4</v>
      </c>
      <c r="AW421" t="s">
        <v>57</v>
      </c>
      <c r="AX421">
        <v>4</v>
      </c>
      <c r="AY421" t="s">
        <v>43</v>
      </c>
      <c r="AZ421">
        <v>4</v>
      </c>
      <c r="BA421">
        <v>12</v>
      </c>
      <c r="BB421" t="s">
        <v>58</v>
      </c>
      <c r="BC421">
        <v>-1</v>
      </c>
      <c r="BD421">
        <v>2</v>
      </c>
      <c r="BE421" t="s">
        <v>39</v>
      </c>
      <c r="BF421">
        <v>1</v>
      </c>
      <c r="BG421">
        <v>0</v>
      </c>
      <c r="BH421">
        <v>0</v>
      </c>
      <c r="BI421">
        <v>1</v>
      </c>
      <c r="BJ421" t="s">
        <v>562</v>
      </c>
      <c r="BK421" t="s">
        <v>563</v>
      </c>
      <c r="BL421" t="s">
        <v>562</v>
      </c>
      <c r="BM421" t="s">
        <v>563</v>
      </c>
      <c r="BN421" t="s">
        <v>594</v>
      </c>
      <c r="BO421" t="s">
        <v>606</v>
      </c>
      <c r="BP421">
        <v>23.5</v>
      </c>
      <c r="BQ421">
        <v>5.5</v>
      </c>
      <c r="BR421">
        <v>100</v>
      </c>
      <c r="BS421">
        <v>0</v>
      </c>
      <c r="BT421">
        <v>0</v>
      </c>
      <c r="BU421" t="s">
        <v>542</v>
      </c>
      <c r="BV421">
        <v>1993</v>
      </c>
      <c r="BW421">
        <v>1</v>
      </c>
      <c r="BX421">
        <v>27</v>
      </c>
      <c r="BY421" t="s">
        <v>569</v>
      </c>
      <c r="BZ421" t="s">
        <v>553</v>
      </c>
      <c r="CA421" t="s">
        <v>570</v>
      </c>
      <c r="CB421" t="s">
        <v>571</v>
      </c>
      <c r="CC421" t="s">
        <v>556</v>
      </c>
      <c r="CD421">
        <v>2</v>
      </c>
      <c r="CE421" t="s">
        <v>699</v>
      </c>
      <c r="CF421" t="s">
        <v>558</v>
      </c>
      <c r="CG421">
        <v>1</v>
      </c>
      <c r="CH421" t="s">
        <v>522</v>
      </c>
      <c r="CI421">
        <v>5.5</v>
      </c>
      <c r="CJ421">
        <v>6</v>
      </c>
      <c r="CK421" t="s">
        <v>523</v>
      </c>
      <c r="CL421" t="s">
        <v>561</v>
      </c>
      <c r="CM421" t="s">
        <v>39</v>
      </c>
    </row>
    <row r="422" spans="1:91" x14ac:dyDescent="0.35">
      <c r="A422" t="s">
        <v>752</v>
      </c>
      <c r="B422" t="s">
        <v>95</v>
      </c>
      <c r="C422" t="s">
        <v>438</v>
      </c>
      <c r="D422">
        <v>2108</v>
      </c>
      <c r="E422" s="5">
        <v>2107</v>
      </c>
      <c r="F422">
        <v>2</v>
      </c>
      <c r="G422" s="1">
        <v>43916.880486111113</v>
      </c>
      <c r="H422" s="1">
        <v>43916.880902777775</v>
      </c>
      <c r="I422">
        <v>100</v>
      </c>
      <c r="J422">
        <v>36</v>
      </c>
      <c r="K422" t="b">
        <v>1</v>
      </c>
      <c r="L422">
        <v>4</v>
      </c>
      <c r="M422">
        <v>4</v>
      </c>
      <c r="N422" t="s">
        <v>146</v>
      </c>
      <c r="O422">
        <v>2</v>
      </c>
      <c r="P422">
        <f>VLOOKUP(N422,Randomization!$A$2:$E$57,5,0)</f>
        <v>0</v>
      </c>
      <c r="Q422">
        <v>4</v>
      </c>
      <c r="R422">
        <v>1</v>
      </c>
      <c r="S422" t="s">
        <v>39</v>
      </c>
      <c r="T422">
        <v>1</v>
      </c>
      <c r="U422" t="s">
        <v>39</v>
      </c>
      <c r="V422" t="s">
        <v>784</v>
      </c>
      <c r="W422">
        <v>1</v>
      </c>
      <c r="X422" t="s">
        <v>40</v>
      </c>
      <c r="Y422">
        <v>4</v>
      </c>
      <c r="Z422" t="s">
        <v>50</v>
      </c>
      <c r="AA422">
        <v>0</v>
      </c>
      <c r="AB422" t="s">
        <v>41</v>
      </c>
      <c r="AC422" t="s">
        <v>42</v>
      </c>
      <c r="AD422">
        <v>24.5</v>
      </c>
      <c r="AE422">
        <v>9.5</v>
      </c>
      <c r="AF422">
        <v>9</v>
      </c>
      <c r="AG422" t="s">
        <v>57</v>
      </c>
      <c r="AH422" t="s">
        <v>57</v>
      </c>
      <c r="AI422" t="s">
        <v>57</v>
      </c>
      <c r="AJ422">
        <v>4</v>
      </c>
      <c r="AK422">
        <v>4</v>
      </c>
      <c r="AL422">
        <v>0</v>
      </c>
      <c r="AM422">
        <v>8</v>
      </c>
      <c r="AN422" t="s">
        <v>65</v>
      </c>
      <c r="AO422">
        <v>1</v>
      </c>
      <c r="AP422">
        <v>4</v>
      </c>
      <c r="AR422" s="9">
        <v>43905.521261574075</v>
      </c>
      <c r="AS422">
        <v>100</v>
      </c>
      <c r="AT422" t="s">
        <v>514</v>
      </c>
      <c r="AU422" t="s">
        <v>57</v>
      </c>
      <c r="AV422">
        <v>4</v>
      </c>
      <c r="AW422" t="s">
        <v>57</v>
      </c>
      <c r="AX422">
        <v>4</v>
      </c>
      <c r="AY422" t="s">
        <v>57</v>
      </c>
      <c r="AZ422">
        <v>0</v>
      </c>
      <c r="BA422">
        <v>8</v>
      </c>
      <c r="BB422" t="s">
        <v>65</v>
      </c>
      <c r="BC422">
        <v>1</v>
      </c>
      <c r="BD422">
        <v>4</v>
      </c>
      <c r="BE422" t="s">
        <v>39</v>
      </c>
      <c r="BF422">
        <v>1</v>
      </c>
      <c r="BG422">
        <v>0</v>
      </c>
      <c r="BH422">
        <v>0</v>
      </c>
      <c r="BI422">
        <v>2</v>
      </c>
      <c r="BJ422" t="s">
        <v>566</v>
      </c>
      <c r="BK422" t="s">
        <v>567</v>
      </c>
      <c r="BL422" t="s">
        <v>566</v>
      </c>
      <c r="BM422" t="s">
        <v>567</v>
      </c>
      <c r="BN422" t="s">
        <v>594</v>
      </c>
      <c r="BO422" t="s">
        <v>560</v>
      </c>
      <c r="BP422">
        <v>23.5</v>
      </c>
      <c r="BQ422">
        <v>3.5</v>
      </c>
      <c r="BR422">
        <v>77</v>
      </c>
      <c r="BS422">
        <v>0</v>
      </c>
      <c r="BT422">
        <v>0</v>
      </c>
      <c r="BU422" t="s">
        <v>568</v>
      </c>
      <c r="BV422">
        <v>1996</v>
      </c>
      <c r="BW422">
        <v>0</v>
      </c>
      <c r="BX422">
        <v>24</v>
      </c>
      <c r="BY422" t="s">
        <v>569</v>
      </c>
      <c r="BZ422" t="s">
        <v>553</v>
      </c>
      <c r="CA422" t="s">
        <v>601</v>
      </c>
      <c r="CB422" t="s">
        <v>576</v>
      </c>
      <c r="CC422" t="s">
        <v>556</v>
      </c>
      <c r="CD422">
        <v>2</v>
      </c>
      <c r="CE422" t="s">
        <v>652</v>
      </c>
      <c r="CF422" t="s">
        <v>578</v>
      </c>
      <c r="CG422">
        <v>1</v>
      </c>
      <c r="CH422" t="s">
        <v>519</v>
      </c>
      <c r="CI422">
        <v>8.5</v>
      </c>
      <c r="CJ422">
        <v>9</v>
      </c>
      <c r="CK422" t="s">
        <v>524</v>
      </c>
      <c r="CL422" t="s">
        <v>574</v>
      </c>
      <c r="CM422" t="s">
        <v>39</v>
      </c>
    </row>
    <row r="423" spans="1:91" x14ac:dyDescent="0.35">
      <c r="A423" t="s">
        <v>728</v>
      </c>
      <c r="B423" t="s">
        <v>95</v>
      </c>
      <c r="C423" t="s">
        <v>439</v>
      </c>
      <c r="D423">
        <v>2136</v>
      </c>
      <c r="E423" s="5">
        <v>2135</v>
      </c>
      <c r="F423">
        <v>2</v>
      </c>
      <c r="G423" s="1">
        <v>43916.899444444447</v>
      </c>
      <c r="H423" s="1">
        <v>43916.900243055556</v>
      </c>
      <c r="I423">
        <v>100</v>
      </c>
      <c r="J423">
        <v>69</v>
      </c>
      <c r="K423" t="b">
        <v>1</v>
      </c>
      <c r="L423">
        <v>5</v>
      </c>
      <c r="M423">
        <v>5</v>
      </c>
      <c r="N423" t="s">
        <v>123</v>
      </c>
      <c r="O423">
        <v>1</v>
      </c>
      <c r="P423">
        <f>VLOOKUP(N423,Randomization!$A$2:$E$57,5,0)</f>
        <v>1</v>
      </c>
      <c r="Q423">
        <v>4</v>
      </c>
      <c r="R423">
        <v>1</v>
      </c>
      <c r="S423" t="s">
        <v>39</v>
      </c>
      <c r="T423">
        <v>1</v>
      </c>
      <c r="U423" t="s">
        <v>39</v>
      </c>
      <c r="V423" t="s">
        <v>784</v>
      </c>
      <c r="W423">
        <v>1</v>
      </c>
      <c r="X423" t="s">
        <v>46</v>
      </c>
      <c r="Y423">
        <v>3</v>
      </c>
      <c r="Z423" t="s">
        <v>50</v>
      </c>
      <c r="AA423">
        <v>0</v>
      </c>
      <c r="AB423" t="s">
        <v>55</v>
      </c>
      <c r="AC423" t="s">
        <v>63</v>
      </c>
      <c r="AD423">
        <v>21.5</v>
      </c>
      <c r="AE423">
        <v>5.5</v>
      </c>
      <c r="AF423">
        <v>8</v>
      </c>
      <c r="AG423" t="s">
        <v>57</v>
      </c>
      <c r="AH423" t="s">
        <v>49</v>
      </c>
      <c r="AI423" t="s">
        <v>57</v>
      </c>
      <c r="AJ423">
        <v>4</v>
      </c>
      <c r="AK423">
        <v>2</v>
      </c>
      <c r="AL423">
        <v>0</v>
      </c>
      <c r="AM423">
        <v>6</v>
      </c>
      <c r="AN423" t="s">
        <v>65</v>
      </c>
      <c r="AO423">
        <v>1</v>
      </c>
      <c r="AP423">
        <v>4</v>
      </c>
      <c r="AR423" s="9">
        <v>43904.721585648149</v>
      </c>
      <c r="AS423">
        <v>100</v>
      </c>
      <c r="AT423" t="s">
        <v>514</v>
      </c>
      <c r="AU423" t="s">
        <v>43</v>
      </c>
      <c r="AV423">
        <v>0</v>
      </c>
      <c r="AW423" t="s">
        <v>57</v>
      </c>
      <c r="AX423">
        <v>4</v>
      </c>
      <c r="AY423" t="s">
        <v>43</v>
      </c>
      <c r="AZ423">
        <v>4</v>
      </c>
      <c r="BA423">
        <v>8</v>
      </c>
      <c r="BB423" t="s">
        <v>53</v>
      </c>
      <c r="BC423">
        <v>-3</v>
      </c>
      <c r="BD423">
        <v>0</v>
      </c>
      <c r="BE423" t="s">
        <v>39</v>
      </c>
      <c r="BF423">
        <v>1</v>
      </c>
      <c r="BG423">
        <v>1</v>
      </c>
      <c r="BH423">
        <v>0</v>
      </c>
      <c r="BI423">
        <v>3</v>
      </c>
      <c r="BJ423" t="s">
        <v>630</v>
      </c>
      <c r="BK423" t="s">
        <v>582</v>
      </c>
      <c r="BL423" t="s">
        <v>630</v>
      </c>
      <c r="BM423" t="s">
        <v>582</v>
      </c>
      <c r="BN423" t="s">
        <v>41</v>
      </c>
      <c r="BO423" t="s">
        <v>583</v>
      </c>
      <c r="BP423">
        <v>24.5</v>
      </c>
      <c r="BQ423">
        <v>1.5</v>
      </c>
      <c r="BR423">
        <v>30</v>
      </c>
      <c r="BS423">
        <v>1</v>
      </c>
      <c r="BT423">
        <v>0</v>
      </c>
      <c r="BU423" t="s">
        <v>542</v>
      </c>
      <c r="BV423">
        <v>1979</v>
      </c>
      <c r="BW423">
        <v>1</v>
      </c>
      <c r="BX423">
        <v>41</v>
      </c>
      <c r="BY423" t="s">
        <v>552</v>
      </c>
      <c r="BZ423" t="s">
        <v>553</v>
      </c>
      <c r="CA423" t="s">
        <v>554</v>
      </c>
      <c r="CB423" t="s">
        <v>555</v>
      </c>
      <c r="CC423" t="s">
        <v>556</v>
      </c>
      <c r="CD423">
        <v>2</v>
      </c>
      <c r="CE423" t="s">
        <v>639</v>
      </c>
      <c r="CF423" t="s">
        <v>640</v>
      </c>
      <c r="CG423">
        <v>4</v>
      </c>
      <c r="CH423" t="s">
        <v>521</v>
      </c>
      <c r="CI423">
        <v>7.5</v>
      </c>
      <c r="CJ423">
        <v>7</v>
      </c>
      <c r="CK423" t="s">
        <v>523</v>
      </c>
      <c r="CL423" t="s">
        <v>641</v>
      </c>
      <c r="CM423" t="s">
        <v>39</v>
      </c>
    </row>
    <row r="424" spans="1:91" x14ac:dyDescent="0.35">
      <c r="A424" t="s">
        <v>734</v>
      </c>
      <c r="B424" t="s">
        <v>96</v>
      </c>
      <c r="C424" t="s">
        <v>440</v>
      </c>
      <c r="D424">
        <v>0</v>
      </c>
      <c r="E424" s="5">
        <v>2359</v>
      </c>
      <c r="F424">
        <v>2</v>
      </c>
      <c r="G424" s="1">
        <v>43916.999837962961</v>
      </c>
      <c r="H424" s="1">
        <v>43917.000393518516</v>
      </c>
      <c r="I424">
        <v>100</v>
      </c>
      <c r="J424">
        <v>47</v>
      </c>
      <c r="K424" t="b">
        <v>1</v>
      </c>
      <c r="L424">
        <v>4</v>
      </c>
      <c r="M424">
        <v>2</v>
      </c>
      <c r="N424" t="s">
        <v>140</v>
      </c>
      <c r="O424">
        <v>2</v>
      </c>
      <c r="P424">
        <f>VLOOKUP(N424,Randomization!$A$2:$E$57,5,0)</f>
        <v>0</v>
      </c>
      <c r="Q424">
        <v>4</v>
      </c>
      <c r="R424">
        <v>1</v>
      </c>
      <c r="S424" t="s">
        <v>39</v>
      </c>
      <c r="T424">
        <v>1</v>
      </c>
      <c r="U424" t="s">
        <v>50</v>
      </c>
      <c r="V424" t="s">
        <v>785</v>
      </c>
      <c r="W424">
        <v>0</v>
      </c>
      <c r="X424" t="s">
        <v>59</v>
      </c>
      <c r="Y424">
        <v>2</v>
      </c>
      <c r="Z424" t="s">
        <v>39</v>
      </c>
      <c r="AA424">
        <v>1</v>
      </c>
      <c r="AB424" t="s">
        <v>60</v>
      </c>
      <c r="AC424" t="s">
        <v>48</v>
      </c>
      <c r="AD424">
        <v>22.5</v>
      </c>
      <c r="AE424">
        <v>8.5</v>
      </c>
      <c r="AF424">
        <v>10</v>
      </c>
      <c r="AG424" t="s">
        <v>49</v>
      </c>
      <c r="AH424" t="s">
        <v>57</v>
      </c>
      <c r="AI424" t="s">
        <v>57</v>
      </c>
      <c r="AJ424">
        <v>2</v>
      </c>
      <c r="AK424">
        <v>4</v>
      </c>
      <c r="AL424">
        <v>0</v>
      </c>
      <c r="AM424">
        <v>6</v>
      </c>
      <c r="AN424" t="s">
        <v>61</v>
      </c>
      <c r="AO424">
        <v>0</v>
      </c>
      <c r="AP424">
        <v>3</v>
      </c>
      <c r="AR424" s="9" t="s">
        <v>515</v>
      </c>
      <c r="AS424" t="s">
        <v>515</v>
      </c>
      <c r="AT424" t="s">
        <v>515</v>
      </c>
      <c r="AU424" t="s">
        <v>49</v>
      </c>
      <c r="AV424">
        <v>2</v>
      </c>
      <c r="AW424" t="s">
        <v>57</v>
      </c>
      <c r="AX424">
        <v>4</v>
      </c>
      <c r="AY424" t="s">
        <v>57</v>
      </c>
      <c r="AZ424">
        <v>4</v>
      </c>
      <c r="BA424">
        <v>10</v>
      </c>
      <c r="BB424" t="s">
        <v>64</v>
      </c>
      <c r="BC424">
        <v>-2</v>
      </c>
      <c r="BD424">
        <v>1</v>
      </c>
      <c r="BE424" t="s">
        <v>39</v>
      </c>
      <c r="BF424">
        <v>1</v>
      </c>
      <c r="BG424">
        <v>1</v>
      </c>
      <c r="BH424">
        <v>1</v>
      </c>
      <c r="BI424">
        <v>3</v>
      </c>
      <c r="BJ424" t="s">
        <v>587</v>
      </c>
      <c r="BK424" t="s">
        <v>588</v>
      </c>
      <c r="BL424" t="s">
        <v>587</v>
      </c>
      <c r="BM424" t="s">
        <v>588</v>
      </c>
      <c r="BN424" t="s">
        <v>594</v>
      </c>
      <c r="BO424" t="s">
        <v>583</v>
      </c>
      <c r="BP424">
        <v>23.5</v>
      </c>
      <c r="BQ424">
        <v>1.5</v>
      </c>
      <c r="BR424">
        <v>33</v>
      </c>
      <c r="BS424">
        <v>2</v>
      </c>
      <c r="BT424">
        <v>1</v>
      </c>
      <c r="BU424" t="s">
        <v>542</v>
      </c>
      <c r="BV424">
        <v>1984</v>
      </c>
      <c r="BW424">
        <v>1</v>
      </c>
      <c r="BX424">
        <v>36</v>
      </c>
      <c r="BY424" t="s">
        <v>552</v>
      </c>
      <c r="BZ424" t="s">
        <v>553</v>
      </c>
      <c r="CA424" t="s">
        <v>554</v>
      </c>
      <c r="CB424" t="s">
        <v>571</v>
      </c>
      <c r="CC424" t="s">
        <v>556</v>
      </c>
      <c r="CD424">
        <v>2</v>
      </c>
      <c r="CE424" t="s">
        <v>679</v>
      </c>
      <c r="CF424" t="s">
        <v>592</v>
      </c>
      <c r="CG424">
        <v>3</v>
      </c>
      <c r="CH424" t="s">
        <v>521</v>
      </c>
      <c r="CI424">
        <v>7.5</v>
      </c>
      <c r="CJ424">
        <v>8</v>
      </c>
      <c r="CK424" t="s">
        <v>518</v>
      </c>
      <c r="CL424" t="s">
        <v>585</v>
      </c>
      <c r="CM424" t="s">
        <v>39</v>
      </c>
    </row>
    <row r="425" spans="1:91" x14ac:dyDescent="0.35">
      <c r="A425" t="s">
        <v>753</v>
      </c>
      <c r="B425" t="s">
        <v>96</v>
      </c>
      <c r="C425" t="s">
        <v>441</v>
      </c>
      <c r="D425">
        <v>335</v>
      </c>
      <c r="E425" s="5">
        <v>334</v>
      </c>
      <c r="F425">
        <v>2</v>
      </c>
      <c r="G425" s="1">
        <v>43917.148912037039</v>
      </c>
      <c r="H425" s="1">
        <v>43917.149363425924</v>
      </c>
      <c r="I425">
        <v>100</v>
      </c>
      <c r="J425">
        <v>38</v>
      </c>
      <c r="K425" t="b">
        <v>1</v>
      </c>
      <c r="L425">
        <v>5</v>
      </c>
      <c r="M425">
        <v>5</v>
      </c>
      <c r="N425" t="s">
        <v>144</v>
      </c>
      <c r="O425">
        <v>1</v>
      </c>
      <c r="P425">
        <f>VLOOKUP(N425,Randomization!$A$2:$E$57,5,0)</f>
        <v>1</v>
      </c>
      <c r="Q425">
        <v>5</v>
      </c>
      <c r="R425">
        <v>1</v>
      </c>
      <c r="S425" t="s">
        <v>39</v>
      </c>
      <c r="T425">
        <v>1</v>
      </c>
      <c r="U425" t="s">
        <v>39</v>
      </c>
      <c r="V425" t="s">
        <v>784</v>
      </c>
      <c r="W425">
        <v>1</v>
      </c>
      <c r="X425" t="s">
        <v>46</v>
      </c>
      <c r="Y425">
        <v>3</v>
      </c>
      <c r="Z425" t="s">
        <v>50</v>
      </c>
      <c r="AA425">
        <v>0</v>
      </c>
      <c r="AB425" t="s">
        <v>41</v>
      </c>
      <c r="AC425" t="s">
        <v>42</v>
      </c>
      <c r="AD425">
        <v>24.5</v>
      </c>
      <c r="AE425">
        <v>9.5</v>
      </c>
      <c r="AF425">
        <v>9</v>
      </c>
      <c r="AG425" t="s">
        <v>57</v>
      </c>
      <c r="AH425" t="s">
        <v>57</v>
      </c>
      <c r="AI425" t="s">
        <v>57</v>
      </c>
      <c r="AJ425">
        <v>4</v>
      </c>
      <c r="AK425">
        <v>4</v>
      </c>
      <c r="AL425">
        <v>0</v>
      </c>
      <c r="AM425">
        <v>8</v>
      </c>
      <c r="AN425" t="s">
        <v>65</v>
      </c>
      <c r="AO425">
        <v>1</v>
      </c>
      <c r="AP425">
        <v>4</v>
      </c>
      <c r="AR425" s="9">
        <v>43904.720659722225</v>
      </c>
      <c r="AS425">
        <v>100</v>
      </c>
      <c r="AT425" t="s">
        <v>514</v>
      </c>
      <c r="AU425" t="s">
        <v>52</v>
      </c>
      <c r="AV425">
        <v>3</v>
      </c>
      <c r="AW425" t="s">
        <v>52</v>
      </c>
      <c r="AX425">
        <v>3</v>
      </c>
      <c r="AY425" t="s">
        <v>43</v>
      </c>
      <c r="AZ425">
        <v>4</v>
      </c>
      <c r="BA425">
        <v>10</v>
      </c>
      <c r="BB425" t="s">
        <v>64</v>
      </c>
      <c r="BC425">
        <v>-2</v>
      </c>
      <c r="BD425">
        <v>1</v>
      </c>
      <c r="BE425" t="s">
        <v>39</v>
      </c>
      <c r="BF425">
        <v>1</v>
      </c>
      <c r="BG425">
        <v>0</v>
      </c>
      <c r="BH425">
        <v>0</v>
      </c>
      <c r="BI425">
        <v>2</v>
      </c>
      <c r="BJ425" t="s">
        <v>566</v>
      </c>
      <c r="BK425" t="s">
        <v>567</v>
      </c>
      <c r="BL425" t="s">
        <v>566</v>
      </c>
      <c r="BM425" t="s">
        <v>567</v>
      </c>
      <c r="BN425" t="s">
        <v>41</v>
      </c>
      <c r="BO425" t="s">
        <v>560</v>
      </c>
      <c r="BP425">
        <v>24.5</v>
      </c>
      <c r="BQ425">
        <v>3.5</v>
      </c>
      <c r="BR425">
        <v>70</v>
      </c>
      <c r="BS425">
        <v>0</v>
      </c>
      <c r="BT425">
        <v>0</v>
      </c>
      <c r="BU425" t="s">
        <v>568</v>
      </c>
      <c r="BV425">
        <v>1994</v>
      </c>
      <c r="BW425">
        <v>0</v>
      </c>
      <c r="BX425">
        <v>26</v>
      </c>
      <c r="BY425" t="s">
        <v>552</v>
      </c>
      <c r="BZ425" t="s">
        <v>553</v>
      </c>
      <c r="CA425" t="s">
        <v>554</v>
      </c>
      <c r="CB425" t="s">
        <v>571</v>
      </c>
      <c r="CC425" t="s">
        <v>556</v>
      </c>
      <c r="CD425">
        <v>2</v>
      </c>
      <c r="CE425" t="s">
        <v>686</v>
      </c>
      <c r="CF425" t="s">
        <v>648</v>
      </c>
      <c r="CG425">
        <v>2</v>
      </c>
      <c r="CH425" t="s">
        <v>521</v>
      </c>
      <c r="CI425">
        <v>7.5</v>
      </c>
      <c r="CJ425">
        <v>7</v>
      </c>
      <c r="CK425" t="s">
        <v>520</v>
      </c>
      <c r="CL425" t="s">
        <v>585</v>
      </c>
      <c r="CM425" t="s">
        <v>39</v>
      </c>
    </row>
    <row r="426" spans="1:91" x14ac:dyDescent="0.35">
      <c r="A426" t="s">
        <v>709</v>
      </c>
      <c r="B426" t="s">
        <v>96</v>
      </c>
      <c r="C426" t="s">
        <v>442</v>
      </c>
      <c r="D426">
        <v>411</v>
      </c>
      <c r="E426" s="5">
        <v>410</v>
      </c>
      <c r="F426">
        <v>2</v>
      </c>
      <c r="G426" s="1">
        <v>43917.174120370371</v>
      </c>
      <c r="H426" s="1">
        <v>43917.17465277778</v>
      </c>
      <c r="I426">
        <v>100</v>
      </c>
      <c r="J426">
        <v>45</v>
      </c>
      <c r="K426" t="b">
        <v>1</v>
      </c>
      <c r="L426">
        <v>5</v>
      </c>
      <c r="M426">
        <v>5</v>
      </c>
      <c r="N426" t="s">
        <v>108</v>
      </c>
      <c r="O426">
        <v>2</v>
      </c>
      <c r="P426">
        <f>VLOOKUP(N426,Randomization!$A$2:$E$57,5,0)</f>
        <v>0</v>
      </c>
      <c r="Q426">
        <v>5</v>
      </c>
      <c r="R426">
        <v>1</v>
      </c>
      <c r="S426" t="s">
        <v>39</v>
      </c>
      <c r="T426">
        <v>1</v>
      </c>
      <c r="U426" t="s">
        <v>39</v>
      </c>
      <c r="V426" t="s">
        <v>784</v>
      </c>
      <c r="W426">
        <v>1</v>
      </c>
      <c r="X426" t="s">
        <v>40</v>
      </c>
      <c r="Y426">
        <v>4</v>
      </c>
      <c r="Z426" t="s">
        <v>39</v>
      </c>
      <c r="AA426">
        <v>1</v>
      </c>
      <c r="AB426" t="s">
        <v>47</v>
      </c>
      <c r="AC426" t="s">
        <v>63</v>
      </c>
      <c r="AD426">
        <v>23.5</v>
      </c>
      <c r="AE426">
        <v>5.5</v>
      </c>
      <c r="AF426">
        <v>6</v>
      </c>
      <c r="AG426" t="s">
        <v>57</v>
      </c>
      <c r="AH426" t="s">
        <v>52</v>
      </c>
      <c r="AI426" t="s">
        <v>52</v>
      </c>
      <c r="AJ426">
        <v>4</v>
      </c>
      <c r="AK426">
        <v>3</v>
      </c>
      <c r="AL426">
        <v>1</v>
      </c>
      <c r="AM426">
        <v>8</v>
      </c>
      <c r="AN426" t="s">
        <v>64</v>
      </c>
      <c r="AO426">
        <v>-2</v>
      </c>
      <c r="AP426">
        <v>1</v>
      </c>
      <c r="AR426" s="9">
        <v>43904.777986111112</v>
      </c>
      <c r="AS426">
        <v>100</v>
      </c>
      <c r="AT426" t="s">
        <v>514</v>
      </c>
      <c r="AU426" t="s">
        <v>52</v>
      </c>
      <c r="AV426">
        <v>3</v>
      </c>
      <c r="AW426" t="s">
        <v>57</v>
      </c>
      <c r="AX426">
        <v>4</v>
      </c>
      <c r="AY426" t="s">
        <v>57</v>
      </c>
      <c r="AZ426">
        <v>0</v>
      </c>
      <c r="BA426">
        <v>7</v>
      </c>
      <c r="BB426" t="s">
        <v>65</v>
      </c>
      <c r="BC426">
        <v>1</v>
      </c>
      <c r="BD426">
        <v>4</v>
      </c>
      <c r="BE426" t="s">
        <v>39</v>
      </c>
      <c r="BF426">
        <v>1</v>
      </c>
      <c r="BG426">
        <v>0</v>
      </c>
      <c r="BH426">
        <v>0</v>
      </c>
      <c r="BI426">
        <v>3</v>
      </c>
      <c r="BJ426" t="s">
        <v>581</v>
      </c>
      <c r="BK426" t="s">
        <v>582</v>
      </c>
      <c r="BL426" t="s">
        <v>581</v>
      </c>
      <c r="BM426" t="s">
        <v>582</v>
      </c>
      <c r="BN426" t="s">
        <v>559</v>
      </c>
      <c r="BO426" t="s">
        <v>583</v>
      </c>
      <c r="BP426">
        <v>22.5</v>
      </c>
      <c r="BQ426">
        <v>1.5</v>
      </c>
      <c r="BR426">
        <v>42</v>
      </c>
      <c r="BS426">
        <v>0</v>
      </c>
      <c r="BT426">
        <v>0</v>
      </c>
      <c r="BU426" t="s">
        <v>542</v>
      </c>
      <c r="BV426">
        <v>1995</v>
      </c>
      <c r="BW426">
        <v>1</v>
      </c>
      <c r="BX426">
        <v>25</v>
      </c>
      <c r="BY426" t="s">
        <v>569</v>
      </c>
      <c r="BZ426" t="s">
        <v>553</v>
      </c>
      <c r="CA426" t="s">
        <v>601</v>
      </c>
      <c r="CB426" t="s">
        <v>576</v>
      </c>
      <c r="CC426" t="s">
        <v>556</v>
      </c>
      <c r="CD426">
        <v>2</v>
      </c>
      <c r="CE426" t="s">
        <v>604</v>
      </c>
      <c r="CF426" t="s">
        <v>578</v>
      </c>
      <c r="CG426">
        <v>1</v>
      </c>
      <c r="CH426" t="s">
        <v>522</v>
      </c>
      <c r="CI426">
        <v>5.5</v>
      </c>
      <c r="CJ426">
        <v>7</v>
      </c>
      <c r="CK426" t="s">
        <v>523</v>
      </c>
      <c r="CL426" t="s">
        <v>585</v>
      </c>
      <c r="CM426" t="s">
        <v>39</v>
      </c>
    </row>
    <row r="427" spans="1:91" x14ac:dyDescent="0.35">
      <c r="A427" t="s">
        <v>713</v>
      </c>
      <c r="B427" t="s">
        <v>96</v>
      </c>
      <c r="C427" t="s">
        <v>360</v>
      </c>
      <c r="D427">
        <v>532</v>
      </c>
      <c r="E427" s="5">
        <v>530</v>
      </c>
      <c r="F427">
        <v>2</v>
      </c>
      <c r="G427" s="1">
        <v>43917.229560185187</v>
      </c>
      <c r="H427" s="1">
        <v>43917.230613425927</v>
      </c>
      <c r="I427">
        <v>100</v>
      </c>
      <c r="J427">
        <v>90</v>
      </c>
      <c r="K427" t="b">
        <v>1</v>
      </c>
      <c r="L427">
        <v>5</v>
      </c>
      <c r="M427">
        <v>5</v>
      </c>
      <c r="N427" t="s">
        <v>106</v>
      </c>
      <c r="O427">
        <v>1</v>
      </c>
      <c r="P427">
        <f>VLOOKUP(N427,Randomization!$A$2:$E$57,5,0)</f>
        <v>1</v>
      </c>
      <c r="Q427">
        <v>5</v>
      </c>
      <c r="R427">
        <v>1</v>
      </c>
      <c r="S427" t="s">
        <v>39</v>
      </c>
      <c r="T427">
        <v>1</v>
      </c>
      <c r="U427" t="s">
        <v>39</v>
      </c>
      <c r="V427" t="s">
        <v>784</v>
      </c>
      <c r="W427">
        <v>1</v>
      </c>
      <c r="X427" t="s">
        <v>46</v>
      </c>
      <c r="Y427">
        <v>3</v>
      </c>
      <c r="Z427" t="s">
        <v>50</v>
      </c>
      <c r="AA427">
        <v>0</v>
      </c>
      <c r="AB427" t="s">
        <v>47</v>
      </c>
      <c r="AC427" t="s">
        <v>62</v>
      </c>
      <c r="AD427">
        <v>23.5</v>
      </c>
      <c r="AE427">
        <v>7.5</v>
      </c>
      <c r="AF427">
        <v>8</v>
      </c>
      <c r="AG427" t="s">
        <v>57</v>
      </c>
      <c r="AH427" t="s">
        <v>52</v>
      </c>
      <c r="AI427" t="s">
        <v>57</v>
      </c>
      <c r="AJ427">
        <v>4</v>
      </c>
      <c r="AK427">
        <v>3</v>
      </c>
      <c r="AL427">
        <v>0</v>
      </c>
      <c r="AM427">
        <v>7</v>
      </c>
      <c r="AN427" t="s">
        <v>45</v>
      </c>
      <c r="AO427">
        <v>2</v>
      </c>
      <c r="AP427">
        <v>5</v>
      </c>
      <c r="AR427" s="9">
        <v>43905.763043981482</v>
      </c>
      <c r="AS427">
        <v>100</v>
      </c>
      <c r="AT427" t="s">
        <v>514</v>
      </c>
      <c r="AU427" t="s">
        <v>52</v>
      </c>
      <c r="AV427">
        <v>3</v>
      </c>
      <c r="AW427" t="s">
        <v>44</v>
      </c>
      <c r="AX427">
        <v>1</v>
      </c>
      <c r="AY427" t="s">
        <v>57</v>
      </c>
      <c r="AZ427">
        <v>0</v>
      </c>
      <c r="BA427">
        <v>4</v>
      </c>
      <c r="BB427" t="s">
        <v>61</v>
      </c>
      <c r="BC427">
        <v>0</v>
      </c>
      <c r="BD427">
        <v>3</v>
      </c>
      <c r="BE427" t="s">
        <v>39</v>
      </c>
      <c r="BF427">
        <v>1</v>
      </c>
      <c r="BG427">
        <v>0</v>
      </c>
      <c r="BH427">
        <v>0</v>
      </c>
      <c r="BI427">
        <v>3</v>
      </c>
      <c r="BJ427" t="s">
        <v>581</v>
      </c>
      <c r="BK427" t="s">
        <v>582</v>
      </c>
      <c r="BL427" t="s">
        <v>581</v>
      </c>
      <c r="BM427" t="s">
        <v>582</v>
      </c>
      <c r="BN427" t="s">
        <v>559</v>
      </c>
      <c r="BO427" t="s">
        <v>583</v>
      </c>
      <c r="BP427">
        <v>22.5</v>
      </c>
      <c r="BQ427">
        <v>1.5</v>
      </c>
      <c r="BR427">
        <v>42</v>
      </c>
      <c r="BS427">
        <v>0</v>
      </c>
      <c r="BT427">
        <v>0</v>
      </c>
      <c r="BU427" t="s">
        <v>542</v>
      </c>
      <c r="BV427">
        <v>1986</v>
      </c>
      <c r="BW427">
        <v>1</v>
      </c>
      <c r="BX427">
        <v>34</v>
      </c>
      <c r="BY427" t="s">
        <v>569</v>
      </c>
      <c r="BZ427" t="s">
        <v>590</v>
      </c>
      <c r="CA427" t="s">
        <v>570</v>
      </c>
      <c r="CB427" t="s">
        <v>571</v>
      </c>
      <c r="CC427" t="s">
        <v>598</v>
      </c>
      <c r="CD427">
        <v>1</v>
      </c>
      <c r="CE427" t="s">
        <v>599</v>
      </c>
      <c r="CF427" t="s">
        <v>558</v>
      </c>
      <c r="CG427">
        <v>1</v>
      </c>
      <c r="CH427" t="s">
        <v>521</v>
      </c>
      <c r="CI427">
        <v>7.5</v>
      </c>
      <c r="CJ427">
        <v>9</v>
      </c>
      <c r="CK427" t="s">
        <v>525</v>
      </c>
      <c r="CL427" t="s">
        <v>574</v>
      </c>
      <c r="CM427" t="s">
        <v>39</v>
      </c>
    </row>
    <row r="428" spans="1:91" x14ac:dyDescent="0.35">
      <c r="A428" t="s">
        <v>716</v>
      </c>
      <c r="B428" t="s">
        <v>96</v>
      </c>
      <c r="C428" t="s">
        <v>443</v>
      </c>
      <c r="D428">
        <v>616</v>
      </c>
      <c r="E428" s="5">
        <v>615</v>
      </c>
      <c r="F428">
        <v>2</v>
      </c>
      <c r="G428" s="1">
        <v>43917.26090277778</v>
      </c>
      <c r="H428" s="1">
        <v>43917.261712962965</v>
      </c>
      <c r="I428">
        <v>100</v>
      </c>
      <c r="J428">
        <v>69</v>
      </c>
      <c r="K428" t="b">
        <v>1</v>
      </c>
      <c r="L428">
        <v>5</v>
      </c>
      <c r="M428">
        <v>5</v>
      </c>
      <c r="N428" t="s">
        <v>109</v>
      </c>
      <c r="O428">
        <v>1</v>
      </c>
      <c r="P428">
        <f>VLOOKUP(N428,Randomization!$A$2:$E$57,5,0)</f>
        <v>1</v>
      </c>
      <c r="Q428">
        <v>5</v>
      </c>
      <c r="R428">
        <v>1</v>
      </c>
      <c r="S428" t="s">
        <v>39</v>
      </c>
      <c r="T428">
        <v>1</v>
      </c>
      <c r="U428" t="s">
        <v>39</v>
      </c>
      <c r="V428" t="s">
        <v>784</v>
      </c>
      <c r="W428">
        <v>1</v>
      </c>
      <c r="X428" t="s">
        <v>46</v>
      </c>
      <c r="Y428">
        <v>3</v>
      </c>
      <c r="Z428" t="s">
        <v>39</v>
      </c>
      <c r="AA428">
        <v>1</v>
      </c>
      <c r="AB428" t="s">
        <v>47</v>
      </c>
      <c r="AC428" t="s">
        <v>48</v>
      </c>
      <c r="AD428">
        <v>23.5</v>
      </c>
      <c r="AE428">
        <v>8.5</v>
      </c>
      <c r="AF428">
        <v>9</v>
      </c>
      <c r="AG428" t="s">
        <v>57</v>
      </c>
      <c r="AH428" t="s">
        <v>57</v>
      </c>
      <c r="AI428" t="s">
        <v>57</v>
      </c>
      <c r="AJ428">
        <v>4</v>
      </c>
      <c r="AK428">
        <v>4</v>
      </c>
      <c r="AL428">
        <v>0</v>
      </c>
      <c r="AM428">
        <v>8</v>
      </c>
      <c r="AN428" t="s">
        <v>45</v>
      </c>
      <c r="AO428">
        <v>2</v>
      </c>
      <c r="AP428">
        <v>5</v>
      </c>
      <c r="AQ428">
        <v>0.92</v>
      </c>
      <c r="AR428" s="9">
        <v>43904.794409722221</v>
      </c>
      <c r="AS428">
        <v>100</v>
      </c>
      <c r="AT428" t="s">
        <v>514</v>
      </c>
      <c r="AU428" t="s">
        <v>52</v>
      </c>
      <c r="AV428">
        <v>3</v>
      </c>
      <c r="AW428" t="s">
        <v>57</v>
      </c>
      <c r="AX428">
        <v>4</v>
      </c>
      <c r="AY428" t="s">
        <v>57</v>
      </c>
      <c r="AZ428">
        <v>0</v>
      </c>
      <c r="BA428">
        <v>7</v>
      </c>
      <c r="BB428" t="s">
        <v>65</v>
      </c>
      <c r="BC428">
        <v>1</v>
      </c>
      <c r="BD428">
        <v>4</v>
      </c>
      <c r="BE428" t="s">
        <v>39</v>
      </c>
      <c r="BF428">
        <v>1</v>
      </c>
      <c r="BG428">
        <v>0</v>
      </c>
      <c r="BH428">
        <v>0</v>
      </c>
      <c r="BI428">
        <v>3</v>
      </c>
      <c r="BJ428" t="s">
        <v>581</v>
      </c>
      <c r="BK428" t="s">
        <v>582</v>
      </c>
      <c r="BL428" t="s">
        <v>581</v>
      </c>
      <c r="BM428" t="s">
        <v>582</v>
      </c>
      <c r="BN428" t="s">
        <v>594</v>
      </c>
      <c r="BO428" t="s">
        <v>583</v>
      </c>
      <c r="BP428">
        <v>23.5</v>
      </c>
      <c r="BQ428">
        <v>1.5</v>
      </c>
      <c r="BR428">
        <v>33</v>
      </c>
      <c r="BS428">
        <v>0</v>
      </c>
      <c r="BT428">
        <v>0</v>
      </c>
      <c r="BU428" t="s">
        <v>568</v>
      </c>
      <c r="BV428">
        <v>1995</v>
      </c>
      <c r="BW428">
        <v>0</v>
      </c>
      <c r="BX428">
        <v>25</v>
      </c>
      <c r="BY428" t="s">
        <v>569</v>
      </c>
      <c r="BZ428" t="s">
        <v>553</v>
      </c>
      <c r="CA428" t="s">
        <v>554</v>
      </c>
      <c r="CB428" t="s">
        <v>571</v>
      </c>
      <c r="CC428" t="s">
        <v>556</v>
      </c>
      <c r="CD428">
        <v>2</v>
      </c>
      <c r="CE428" t="s">
        <v>609</v>
      </c>
      <c r="CF428" t="s">
        <v>578</v>
      </c>
      <c r="CG428">
        <v>1</v>
      </c>
      <c r="CH428" t="s">
        <v>521</v>
      </c>
      <c r="CI428">
        <v>7.5</v>
      </c>
      <c r="CJ428">
        <v>8</v>
      </c>
      <c r="CK428" t="s">
        <v>520</v>
      </c>
      <c r="CL428" t="s">
        <v>579</v>
      </c>
      <c r="CM428" t="s">
        <v>39</v>
      </c>
    </row>
    <row r="429" spans="1:91" x14ac:dyDescent="0.35">
      <c r="A429" t="s">
        <v>754</v>
      </c>
      <c r="B429" t="s">
        <v>96</v>
      </c>
      <c r="C429" t="s">
        <v>444</v>
      </c>
      <c r="D429">
        <v>619</v>
      </c>
      <c r="E429" s="5">
        <v>617</v>
      </c>
      <c r="F429">
        <v>2</v>
      </c>
      <c r="G429" s="1">
        <v>43917.262303240743</v>
      </c>
      <c r="H429" s="1">
        <v>43917.263449074075</v>
      </c>
      <c r="I429">
        <v>100</v>
      </c>
      <c r="J429">
        <v>98</v>
      </c>
      <c r="K429" t="b">
        <v>1</v>
      </c>
      <c r="L429">
        <v>5</v>
      </c>
      <c r="M429">
        <v>5</v>
      </c>
      <c r="N429" t="s">
        <v>101</v>
      </c>
      <c r="O429">
        <v>1</v>
      </c>
      <c r="P429">
        <f>VLOOKUP(N429,Randomization!$A$2:$E$57,5,0)</f>
        <v>1</v>
      </c>
      <c r="Q429">
        <v>5</v>
      </c>
      <c r="R429">
        <v>1</v>
      </c>
      <c r="S429" t="s">
        <v>39</v>
      </c>
      <c r="T429">
        <v>1</v>
      </c>
      <c r="U429" t="s">
        <v>39</v>
      </c>
      <c r="V429" t="s">
        <v>784</v>
      </c>
      <c r="W429">
        <v>1</v>
      </c>
      <c r="X429" t="s">
        <v>54</v>
      </c>
      <c r="Y429">
        <v>1</v>
      </c>
      <c r="Z429" t="s">
        <v>39</v>
      </c>
      <c r="AA429">
        <v>1</v>
      </c>
      <c r="AB429" t="s">
        <v>41</v>
      </c>
      <c r="AC429" t="s">
        <v>48</v>
      </c>
      <c r="AD429">
        <v>24.5</v>
      </c>
      <c r="AE429">
        <v>8.5</v>
      </c>
      <c r="AF429">
        <v>8</v>
      </c>
      <c r="AG429" t="s">
        <v>57</v>
      </c>
      <c r="AH429" t="s">
        <v>57</v>
      </c>
      <c r="AI429" t="s">
        <v>57</v>
      </c>
      <c r="AJ429">
        <v>4</v>
      </c>
      <c r="AK429">
        <v>4</v>
      </c>
      <c r="AL429">
        <v>0</v>
      </c>
      <c r="AM429">
        <v>8</v>
      </c>
      <c r="AN429" t="s">
        <v>58</v>
      </c>
      <c r="AO429">
        <v>-1</v>
      </c>
      <c r="AP429">
        <v>2</v>
      </c>
      <c r="AQ429">
        <v>0.7</v>
      </c>
      <c r="AR429" s="9">
        <v>43904.720069444447</v>
      </c>
      <c r="AS429">
        <v>100</v>
      </c>
      <c r="AT429" t="s">
        <v>514</v>
      </c>
      <c r="AU429" t="s">
        <v>52</v>
      </c>
      <c r="AV429">
        <v>3</v>
      </c>
      <c r="AW429" t="s">
        <v>57</v>
      </c>
      <c r="AX429">
        <v>4</v>
      </c>
      <c r="AY429" t="s">
        <v>57</v>
      </c>
      <c r="AZ429">
        <v>0</v>
      </c>
      <c r="BA429">
        <v>7</v>
      </c>
      <c r="BB429" t="s">
        <v>58</v>
      </c>
      <c r="BC429">
        <v>-1</v>
      </c>
      <c r="BD429">
        <v>2</v>
      </c>
      <c r="BE429" t="s">
        <v>39</v>
      </c>
      <c r="BF429">
        <v>1</v>
      </c>
      <c r="BG429">
        <v>0</v>
      </c>
      <c r="BH429">
        <v>0</v>
      </c>
      <c r="BI429">
        <v>2</v>
      </c>
      <c r="BJ429" t="s">
        <v>566</v>
      </c>
      <c r="BK429" t="s">
        <v>567</v>
      </c>
      <c r="BL429" t="s">
        <v>566</v>
      </c>
      <c r="BM429" t="s">
        <v>567</v>
      </c>
      <c r="BN429" t="s">
        <v>41</v>
      </c>
      <c r="BO429" t="s">
        <v>560</v>
      </c>
      <c r="BP429">
        <v>24.5</v>
      </c>
      <c r="BQ429">
        <v>3.5</v>
      </c>
      <c r="BR429">
        <v>70</v>
      </c>
      <c r="BS429">
        <v>0</v>
      </c>
      <c r="BT429">
        <v>0</v>
      </c>
      <c r="BU429" t="s">
        <v>568</v>
      </c>
      <c r="BV429">
        <v>1990</v>
      </c>
      <c r="BW429">
        <v>0</v>
      </c>
      <c r="BX429">
        <v>30</v>
      </c>
      <c r="BY429" t="s">
        <v>569</v>
      </c>
      <c r="BZ429" t="s">
        <v>553</v>
      </c>
      <c r="CA429" t="s">
        <v>570</v>
      </c>
      <c r="CB429" t="s">
        <v>571</v>
      </c>
      <c r="CC429" t="s">
        <v>556</v>
      </c>
      <c r="CD429">
        <v>2</v>
      </c>
      <c r="CE429" t="s">
        <v>572</v>
      </c>
      <c r="CF429" t="s">
        <v>573</v>
      </c>
      <c r="CG429">
        <v>0</v>
      </c>
      <c r="CH429" t="s">
        <v>521</v>
      </c>
      <c r="CI429">
        <v>7.5</v>
      </c>
      <c r="CJ429">
        <v>7</v>
      </c>
      <c r="CK429" t="s">
        <v>518</v>
      </c>
      <c r="CL429" t="s">
        <v>574</v>
      </c>
      <c r="CM429" t="s">
        <v>39</v>
      </c>
    </row>
    <row r="430" spans="1:91" x14ac:dyDescent="0.35">
      <c r="A430" t="s">
        <v>710</v>
      </c>
      <c r="B430" t="s">
        <v>96</v>
      </c>
      <c r="C430" t="s">
        <v>386</v>
      </c>
      <c r="D430">
        <v>655</v>
      </c>
      <c r="E430" s="5">
        <v>655</v>
      </c>
      <c r="F430">
        <v>2</v>
      </c>
      <c r="G430" s="1">
        <v>43917.288472222222</v>
      </c>
      <c r="H430" s="1">
        <v>43917.288819444446</v>
      </c>
      <c r="I430">
        <v>100</v>
      </c>
      <c r="J430">
        <v>30</v>
      </c>
      <c r="K430" t="b">
        <v>1</v>
      </c>
      <c r="L430">
        <v>5</v>
      </c>
      <c r="M430">
        <v>5</v>
      </c>
      <c r="N430" t="s">
        <v>103</v>
      </c>
      <c r="O430">
        <v>2</v>
      </c>
      <c r="P430">
        <f>VLOOKUP(N430,Randomization!$A$2:$E$57,5,0)</f>
        <v>0</v>
      </c>
      <c r="Q430">
        <v>5</v>
      </c>
      <c r="R430">
        <v>1</v>
      </c>
      <c r="S430" t="s">
        <v>39</v>
      </c>
      <c r="T430">
        <v>1</v>
      </c>
      <c r="U430" t="s">
        <v>39</v>
      </c>
      <c r="V430" t="s">
        <v>784</v>
      </c>
      <c r="W430">
        <v>1</v>
      </c>
      <c r="X430" t="s">
        <v>46</v>
      </c>
      <c r="Y430">
        <v>3</v>
      </c>
      <c r="Z430" t="s">
        <v>50</v>
      </c>
      <c r="AA430">
        <v>0</v>
      </c>
      <c r="AB430" t="s">
        <v>47</v>
      </c>
      <c r="AC430" t="s">
        <v>48</v>
      </c>
      <c r="AD430">
        <v>23.5</v>
      </c>
      <c r="AE430">
        <v>8.5</v>
      </c>
      <c r="AF430">
        <v>9</v>
      </c>
      <c r="AG430" t="s">
        <v>57</v>
      </c>
      <c r="AH430" t="s">
        <v>57</v>
      </c>
      <c r="AI430" t="s">
        <v>49</v>
      </c>
      <c r="AJ430">
        <v>4</v>
      </c>
      <c r="AK430">
        <v>4</v>
      </c>
      <c r="AL430">
        <v>2</v>
      </c>
      <c r="AM430">
        <v>10</v>
      </c>
      <c r="AN430" t="s">
        <v>61</v>
      </c>
      <c r="AO430">
        <v>0</v>
      </c>
      <c r="AP430">
        <v>3</v>
      </c>
      <c r="AR430" s="9">
        <v>43904.754548611112</v>
      </c>
      <c r="AS430">
        <v>100</v>
      </c>
      <c r="AT430" t="s">
        <v>514</v>
      </c>
      <c r="AU430" t="s">
        <v>57</v>
      </c>
      <c r="AV430">
        <v>4</v>
      </c>
      <c r="AW430" t="s">
        <v>57</v>
      </c>
      <c r="AX430">
        <v>4</v>
      </c>
      <c r="AY430" t="s">
        <v>49</v>
      </c>
      <c r="AZ430">
        <v>2</v>
      </c>
      <c r="BA430">
        <v>10</v>
      </c>
      <c r="BB430" t="s">
        <v>45</v>
      </c>
      <c r="BC430">
        <v>2</v>
      </c>
      <c r="BD430">
        <v>5</v>
      </c>
      <c r="BE430" t="s">
        <v>39</v>
      </c>
      <c r="BF430">
        <v>1</v>
      </c>
      <c r="BG430">
        <v>0</v>
      </c>
      <c r="BH430">
        <v>0</v>
      </c>
      <c r="BI430">
        <v>3</v>
      </c>
      <c r="BJ430" t="s">
        <v>581</v>
      </c>
      <c r="BK430" t="s">
        <v>582</v>
      </c>
      <c r="BL430" t="s">
        <v>581</v>
      </c>
      <c r="BM430" t="s">
        <v>582</v>
      </c>
      <c r="BN430" t="s">
        <v>559</v>
      </c>
      <c r="BO430" t="s">
        <v>583</v>
      </c>
      <c r="BP430">
        <v>22.5</v>
      </c>
      <c r="BQ430">
        <v>1.5</v>
      </c>
      <c r="BR430">
        <v>42</v>
      </c>
      <c r="BS430">
        <v>0</v>
      </c>
      <c r="BT430">
        <v>0</v>
      </c>
      <c r="BU430" t="s">
        <v>542</v>
      </c>
      <c r="BV430">
        <v>1996</v>
      </c>
      <c r="BW430">
        <v>1</v>
      </c>
      <c r="BX430">
        <v>24</v>
      </c>
      <c r="BY430" t="s">
        <v>569</v>
      </c>
      <c r="BZ430" t="s">
        <v>553</v>
      </c>
      <c r="CA430" t="s">
        <v>570</v>
      </c>
      <c r="CB430" t="s">
        <v>576</v>
      </c>
      <c r="CC430" t="s">
        <v>556</v>
      </c>
      <c r="CD430">
        <v>2</v>
      </c>
      <c r="CE430" t="s">
        <v>584</v>
      </c>
      <c r="CF430" t="s">
        <v>558</v>
      </c>
      <c r="CG430">
        <v>1</v>
      </c>
      <c r="CH430" t="s">
        <v>521</v>
      </c>
      <c r="CI430">
        <v>7.5</v>
      </c>
      <c r="CJ430">
        <v>9</v>
      </c>
      <c r="CK430" t="s">
        <v>525</v>
      </c>
      <c r="CL430" t="s">
        <v>585</v>
      </c>
      <c r="CM430" t="s">
        <v>39</v>
      </c>
    </row>
    <row r="431" spans="1:91" x14ac:dyDescent="0.35">
      <c r="A431" t="s">
        <v>715</v>
      </c>
      <c r="B431" t="s">
        <v>96</v>
      </c>
      <c r="C431" t="s">
        <v>405</v>
      </c>
      <c r="D431">
        <v>700</v>
      </c>
      <c r="E431" s="5">
        <v>659</v>
      </c>
      <c r="F431">
        <v>2</v>
      </c>
      <c r="G431" s="1">
        <v>43917.29146990741</v>
      </c>
      <c r="H431" s="1">
        <v>43917.292025462964</v>
      </c>
      <c r="I431">
        <v>100</v>
      </c>
      <c r="J431">
        <v>47</v>
      </c>
      <c r="K431" t="b">
        <v>1</v>
      </c>
      <c r="L431">
        <v>5</v>
      </c>
      <c r="M431">
        <v>5</v>
      </c>
      <c r="N431" t="s">
        <v>107</v>
      </c>
      <c r="O431">
        <v>1</v>
      </c>
      <c r="P431">
        <f>VLOOKUP(N431,Randomization!$A$2:$E$57,5,0)</f>
        <v>1</v>
      </c>
      <c r="Q431">
        <v>5</v>
      </c>
      <c r="R431">
        <v>1</v>
      </c>
      <c r="S431" t="s">
        <v>39</v>
      </c>
      <c r="T431">
        <v>1</v>
      </c>
      <c r="U431" t="s">
        <v>39</v>
      </c>
      <c r="V431" t="s">
        <v>784</v>
      </c>
      <c r="W431">
        <v>1</v>
      </c>
      <c r="X431" t="s">
        <v>59</v>
      </c>
      <c r="Y431">
        <v>2</v>
      </c>
      <c r="Z431" t="s">
        <v>50</v>
      </c>
      <c r="AA431">
        <v>0</v>
      </c>
      <c r="AB431" t="s">
        <v>47</v>
      </c>
      <c r="AC431" t="s">
        <v>48</v>
      </c>
      <c r="AD431">
        <v>23.5</v>
      </c>
      <c r="AE431">
        <v>8.5</v>
      </c>
      <c r="AF431">
        <v>9</v>
      </c>
      <c r="AG431" t="s">
        <v>57</v>
      </c>
      <c r="AH431" t="s">
        <v>57</v>
      </c>
      <c r="AI431" t="s">
        <v>57</v>
      </c>
      <c r="AJ431">
        <v>4</v>
      </c>
      <c r="AK431">
        <v>4</v>
      </c>
      <c r="AL431">
        <v>0</v>
      </c>
      <c r="AM431">
        <v>8</v>
      </c>
      <c r="AN431" t="s">
        <v>65</v>
      </c>
      <c r="AO431">
        <v>1</v>
      </c>
      <c r="AP431">
        <v>4</v>
      </c>
      <c r="AR431" s="9">
        <v>43904.795185185183</v>
      </c>
      <c r="AS431">
        <v>100</v>
      </c>
      <c r="AT431" t="s">
        <v>514</v>
      </c>
      <c r="AU431" t="s">
        <v>57</v>
      </c>
      <c r="AV431">
        <v>4</v>
      </c>
      <c r="AW431" t="s">
        <v>57</v>
      </c>
      <c r="AX431">
        <v>4</v>
      </c>
      <c r="AY431" t="s">
        <v>49</v>
      </c>
      <c r="AZ431">
        <v>2</v>
      </c>
      <c r="BA431">
        <v>10</v>
      </c>
      <c r="BB431" t="s">
        <v>45</v>
      </c>
      <c r="BC431">
        <v>2</v>
      </c>
      <c r="BD431">
        <v>5</v>
      </c>
      <c r="BE431" t="s">
        <v>39</v>
      </c>
      <c r="BF431">
        <v>1</v>
      </c>
      <c r="BG431">
        <v>0</v>
      </c>
      <c r="BH431">
        <v>0</v>
      </c>
      <c r="BI431">
        <v>3</v>
      </c>
      <c r="BJ431" t="s">
        <v>581</v>
      </c>
      <c r="BK431" t="s">
        <v>582</v>
      </c>
      <c r="BL431" t="s">
        <v>581</v>
      </c>
      <c r="BM431" t="s">
        <v>582</v>
      </c>
      <c r="BN431" t="s">
        <v>594</v>
      </c>
      <c r="BO431" t="s">
        <v>583</v>
      </c>
      <c r="BP431">
        <v>23.5</v>
      </c>
      <c r="BQ431">
        <v>1.5</v>
      </c>
      <c r="BR431">
        <v>33</v>
      </c>
      <c r="BS431">
        <v>0</v>
      </c>
      <c r="BT431">
        <v>0</v>
      </c>
      <c r="BU431" t="s">
        <v>568</v>
      </c>
      <c r="BV431">
        <v>1996</v>
      </c>
      <c r="BW431">
        <v>0</v>
      </c>
      <c r="BX431">
        <v>24</v>
      </c>
      <c r="BY431" t="s">
        <v>569</v>
      </c>
      <c r="BZ431" t="s">
        <v>553</v>
      </c>
      <c r="CA431" t="s">
        <v>601</v>
      </c>
      <c r="CB431" t="s">
        <v>576</v>
      </c>
      <c r="CC431" t="s">
        <v>556</v>
      </c>
      <c r="CD431">
        <v>2</v>
      </c>
      <c r="CE431" t="s">
        <v>602</v>
      </c>
      <c r="CF431" t="s">
        <v>558</v>
      </c>
      <c r="CG431">
        <v>1</v>
      </c>
      <c r="CH431" t="s">
        <v>521</v>
      </c>
      <c r="CI431">
        <v>7.5</v>
      </c>
      <c r="CJ431">
        <v>8</v>
      </c>
      <c r="CK431" t="s">
        <v>525</v>
      </c>
      <c r="CL431" t="s">
        <v>561</v>
      </c>
      <c r="CM431" t="s">
        <v>39</v>
      </c>
    </row>
    <row r="432" spans="1:91" x14ac:dyDescent="0.35">
      <c r="A432" t="s">
        <v>718</v>
      </c>
      <c r="B432" t="s">
        <v>96</v>
      </c>
      <c r="C432" t="s">
        <v>405</v>
      </c>
      <c r="D432">
        <v>700</v>
      </c>
      <c r="E432" s="5">
        <v>700</v>
      </c>
      <c r="F432">
        <v>2</v>
      </c>
      <c r="G432" s="1">
        <v>43917.291967592595</v>
      </c>
      <c r="H432" s="1">
        <v>43917.292314814818</v>
      </c>
      <c r="I432">
        <v>100</v>
      </c>
      <c r="J432">
        <v>29</v>
      </c>
      <c r="K432" t="b">
        <v>1</v>
      </c>
      <c r="L432">
        <v>5</v>
      </c>
      <c r="M432">
        <v>5</v>
      </c>
      <c r="N432" t="s">
        <v>111</v>
      </c>
      <c r="O432">
        <v>1</v>
      </c>
      <c r="P432">
        <f>VLOOKUP(N432,Randomization!$A$2:$E$57,5,0)</f>
        <v>1</v>
      </c>
      <c r="Q432">
        <v>5</v>
      </c>
      <c r="R432">
        <v>1</v>
      </c>
      <c r="S432" t="s">
        <v>39</v>
      </c>
      <c r="T432">
        <v>1</v>
      </c>
      <c r="U432" t="s">
        <v>39</v>
      </c>
      <c r="V432" t="s">
        <v>784</v>
      </c>
      <c r="W432">
        <v>1</v>
      </c>
      <c r="X432" t="s">
        <v>59</v>
      </c>
      <c r="Y432">
        <v>2</v>
      </c>
      <c r="Z432" t="s">
        <v>50</v>
      </c>
      <c r="AA432">
        <v>0</v>
      </c>
      <c r="AB432" t="s">
        <v>55</v>
      </c>
      <c r="AC432" t="s">
        <v>63</v>
      </c>
      <c r="AD432">
        <v>21.5</v>
      </c>
      <c r="AE432">
        <v>5.5</v>
      </c>
      <c r="AF432">
        <v>8</v>
      </c>
      <c r="AG432" t="s">
        <v>57</v>
      </c>
      <c r="AH432" t="s">
        <v>57</v>
      </c>
      <c r="AI432" t="s">
        <v>57</v>
      </c>
      <c r="AJ432">
        <v>4</v>
      </c>
      <c r="AK432">
        <v>4</v>
      </c>
      <c r="AL432">
        <v>0</v>
      </c>
      <c r="AM432">
        <v>8</v>
      </c>
      <c r="AN432" t="s">
        <v>58</v>
      </c>
      <c r="AO432">
        <v>-1</v>
      </c>
      <c r="AP432">
        <v>2</v>
      </c>
      <c r="AR432" s="9">
        <v>43904.719004629631</v>
      </c>
      <c r="AS432">
        <v>100</v>
      </c>
      <c r="AT432" t="s">
        <v>514</v>
      </c>
      <c r="AU432" t="s">
        <v>57</v>
      </c>
      <c r="AV432">
        <v>4</v>
      </c>
      <c r="AW432" t="s">
        <v>57</v>
      </c>
      <c r="AX432">
        <v>4</v>
      </c>
      <c r="AY432" t="s">
        <v>52</v>
      </c>
      <c r="AZ432">
        <v>1</v>
      </c>
      <c r="BA432">
        <v>9</v>
      </c>
      <c r="BB432" t="s">
        <v>45</v>
      </c>
      <c r="BC432">
        <v>2</v>
      </c>
      <c r="BD432">
        <v>5</v>
      </c>
      <c r="BE432" t="s">
        <v>39</v>
      </c>
      <c r="BF432">
        <v>1</v>
      </c>
      <c r="BG432">
        <v>0</v>
      </c>
      <c r="BH432">
        <v>0</v>
      </c>
      <c r="BI432">
        <v>2</v>
      </c>
      <c r="BJ432" t="s">
        <v>566</v>
      </c>
      <c r="BK432" t="s">
        <v>567</v>
      </c>
      <c r="BL432" t="s">
        <v>566</v>
      </c>
      <c r="BM432" t="s">
        <v>567</v>
      </c>
      <c r="BN432" t="s">
        <v>611</v>
      </c>
      <c r="BO432" t="s">
        <v>583</v>
      </c>
      <c r="BP432">
        <v>21.5</v>
      </c>
      <c r="BQ432">
        <v>1.5</v>
      </c>
      <c r="BR432">
        <v>60</v>
      </c>
      <c r="BS432">
        <v>0</v>
      </c>
      <c r="BT432">
        <v>0</v>
      </c>
      <c r="BU432" t="s">
        <v>542</v>
      </c>
      <c r="BV432">
        <v>1982</v>
      </c>
      <c r="BW432">
        <v>1</v>
      </c>
      <c r="BX432">
        <v>38</v>
      </c>
      <c r="BY432" t="s">
        <v>552</v>
      </c>
      <c r="BZ432" t="s">
        <v>590</v>
      </c>
      <c r="CA432" t="s">
        <v>554</v>
      </c>
      <c r="CB432" t="s">
        <v>571</v>
      </c>
      <c r="CC432" t="s">
        <v>556</v>
      </c>
      <c r="CD432">
        <v>2</v>
      </c>
      <c r="CE432" t="s">
        <v>614</v>
      </c>
      <c r="CF432" t="s">
        <v>573</v>
      </c>
      <c r="CG432">
        <v>0</v>
      </c>
      <c r="CH432" t="s">
        <v>522</v>
      </c>
      <c r="CI432">
        <v>5.5</v>
      </c>
      <c r="CJ432">
        <v>8</v>
      </c>
      <c r="CK432" t="s">
        <v>520</v>
      </c>
      <c r="CL432" t="s">
        <v>561</v>
      </c>
      <c r="CM432" t="s">
        <v>39</v>
      </c>
    </row>
    <row r="433" spans="1:91" x14ac:dyDescent="0.35">
      <c r="A433" t="s">
        <v>719</v>
      </c>
      <c r="B433" t="s">
        <v>96</v>
      </c>
      <c r="C433" t="s">
        <v>445</v>
      </c>
      <c r="D433">
        <v>707</v>
      </c>
      <c r="E433" s="5">
        <v>706</v>
      </c>
      <c r="F433">
        <v>2</v>
      </c>
      <c r="G433" s="1">
        <v>43917.296203703707</v>
      </c>
      <c r="H433" s="1">
        <v>43917.297199074077</v>
      </c>
      <c r="I433">
        <v>100</v>
      </c>
      <c r="J433">
        <v>85</v>
      </c>
      <c r="K433" t="b">
        <v>1</v>
      </c>
      <c r="L433">
        <v>5</v>
      </c>
      <c r="M433">
        <v>5</v>
      </c>
      <c r="N433" t="s">
        <v>112</v>
      </c>
      <c r="O433">
        <v>2</v>
      </c>
      <c r="P433">
        <f>VLOOKUP(N433,Randomization!$A$2:$E$57,5,0)</f>
        <v>0</v>
      </c>
      <c r="Q433">
        <v>5</v>
      </c>
      <c r="R433">
        <v>1</v>
      </c>
      <c r="S433" t="s">
        <v>39</v>
      </c>
      <c r="T433">
        <v>1</v>
      </c>
      <c r="U433" t="s">
        <v>39</v>
      </c>
      <c r="V433" t="s">
        <v>784</v>
      </c>
      <c r="W433">
        <v>1</v>
      </c>
      <c r="X433" t="s">
        <v>59</v>
      </c>
      <c r="Y433">
        <v>2</v>
      </c>
      <c r="Z433" t="s">
        <v>39</v>
      </c>
      <c r="AA433">
        <v>1</v>
      </c>
      <c r="AB433" t="s">
        <v>60</v>
      </c>
      <c r="AC433" t="s">
        <v>56</v>
      </c>
      <c r="AD433">
        <v>22.5</v>
      </c>
      <c r="AE433">
        <v>4.5</v>
      </c>
      <c r="AF433">
        <v>6</v>
      </c>
      <c r="AG433" t="s">
        <v>57</v>
      </c>
      <c r="AH433" t="s">
        <v>57</v>
      </c>
      <c r="AI433" t="s">
        <v>57</v>
      </c>
      <c r="AJ433">
        <v>4</v>
      </c>
      <c r="AK433">
        <v>4</v>
      </c>
      <c r="AL433">
        <v>0</v>
      </c>
      <c r="AM433">
        <v>8</v>
      </c>
      <c r="AN433" t="s">
        <v>58</v>
      </c>
      <c r="AO433">
        <v>-1</v>
      </c>
      <c r="AP433">
        <v>2</v>
      </c>
      <c r="AQ433">
        <v>0.73</v>
      </c>
      <c r="AR433" s="9">
        <v>43905.881921296299</v>
      </c>
      <c r="AS433">
        <v>100</v>
      </c>
      <c r="AT433" t="s">
        <v>514</v>
      </c>
      <c r="AU433" t="s">
        <v>57</v>
      </c>
      <c r="AV433">
        <v>4</v>
      </c>
      <c r="AW433" t="s">
        <v>57</v>
      </c>
      <c r="AX433">
        <v>4</v>
      </c>
      <c r="AY433" t="s">
        <v>57</v>
      </c>
      <c r="AZ433">
        <v>0</v>
      </c>
      <c r="BA433">
        <v>8</v>
      </c>
      <c r="BB433" t="s">
        <v>45</v>
      </c>
      <c r="BC433">
        <v>2</v>
      </c>
      <c r="BD433">
        <v>5</v>
      </c>
      <c r="BE433" t="s">
        <v>39</v>
      </c>
      <c r="BF433">
        <v>1</v>
      </c>
      <c r="BG433">
        <v>0</v>
      </c>
      <c r="BH433">
        <v>0</v>
      </c>
      <c r="BI433">
        <v>2</v>
      </c>
      <c r="BJ433" t="s">
        <v>566</v>
      </c>
      <c r="BK433" t="s">
        <v>567</v>
      </c>
      <c r="BL433" t="s">
        <v>566</v>
      </c>
      <c r="BM433" t="s">
        <v>567</v>
      </c>
      <c r="BN433" t="s">
        <v>611</v>
      </c>
      <c r="BO433" t="s">
        <v>583</v>
      </c>
      <c r="BP433">
        <v>21.5</v>
      </c>
      <c r="BQ433">
        <v>1.5</v>
      </c>
      <c r="BR433">
        <v>60</v>
      </c>
      <c r="BS433">
        <v>0</v>
      </c>
      <c r="BT433">
        <v>0</v>
      </c>
      <c r="BU433" t="s">
        <v>568</v>
      </c>
      <c r="BV433">
        <v>1974</v>
      </c>
      <c r="BW433">
        <v>0</v>
      </c>
      <c r="BX433">
        <v>46</v>
      </c>
      <c r="BY433" t="s">
        <v>552</v>
      </c>
      <c r="BZ433" t="s">
        <v>590</v>
      </c>
      <c r="CA433" t="s">
        <v>554</v>
      </c>
      <c r="CB433" t="s">
        <v>571</v>
      </c>
      <c r="CC433" t="s">
        <v>556</v>
      </c>
      <c r="CD433">
        <v>2</v>
      </c>
      <c r="CE433" t="s">
        <v>616</v>
      </c>
      <c r="CF433" t="s">
        <v>573</v>
      </c>
      <c r="CG433">
        <v>0</v>
      </c>
      <c r="CH433" t="s">
        <v>522</v>
      </c>
      <c r="CI433">
        <v>5.5</v>
      </c>
      <c r="CJ433">
        <v>8</v>
      </c>
      <c r="CK433" t="s">
        <v>520</v>
      </c>
      <c r="CL433" t="s">
        <v>574</v>
      </c>
      <c r="CM433" t="s">
        <v>39</v>
      </c>
    </row>
    <row r="434" spans="1:91" x14ac:dyDescent="0.35">
      <c r="A434" t="s">
        <v>751</v>
      </c>
      <c r="B434" t="s">
        <v>96</v>
      </c>
      <c r="C434" t="s">
        <v>186</v>
      </c>
      <c r="D434">
        <v>713</v>
      </c>
      <c r="E434" s="5">
        <v>711</v>
      </c>
      <c r="F434">
        <v>2</v>
      </c>
      <c r="G434" s="1">
        <v>43917.299710648149</v>
      </c>
      <c r="H434" s="1">
        <v>43917.300891203704</v>
      </c>
      <c r="I434">
        <v>100</v>
      </c>
      <c r="J434">
        <v>102</v>
      </c>
      <c r="K434" t="b">
        <v>1</v>
      </c>
      <c r="L434">
        <v>5</v>
      </c>
      <c r="M434">
        <v>4</v>
      </c>
      <c r="N434" t="s">
        <v>152</v>
      </c>
      <c r="O434">
        <v>2</v>
      </c>
      <c r="P434">
        <f>VLOOKUP(N434,Randomization!$A$2:$E$57,5,0)</f>
        <v>0</v>
      </c>
      <c r="Q434">
        <v>5</v>
      </c>
      <c r="R434">
        <v>1</v>
      </c>
      <c r="S434" t="s">
        <v>39</v>
      </c>
      <c r="T434">
        <v>1</v>
      </c>
      <c r="U434" t="s">
        <v>39</v>
      </c>
      <c r="V434" t="s">
        <v>784</v>
      </c>
      <c r="W434">
        <v>1</v>
      </c>
      <c r="X434" t="s">
        <v>40</v>
      </c>
      <c r="Y434">
        <v>4</v>
      </c>
      <c r="Z434" t="s">
        <v>50</v>
      </c>
      <c r="AA434">
        <v>0</v>
      </c>
      <c r="AB434" t="s">
        <v>60</v>
      </c>
      <c r="AC434" t="s">
        <v>56</v>
      </c>
      <c r="AD434">
        <v>22.5</v>
      </c>
      <c r="AE434">
        <v>4.5</v>
      </c>
      <c r="AF434">
        <v>6</v>
      </c>
      <c r="AG434" t="s">
        <v>57</v>
      </c>
      <c r="AH434" t="s">
        <v>57</v>
      </c>
      <c r="AI434" t="s">
        <v>52</v>
      </c>
      <c r="AJ434">
        <v>4</v>
      </c>
      <c r="AK434">
        <v>4</v>
      </c>
      <c r="AL434">
        <v>1</v>
      </c>
      <c r="AM434">
        <v>9</v>
      </c>
      <c r="AN434" t="s">
        <v>58</v>
      </c>
      <c r="AO434">
        <v>-1</v>
      </c>
      <c r="AP434">
        <v>2</v>
      </c>
      <c r="AQ434">
        <v>0.94</v>
      </c>
      <c r="AR434" s="9">
        <v>43904.938310185185</v>
      </c>
      <c r="AS434">
        <v>100</v>
      </c>
      <c r="AT434" t="s">
        <v>514</v>
      </c>
      <c r="AU434" t="s">
        <v>57</v>
      </c>
      <c r="AV434">
        <v>4</v>
      </c>
      <c r="AW434" t="s">
        <v>57</v>
      </c>
      <c r="AX434">
        <v>4</v>
      </c>
      <c r="AY434" t="s">
        <v>57</v>
      </c>
      <c r="AZ434">
        <v>0</v>
      </c>
      <c r="BA434">
        <v>8</v>
      </c>
      <c r="BB434" t="s">
        <v>64</v>
      </c>
      <c r="BC434">
        <v>-2</v>
      </c>
      <c r="BD434">
        <v>1</v>
      </c>
      <c r="BE434" t="s">
        <v>50</v>
      </c>
      <c r="BF434">
        <v>0</v>
      </c>
      <c r="BG434">
        <v>1</v>
      </c>
      <c r="BH434">
        <v>0</v>
      </c>
      <c r="BI434">
        <v>2</v>
      </c>
      <c r="BJ434" t="s">
        <v>701</v>
      </c>
      <c r="BK434" t="s">
        <v>567</v>
      </c>
      <c r="BL434" t="s">
        <v>701</v>
      </c>
      <c r="BM434" t="s">
        <v>567</v>
      </c>
      <c r="BN434" t="s">
        <v>611</v>
      </c>
      <c r="BO434" t="s">
        <v>583</v>
      </c>
      <c r="BP434">
        <v>21.5</v>
      </c>
      <c r="BQ434">
        <v>1.5</v>
      </c>
      <c r="BR434">
        <v>60</v>
      </c>
      <c r="BS434">
        <v>3</v>
      </c>
      <c r="BT434">
        <v>0</v>
      </c>
      <c r="BU434" t="s">
        <v>568</v>
      </c>
      <c r="BV434">
        <v>1980</v>
      </c>
      <c r="BW434">
        <v>0</v>
      </c>
      <c r="BX434">
        <v>40</v>
      </c>
      <c r="BY434" t="s">
        <v>552</v>
      </c>
      <c r="BZ434" t="s">
        <v>590</v>
      </c>
      <c r="CA434" t="s">
        <v>554</v>
      </c>
      <c r="CB434" t="s">
        <v>571</v>
      </c>
      <c r="CC434" t="s">
        <v>556</v>
      </c>
      <c r="CD434">
        <v>2</v>
      </c>
      <c r="CE434" t="s">
        <v>702</v>
      </c>
      <c r="CF434" t="s">
        <v>592</v>
      </c>
      <c r="CG434">
        <v>3</v>
      </c>
      <c r="CH434" t="s">
        <v>56</v>
      </c>
      <c r="CI434">
        <v>4.5</v>
      </c>
      <c r="CJ434">
        <v>7</v>
      </c>
      <c r="CK434" t="s">
        <v>520</v>
      </c>
      <c r="CL434" t="s">
        <v>585</v>
      </c>
      <c r="CM434" t="s">
        <v>39</v>
      </c>
    </row>
    <row r="435" spans="1:91" x14ac:dyDescent="0.35">
      <c r="A435" t="s">
        <v>714</v>
      </c>
      <c r="B435" t="s">
        <v>96</v>
      </c>
      <c r="C435" t="s">
        <v>186</v>
      </c>
      <c r="D435">
        <v>713</v>
      </c>
      <c r="E435" s="5">
        <v>712</v>
      </c>
      <c r="F435">
        <v>2</v>
      </c>
      <c r="G435" s="1">
        <v>43917.300509259258</v>
      </c>
      <c r="H435" s="1">
        <v>43917.30096064815</v>
      </c>
      <c r="I435">
        <v>100</v>
      </c>
      <c r="J435">
        <v>39</v>
      </c>
      <c r="K435" t="b">
        <v>1</v>
      </c>
      <c r="L435">
        <v>5</v>
      </c>
      <c r="M435">
        <v>3</v>
      </c>
      <c r="N435" t="s">
        <v>105</v>
      </c>
      <c r="O435">
        <v>2</v>
      </c>
      <c r="P435">
        <f>VLOOKUP(N435,Randomization!$A$2:$E$57,5,0)</f>
        <v>0</v>
      </c>
      <c r="Q435">
        <v>5</v>
      </c>
      <c r="R435">
        <v>1</v>
      </c>
      <c r="S435" t="s">
        <v>39</v>
      </c>
      <c r="T435">
        <v>1</v>
      </c>
      <c r="U435" t="s">
        <v>50</v>
      </c>
      <c r="V435" t="s">
        <v>785</v>
      </c>
      <c r="W435">
        <v>0</v>
      </c>
      <c r="X435" t="s">
        <v>59</v>
      </c>
      <c r="Y435">
        <v>2</v>
      </c>
      <c r="Z435" t="s">
        <v>39</v>
      </c>
      <c r="AA435">
        <v>1</v>
      </c>
      <c r="AB435" t="s">
        <v>41</v>
      </c>
      <c r="AC435" t="s">
        <v>48</v>
      </c>
      <c r="AD435">
        <v>24.5</v>
      </c>
      <c r="AE435">
        <v>8.5</v>
      </c>
      <c r="AF435">
        <v>8</v>
      </c>
      <c r="AG435" t="s">
        <v>57</v>
      </c>
      <c r="AH435" t="s">
        <v>57</v>
      </c>
      <c r="AI435" t="s">
        <v>57</v>
      </c>
      <c r="AJ435">
        <v>4</v>
      </c>
      <c r="AK435">
        <v>4</v>
      </c>
      <c r="AL435">
        <v>0</v>
      </c>
      <c r="AM435">
        <v>8</v>
      </c>
      <c r="AN435" t="s">
        <v>64</v>
      </c>
      <c r="AO435">
        <v>-2</v>
      </c>
      <c r="AP435">
        <v>1</v>
      </c>
      <c r="AR435" s="9">
        <v>43904.720567129632</v>
      </c>
      <c r="AS435">
        <v>100</v>
      </c>
      <c r="AT435" t="s">
        <v>514</v>
      </c>
      <c r="AU435" t="s">
        <v>57</v>
      </c>
      <c r="AV435">
        <v>4</v>
      </c>
      <c r="AW435" t="s">
        <v>57</v>
      </c>
      <c r="AX435">
        <v>4</v>
      </c>
      <c r="AY435" t="s">
        <v>52</v>
      </c>
      <c r="AZ435">
        <v>1</v>
      </c>
      <c r="BA435">
        <v>9</v>
      </c>
      <c r="BB435" t="s">
        <v>45</v>
      </c>
      <c r="BC435">
        <v>2</v>
      </c>
      <c r="BD435">
        <v>5</v>
      </c>
      <c r="BE435" t="s">
        <v>39</v>
      </c>
      <c r="BF435">
        <v>1</v>
      </c>
      <c r="BG435">
        <v>0</v>
      </c>
      <c r="BH435">
        <v>0</v>
      </c>
      <c r="BI435">
        <v>3</v>
      </c>
      <c r="BJ435" t="s">
        <v>581</v>
      </c>
      <c r="BK435" t="s">
        <v>582</v>
      </c>
      <c r="BL435" t="s">
        <v>581</v>
      </c>
      <c r="BM435" t="s">
        <v>582</v>
      </c>
      <c r="BN435" t="s">
        <v>594</v>
      </c>
      <c r="BO435" t="s">
        <v>583</v>
      </c>
      <c r="BP435">
        <v>23.5</v>
      </c>
      <c r="BQ435">
        <v>1.5</v>
      </c>
      <c r="BR435">
        <v>33</v>
      </c>
      <c r="BS435">
        <v>0</v>
      </c>
      <c r="BT435">
        <v>0</v>
      </c>
      <c r="BU435" t="s">
        <v>568</v>
      </c>
      <c r="BV435">
        <v>1988</v>
      </c>
      <c r="BW435">
        <v>0</v>
      </c>
      <c r="BX435">
        <v>32</v>
      </c>
      <c r="BY435" t="s">
        <v>595</v>
      </c>
      <c r="BZ435" t="s">
        <v>553</v>
      </c>
      <c r="CA435" t="s">
        <v>554</v>
      </c>
      <c r="CB435" t="s">
        <v>576</v>
      </c>
      <c r="CC435" t="s">
        <v>556</v>
      </c>
      <c r="CD435">
        <v>2</v>
      </c>
      <c r="CE435" t="s">
        <v>596</v>
      </c>
      <c r="CF435" t="s">
        <v>573</v>
      </c>
      <c r="CG435">
        <v>0</v>
      </c>
      <c r="CH435" t="s">
        <v>521</v>
      </c>
      <c r="CI435">
        <v>7.5</v>
      </c>
      <c r="CJ435">
        <v>8</v>
      </c>
      <c r="CK435" t="s">
        <v>525</v>
      </c>
      <c r="CL435" t="s">
        <v>574</v>
      </c>
      <c r="CM435" t="s">
        <v>39</v>
      </c>
    </row>
    <row r="436" spans="1:91" x14ac:dyDescent="0.35">
      <c r="A436" t="s">
        <v>724</v>
      </c>
      <c r="B436" t="s">
        <v>96</v>
      </c>
      <c r="C436" t="s">
        <v>190</v>
      </c>
      <c r="D436">
        <v>723</v>
      </c>
      <c r="E436" s="5">
        <v>722</v>
      </c>
      <c r="F436">
        <v>2</v>
      </c>
      <c r="G436" s="1">
        <v>43917.307384259257</v>
      </c>
      <c r="H436" s="1">
        <v>43917.308194444442</v>
      </c>
      <c r="I436">
        <v>100</v>
      </c>
      <c r="J436">
        <v>69</v>
      </c>
      <c r="K436" t="b">
        <v>1</v>
      </c>
      <c r="L436">
        <v>4</v>
      </c>
      <c r="M436">
        <v>2</v>
      </c>
      <c r="N436" t="s">
        <v>122</v>
      </c>
      <c r="O436">
        <v>1</v>
      </c>
      <c r="P436">
        <f>VLOOKUP(N436,Randomization!$A$2:$E$57,5,0)</f>
        <v>1</v>
      </c>
      <c r="Q436">
        <v>5</v>
      </c>
      <c r="R436">
        <v>1</v>
      </c>
      <c r="S436" t="s">
        <v>39</v>
      </c>
      <c r="T436">
        <v>1</v>
      </c>
      <c r="U436" t="s">
        <v>39</v>
      </c>
      <c r="V436" t="s">
        <v>784</v>
      </c>
      <c r="W436">
        <v>1</v>
      </c>
      <c r="X436" t="s">
        <v>46</v>
      </c>
      <c r="Y436">
        <v>3</v>
      </c>
      <c r="Z436" t="s">
        <v>50</v>
      </c>
      <c r="AA436">
        <v>0</v>
      </c>
      <c r="AB436" t="s">
        <v>55</v>
      </c>
      <c r="AC436" t="s">
        <v>63</v>
      </c>
      <c r="AD436">
        <v>21.5</v>
      </c>
      <c r="AE436">
        <v>5.5</v>
      </c>
      <c r="AF436">
        <v>8</v>
      </c>
      <c r="AG436" t="s">
        <v>52</v>
      </c>
      <c r="AH436" t="s">
        <v>57</v>
      </c>
      <c r="AI436" t="s">
        <v>57</v>
      </c>
      <c r="AJ436">
        <v>3</v>
      </c>
      <c r="AK436">
        <v>4</v>
      </c>
      <c r="AL436">
        <v>0</v>
      </c>
      <c r="AM436">
        <v>7</v>
      </c>
      <c r="AN436" t="s">
        <v>65</v>
      </c>
      <c r="AO436">
        <v>1</v>
      </c>
      <c r="AP436">
        <v>4</v>
      </c>
      <c r="AR436" s="9" t="s">
        <v>515</v>
      </c>
      <c r="AS436" t="s">
        <v>515</v>
      </c>
      <c r="AT436" t="s">
        <v>515</v>
      </c>
      <c r="AU436" t="s">
        <v>52</v>
      </c>
      <c r="AV436">
        <v>3</v>
      </c>
      <c r="AW436" t="s">
        <v>57</v>
      </c>
      <c r="AX436">
        <v>4</v>
      </c>
      <c r="AY436" t="s">
        <v>57</v>
      </c>
      <c r="AZ436">
        <v>4</v>
      </c>
      <c r="BA436">
        <v>11</v>
      </c>
      <c r="BB436" t="s">
        <v>64</v>
      </c>
      <c r="BC436">
        <v>-2</v>
      </c>
      <c r="BD436">
        <v>1</v>
      </c>
      <c r="BE436" t="s">
        <v>39</v>
      </c>
      <c r="BF436">
        <v>1</v>
      </c>
      <c r="BG436">
        <v>1</v>
      </c>
      <c r="BH436">
        <v>1</v>
      </c>
      <c r="BI436">
        <v>3</v>
      </c>
      <c r="BJ436" t="s">
        <v>587</v>
      </c>
      <c r="BK436" t="s">
        <v>588</v>
      </c>
      <c r="BL436" t="s">
        <v>587</v>
      </c>
      <c r="BM436" t="s">
        <v>588</v>
      </c>
      <c r="BN436" t="s">
        <v>559</v>
      </c>
      <c r="BO436" t="s">
        <v>583</v>
      </c>
      <c r="BP436">
        <v>22.5</v>
      </c>
      <c r="BQ436">
        <v>1.5</v>
      </c>
      <c r="BR436">
        <v>42</v>
      </c>
      <c r="BS436">
        <v>2</v>
      </c>
      <c r="BT436">
        <v>1</v>
      </c>
      <c r="BU436" t="s">
        <v>568</v>
      </c>
      <c r="BV436">
        <v>1979</v>
      </c>
      <c r="BW436">
        <v>0</v>
      </c>
      <c r="BX436">
        <v>41</v>
      </c>
      <c r="BY436" t="s">
        <v>552</v>
      </c>
      <c r="BZ436" t="s">
        <v>590</v>
      </c>
      <c r="CA436" t="s">
        <v>570</v>
      </c>
      <c r="CB436" t="s">
        <v>555</v>
      </c>
      <c r="CC436" t="s">
        <v>556</v>
      </c>
      <c r="CD436">
        <v>2</v>
      </c>
      <c r="CE436" t="s">
        <v>637</v>
      </c>
      <c r="CF436" t="s">
        <v>592</v>
      </c>
      <c r="CG436">
        <v>3</v>
      </c>
      <c r="CH436" t="s">
        <v>522</v>
      </c>
      <c r="CI436">
        <v>5.5</v>
      </c>
      <c r="CJ436">
        <v>7</v>
      </c>
      <c r="CK436" t="s">
        <v>518</v>
      </c>
      <c r="CL436" t="s">
        <v>561</v>
      </c>
      <c r="CM436" t="s">
        <v>39</v>
      </c>
    </row>
    <row r="437" spans="1:91" x14ac:dyDescent="0.35">
      <c r="A437" t="s">
        <v>720</v>
      </c>
      <c r="B437" t="s">
        <v>96</v>
      </c>
      <c r="C437" t="s">
        <v>190</v>
      </c>
      <c r="D437">
        <v>723</v>
      </c>
      <c r="E437" s="5">
        <v>722</v>
      </c>
      <c r="F437">
        <v>2</v>
      </c>
      <c r="G437" s="1">
        <v>43917.307268518518</v>
      </c>
      <c r="H437" s="1">
        <v>43917.308240740742</v>
      </c>
      <c r="I437">
        <v>100</v>
      </c>
      <c r="J437">
        <v>84</v>
      </c>
      <c r="K437" t="b">
        <v>1</v>
      </c>
      <c r="L437">
        <v>5</v>
      </c>
      <c r="M437">
        <v>5</v>
      </c>
      <c r="N437" t="s">
        <v>115</v>
      </c>
      <c r="O437">
        <v>2</v>
      </c>
      <c r="P437">
        <f>VLOOKUP(N437,Randomization!$A$2:$E$57,5,0)</f>
        <v>0</v>
      </c>
      <c r="Q437">
        <v>5</v>
      </c>
      <c r="R437">
        <v>1</v>
      </c>
      <c r="S437" t="s">
        <v>39</v>
      </c>
      <c r="T437">
        <v>1</v>
      </c>
      <c r="U437" t="s">
        <v>39</v>
      </c>
      <c r="V437" t="s">
        <v>784</v>
      </c>
      <c r="W437">
        <v>1</v>
      </c>
      <c r="X437" t="s">
        <v>46</v>
      </c>
      <c r="Y437">
        <v>3</v>
      </c>
      <c r="Z437" t="s">
        <v>50</v>
      </c>
      <c r="AA437">
        <v>0</v>
      </c>
      <c r="AB437" t="s">
        <v>55</v>
      </c>
      <c r="AC437" t="s">
        <v>51</v>
      </c>
      <c r="AD437">
        <v>21.5</v>
      </c>
      <c r="AE437">
        <v>6.5</v>
      </c>
      <c r="AF437">
        <v>9</v>
      </c>
      <c r="AG437" t="s">
        <v>52</v>
      </c>
      <c r="AH437" t="s">
        <v>57</v>
      </c>
      <c r="AI437" t="s">
        <v>57</v>
      </c>
      <c r="AJ437">
        <v>3</v>
      </c>
      <c r="AK437">
        <v>4</v>
      </c>
      <c r="AL437">
        <v>0</v>
      </c>
      <c r="AM437">
        <v>7</v>
      </c>
      <c r="AN437" t="s">
        <v>65</v>
      </c>
      <c r="AO437">
        <v>1</v>
      </c>
      <c r="AP437">
        <v>4</v>
      </c>
      <c r="AR437" s="9">
        <v>43905.96166666667</v>
      </c>
      <c r="AS437">
        <v>100</v>
      </c>
      <c r="AT437" t="s">
        <v>514</v>
      </c>
      <c r="AU437" t="s">
        <v>49</v>
      </c>
      <c r="AV437">
        <v>2</v>
      </c>
      <c r="AW437" t="s">
        <v>52</v>
      </c>
      <c r="AX437">
        <v>3</v>
      </c>
      <c r="AY437" t="s">
        <v>52</v>
      </c>
      <c r="AZ437">
        <v>1</v>
      </c>
      <c r="BA437">
        <v>6</v>
      </c>
      <c r="BB437" t="s">
        <v>61</v>
      </c>
      <c r="BC437">
        <v>0</v>
      </c>
      <c r="BD437">
        <v>3</v>
      </c>
      <c r="BE437" t="s">
        <v>39</v>
      </c>
      <c r="BF437">
        <v>1</v>
      </c>
      <c r="BG437">
        <v>0</v>
      </c>
      <c r="BH437">
        <v>0</v>
      </c>
      <c r="BI437">
        <v>3</v>
      </c>
      <c r="BJ437" t="s">
        <v>581</v>
      </c>
      <c r="BK437" t="s">
        <v>582</v>
      </c>
      <c r="BL437" t="s">
        <v>581</v>
      </c>
      <c r="BM437" t="s">
        <v>582</v>
      </c>
      <c r="BN437" t="s">
        <v>66</v>
      </c>
      <c r="BO437" t="s">
        <v>623</v>
      </c>
      <c r="BP437">
        <v>20.5</v>
      </c>
      <c r="BQ437">
        <v>0.5</v>
      </c>
      <c r="BR437">
        <v>33</v>
      </c>
      <c r="BS437">
        <v>0</v>
      </c>
      <c r="BT437">
        <v>0</v>
      </c>
      <c r="BU437" t="s">
        <v>542</v>
      </c>
      <c r="BV437">
        <v>1972</v>
      </c>
      <c r="BW437">
        <v>1</v>
      </c>
      <c r="BX437">
        <v>48</v>
      </c>
      <c r="BY437" t="s">
        <v>552</v>
      </c>
      <c r="BZ437" t="s">
        <v>553</v>
      </c>
      <c r="CA437" t="s">
        <v>570</v>
      </c>
      <c r="CB437" t="s">
        <v>576</v>
      </c>
      <c r="CC437" t="s">
        <v>556</v>
      </c>
      <c r="CD437">
        <v>2</v>
      </c>
      <c r="CE437" t="s">
        <v>564</v>
      </c>
      <c r="CF437" t="s">
        <v>558</v>
      </c>
      <c r="CG437">
        <v>1</v>
      </c>
      <c r="CH437" t="s">
        <v>522</v>
      </c>
      <c r="CI437">
        <v>5.5</v>
      </c>
      <c r="CJ437">
        <v>9</v>
      </c>
      <c r="CK437" t="s">
        <v>525</v>
      </c>
      <c r="CL437" t="s">
        <v>561</v>
      </c>
      <c r="CM437" t="s">
        <v>39</v>
      </c>
    </row>
    <row r="438" spans="1:91" x14ac:dyDescent="0.35">
      <c r="A438" t="s">
        <v>721</v>
      </c>
      <c r="B438" t="s">
        <v>96</v>
      </c>
      <c r="C438" t="s">
        <v>446</v>
      </c>
      <c r="D438">
        <v>735</v>
      </c>
      <c r="E438" s="5">
        <v>735</v>
      </c>
      <c r="F438">
        <v>2</v>
      </c>
      <c r="G438" s="1">
        <v>43917.316041666665</v>
      </c>
      <c r="H438" s="1">
        <v>43917.316574074073</v>
      </c>
      <c r="I438">
        <v>100</v>
      </c>
      <c r="J438">
        <v>46</v>
      </c>
      <c r="K438" t="b">
        <v>1</v>
      </c>
      <c r="L438">
        <v>5</v>
      </c>
      <c r="M438">
        <v>4</v>
      </c>
      <c r="N438" t="s">
        <v>118</v>
      </c>
      <c r="O438">
        <v>1</v>
      </c>
      <c r="P438">
        <f>VLOOKUP(N438,Randomization!$A$2:$E$57,5,0)</f>
        <v>1</v>
      </c>
      <c r="Q438">
        <v>5</v>
      </c>
      <c r="R438">
        <v>1</v>
      </c>
      <c r="S438" t="s">
        <v>39</v>
      </c>
      <c r="T438">
        <v>1</v>
      </c>
      <c r="U438" t="s">
        <v>39</v>
      </c>
      <c r="V438" t="s">
        <v>784</v>
      </c>
      <c r="W438">
        <v>1</v>
      </c>
      <c r="X438" t="s">
        <v>59</v>
      </c>
      <c r="Y438">
        <v>2</v>
      </c>
      <c r="Z438" t="s">
        <v>50</v>
      </c>
      <c r="AA438">
        <v>0</v>
      </c>
      <c r="AB438" t="s">
        <v>41</v>
      </c>
      <c r="AC438" t="s">
        <v>48</v>
      </c>
      <c r="AD438">
        <v>24.5</v>
      </c>
      <c r="AE438">
        <v>8.5</v>
      </c>
      <c r="AF438">
        <v>8</v>
      </c>
      <c r="AG438" t="s">
        <v>57</v>
      </c>
      <c r="AH438" t="s">
        <v>57</v>
      </c>
      <c r="AI438" t="s">
        <v>57</v>
      </c>
      <c r="AJ438">
        <v>4</v>
      </c>
      <c r="AK438">
        <v>4</v>
      </c>
      <c r="AL438">
        <v>0</v>
      </c>
      <c r="AM438">
        <v>8</v>
      </c>
      <c r="AN438" t="s">
        <v>61</v>
      </c>
      <c r="AO438">
        <v>0</v>
      </c>
      <c r="AP438">
        <v>3</v>
      </c>
      <c r="AR438" s="9">
        <v>43904.751527777778</v>
      </c>
      <c r="AS438">
        <v>100</v>
      </c>
      <c r="AT438" t="s">
        <v>514</v>
      </c>
      <c r="AU438" t="s">
        <v>49</v>
      </c>
      <c r="AV438">
        <v>2</v>
      </c>
      <c r="AW438" t="s">
        <v>57</v>
      </c>
      <c r="AX438">
        <v>4</v>
      </c>
      <c r="AY438" t="s">
        <v>57</v>
      </c>
      <c r="AZ438">
        <v>0</v>
      </c>
      <c r="BA438">
        <v>6</v>
      </c>
      <c r="BB438" t="s">
        <v>61</v>
      </c>
      <c r="BC438">
        <v>0</v>
      </c>
      <c r="BD438">
        <v>3</v>
      </c>
      <c r="BE438" t="s">
        <v>50</v>
      </c>
      <c r="BF438">
        <v>0</v>
      </c>
      <c r="BG438">
        <v>0</v>
      </c>
      <c r="BH438">
        <v>0</v>
      </c>
      <c r="BI438">
        <v>2</v>
      </c>
      <c r="BJ438" t="s">
        <v>566</v>
      </c>
      <c r="BK438" t="s">
        <v>567</v>
      </c>
      <c r="BL438" t="s">
        <v>566</v>
      </c>
      <c r="BM438" t="s">
        <v>567</v>
      </c>
      <c r="BN438" t="s">
        <v>594</v>
      </c>
      <c r="BO438" t="s">
        <v>560</v>
      </c>
      <c r="BP438">
        <v>23.5</v>
      </c>
      <c r="BQ438">
        <v>3.5</v>
      </c>
      <c r="BR438">
        <v>77</v>
      </c>
      <c r="BS438">
        <v>0</v>
      </c>
      <c r="BT438">
        <v>0</v>
      </c>
      <c r="BU438" t="s">
        <v>542</v>
      </c>
      <c r="BV438">
        <v>1993</v>
      </c>
      <c r="BW438">
        <v>1</v>
      </c>
      <c r="BX438">
        <v>27</v>
      </c>
      <c r="BY438" t="s">
        <v>569</v>
      </c>
      <c r="BZ438" t="s">
        <v>590</v>
      </c>
      <c r="CA438" t="s">
        <v>570</v>
      </c>
      <c r="CB438" t="s">
        <v>571</v>
      </c>
      <c r="CC438" t="s">
        <v>556</v>
      </c>
      <c r="CD438">
        <v>2</v>
      </c>
      <c r="CE438" t="s">
        <v>621</v>
      </c>
      <c r="CF438" t="s">
        <v>578</v>
      </c>
      <c r="CG438">
        <v>1</v>
      </c>
      <c r="CH438" t="s">
        <v>521</v>
      </c>
      <c r="CI438">
        <v>7.5</v>
      </c>
      <c r="CJ438">
        <v>8</v>
      </c>
      <c r="CK438" t="s">
        <v>518</v>
      </c>
      <c r="CL438" t="s">
        <v>574</v>
      </c>
      <c r="CM438" t="s">
        <v>39</v>
      </c>
    </row>
    <row r="439" spans="1:91" x14ac:dyDescent="0.35">
      <c r="A439" t="s">
        <v>758</v>
      </c>
      <c r="B439" t="s">
        <v>96</v>
      </c>
      <c r="C439" t="s">
        <v>447</v>
      </c>
      <c r="D439">
        <v>736</v>
      </c>
      <c r="E439" s="5">
        <v>735</v>
      </c>
      <c r="F439">
        <v>2</v>
      </c>
      <c r="G439" s="1">
        <v>43917.31621527778</v>
      </c>
      <c r="H439" s="1">
        <v>43917.316759259258</v>
      </c>
      <c r="I439">
        <v>100</v>
      </c>
      <c r="J439">
        <v>47</v>
      </c>
      <c r="K439" t="b">
        <v>1</v>
      </c>
      <c r="L439">
        <v>5</v>
      </c>
      <c r="M439">
        <v>4</v>
      </c>
      <c r="N439" t="s">
        <v>128</v>
      </c>
      <c r="O439">
        <v>1</v>
      </c>
      <c r="P439">
        <f>VLOOKUP(N439,Randomization!$A$2:$E$57,5,0)</f>
        <v>1</v>
      </c>
      <c r="Q439">
        <v>5</v>
      </c>
      <c r="R439">
        <v>1</v>
      </c>
      <c r="S439" t="s">
        <v>39</v>
      </c>
      <c r="T439">
        <v>1</v>
      </c>
      <c r="U439" t="s">
        <v>39</v>
      </c>
      <c r="V439" t="s">
        <v>784</v>
      </c>
      <c r="W439">
        <v>1</v>
      </c>
      <c r="X439" t="s">
        <v>59</v>
      </c>
      <c r="Y439">
        <v>2</v>
      </c>
      <c r="Z439" t="s">
        <v>50</v>
      </c>
      <c r="AA439">
        <v>0</v>
      </c>
      <c r="AB439" t="s">
        <v>60</v>
      </c>
      <c r="AC439" t="s">
        <v>51</v>
      </c>
      <c r="AD439">
        <v>22.5</v>
      </c>
      <c r="AE439">
        <v>6.5</v>
      </c>
      <c r="AF439">
        <v>8</v>
      </c>
      <c r="AG439" t="s">
        <v>57</v>
      </c>
      <c r="AH439" t="s">
        <v>52</v>
      </c>
      <c r="AI439" t="s">
        <v>57</v>
      </c>
      <c r="AJ439">
        <v>4</v>
      </c>
      <c r="AK439">
        <v>3</v>
      </c>
      <c r="AL439">
        <v>0</v>
      </c>
      <c r="AM439">
        <v>7</v>
      </c>
      <c r="AN439" t="s">
        <v>61</v>
      </c>
      <c r="AO439">
        <v>0</v>
      </c>
      <c r="AP439">
        <v>3</v>
      </c>
      <c r="AR439" s="9">
        <v>43905.970451388886</v>
      </c>
      <c r="AS439">
        <v>100</v>
      </c>
      <c r="AT439" t="s">
        <v>514</v>
      </c>
      <c r="AU439" t="s">
        <v>57</v>
      </c>
      <c r="AV439">
        <v>4</v>
      </c>
      <c r="AW439" t="s">
        <v>52</v>
      </c>
      <c r="AX439">
        <v>3</v>
      </c>
      <c r="AY439" t="s">
        <v>44</v>
      </c>
      <c r="AZ439">
        <v>3</v>
      </c>
      <c r="BA439">
        <v>10</v>
      </c>
      <c r="BB439" t="s">
        <v>64</v>
      </c>
      <c r="BC439">
        <v>-2</v>
      </c>
      <c r="BD439">
        <v>1</v>
      </c>
      <c r="BE439" t="s">
        <v>39</v>
      </c>
      <c r="BF439">
        <v>1</v>
      </c>
      <c r="BG439">
        <v>0</v>
      </c>
      <c r="BH439">
        <v>0</v>
      </c>
      <c r="BI439">
        <v>2</v>
      </c>
      <c r="BJ439" t="s">
        <v>566</v>
      </c>
      <c r="BK439" t="s">
        <v>567</v>
      </c>
      <c r="BL439" t="s">
        <v>566</v>
      </c>
      <c r="BM439" t="s">
        <v>567</v>
      </c>
      <c r="BN439" t="s">
        <v>611</v>
      </c>
      <c r="BO439" t="s">
        <v>583</v>
      </c>
      <c r="BP439">
        <v>21.5</v>
      </c>
      <c r="BQ439">
        <v>1.5</v>
      </c>
      <c r="BR439">
        <v>60</v>
      </c>
      <c r="BS439">
        <v>0</v>
      </c>
      <c r="BT439">
        <v>0</v>
      </c>
      <c r="BU439" t="s">
        <v>568</v>
      </c>
      <c r="BV439">
        <v>1986</v>
      </c>
      <c r="BW439">
        <v>0</v>
      </c>
      <c r="BX439">
        <v>34</v>
      </c>
      <c r="BY439" t="s">
        <v>569</v>
      </c>
      <c r="BZ439" t="s">
        <v>553</v>
      </c>
      <c r="CA439" t="s">
        <v>554</v>
      </c>
      <c r="CB439" t="s">
        <v>571</v>
      </c>
      <c r="CC439" t="s">
        <v>556</v>
      </c>
      <c r="CD439">
        <v>2</v>
      </c>
      <c r="CE439" t="s">
        <v>654</v>
      </c>
      <c r="CF439" t="s">
        <v>573</v>
      </c>
      <c r="CG439">
        <v>0</v>
      </c>
      <c r="CH439" t="s">
        <v>56</v>
      </c>
      <c r="CI439">
        <v>4.5</v>
      </c>
      <c r="CJ439">
        <v>7</v>
      </c>
      <c r="CK439" t="s">
        <v>520</v>
      </c>
      <c r="CL439" t="s">
        <v>585</v>
      </c>
      <c r="CM439" t="s">
        <v>39</v>
      </c>
    </row>
    <row r="440" spans="1:91" x14ac:dyDescent="0.35">
      <c r="A440" t="s">
        <v>723</v>
      </c>
      <c r="B440" t="s">
        <v>96</v>
      </c>
      <c r="C440" t="s">
        <v>429</v>
      </c>
      <c r="D440">
        <v>801</v>
      </c>
      <c r="E440" s="5">
        <v>800</v>
      </c>
      <c r="F440">
        <v>2</v>
      </c>
      <c r="G440" s="1">
        <v>43917.333622685182</v>
      </c>
      <c r="H440" s="1">
        <v>43917.334270833337</v>
      </c>
      <c r="I440">
        <v>100</v>
      </c>
      <c r="J440">
        <v>55</v>
      </c>
      <c r="K440" t="b">
        <v>1</v>
      </c>
      <c r="L440">
        <v>5</v>
      </c>
      <c r="M440">
        <v>5</v>
      </c>
      <c r="N440" t="s">
        <v>110</v>
      </c>
      <c r="O440">
        <v>1</v>
      </c>
      <c r="P440">
        <f>VLOOKUP(N440,Randomization!$A$2:$E$57,5,0)</f>
        <v>1</v>
      </c>
      <c r="Q440">
        <v>5</v>
      </c>
      <c r="R440">
        <v>1</v>
      </c>
      <c r="S440" t="s">
        <v>39</v>
      </c>
      <c r="T440">
        <v>1</v>
      </c>
      <c r="U440" t="s">
        <v>39</v>
      </c>
      <c r="V440" t="s">
        <v>784</v>
      </c>
      <c r="W440">
        <v>1</v>
      </c>
      <c r="X440" t="s">
        <v>59</v>
      </c>
      <c r="Y440">
        <v>2</v>
      </c>
      <c r="Z440" t="s">
        <v>39</v>
      </c>
      <c r="AA440">
        <v>1</v>
      </c>
      <c r="AB440" t="s">
        <v>60</v>
      </c>
      <c r="AC440" t="s">
        <v>62</v>
      </c>
      <c r="AD440">
        <v>22.5</v>
      </c>
      <c r="AE440">
        <v>7.5</v>
      </c>
      <c r="AF440">
        <v>9</v>
      </c>
      <c r="AG440" t="s">
        <v>57</v>
      </c>
      <c r="AH440" t="s">
        <v>57</v>
      </c>
      <c r="AI440" t="s">
        <v>57</v>
      </c>
      <c r="AJ440">
        <v>4</v>
      </c>
      <c r="AK440">
        <v>4</v>
      </c>
      <c r="AL440">
        <v>0</v>
      </c>
      <c r="AM440">
        <v>8</v>
      </c>
      <c r="AN440" t="s">
        <v>45</v>
      </c>
      <c r="AO440">
        <v>2</v>
      </c>
      <c r="AP440">
        <v>5</v>
      </c>
      <c r="AR440" s="9">
        <v>43904.757916666669</v>
      </c>
      <c r="AS440">
        <v>100</v>
      </c>
      <c r="AT440" t="s">
        <v>514</v>
      </c>
      <c r="AU440" t="s">
        <v>57</v>
      </c>
      <c r="AV440">
        <v>4</v>
      </c>
      <c r="AW440" t="s">
        <v>52</v>
      </c>
      <c r="AX440">
        <v>3</v>
      </c>
      <c r="AY440" t="s">
        <v>52</v>
      </c>
      <c r="AZ440">
        <v>1</v>
      </c>
      <c r="BA440">
        <v>8</v>
      </c>
      <c r="BB440" t="s">
        <v>45</v>
      </c>
      <c r="BC440">
        <v>2</v>
      </c>
      <c r="BD440">
        <v>5</v>
      </c>
      <c r="BE440" t="s">
        <v>39</v>
      </c>
      <c r="BF440">
        <v>1</v>
      </c>
      <c r="BG440">
        <v>0</v>
      </c>
      <c r="BH440">
        <v>0</v>
      </c>
      <c r="BI440">
        <v>2</v>
      </c>
      <c r="BJ440" t="s">
        <v>566</v>
      </c>
      <c r="BK440" t="s">
        <v>567</v>
      </c>
      <c r="BL440" t="s">
        <v>566</v>
      </c>
      <c r="BM440" t="s">
        <v>567</v>
      </c>
      <c r="BN440" t="s">
        <v>611</v>
      </c>
      <c r="BO440" t="s">
        <v>583</v>
      </c>
      <c r="BP440">
        <v>21.5</v>
      </c>
      <c r="BQ440">
        <v>1.5</v>
      </c>
      <c r="BR440">
        <v>60</v>
      </c>
      <c r="BS440">
        <v>0</v>
      </c>
      <c r="BT440">
        <v>0</v>
      </c>
      <c r="BU440" t="s">
        <v>542</v>
      </c>
      <c r="BV440">
        <v>1996</v>
      </c>
      <c r="BW440">
        <v>1</v>
      </c>
      <c r="BX440">
        <v>24</v>
      </c>
      <c r="BY440" t="s">
        <v>569</v>
      </c>
      <c r="BZ440" t="s">
        <v>590</v>
      </c>
      <c r="CA440" t="s">
        <v>554</v>
      </c>
      <c r="CB440" t="s">
        <v>576</v>
      </c>
      <c r="CC440" t="s">
        <v>556</v>
      </c>
      <c r="CD440">
        <v>2</v>
      </c>
      <c r="CE440" t="s">
        <v>612</v>
      </c>
      <c r="CF440" t="s">
        <v>573</v>
      </c>
      <c r="CG440">
        <v>0</v>
      </c>
      <c r="CH440" t="s">
        <v>522</v>
      </c>
      <c r="CI440">
        <v>5.5</v>
      </c>
      <c r="CJ440">
        <v>8</v>
      </c>
      <c r="CK440" t="s">
        <v>520</v>
      </c>
      <c r="CL440" t="s">
        <v>561</v>
      </c>
      <c r="CM440" t="s">
        <v>39</v>
      </c>
    </row>
    <row r="441" spans="1:91" x14ac:dyDescent="0.35">
      <c r="A441" t="s">
        <v>726</v>
      </c>
      <c r="B441" t="s">
        <v>96</v>
      </c>
      <c r="C441" t="s">
        <v>198</v>
      </c>
      <c r="D441">
        <v>812</v>
      </c>
      <c r="E441" s="5">
        <v>811</v>
      </c>
      <c r="F441">
        <v>2</v>
      </c>
      <c r="G441" s="1">
        <v>43917.341620370367</v>
      </c>
      <c r="H441" s="1">
        <v>43917.34202546296</v>
      </c>
      <c r="I441">
        <v>100</v>
      </c>
      <c r="J441">
        <v>34</v>
      </c>
      <c r="K441" t="b">
        <v>1</v>
      </c>
      <c r="L441">
        <v>5</v>
      </c>
      <c r="M441">
        <v>5</v>
      </c>
      <c r="N441" t="s">
        <v>113</v>
      </c>
      <c r="O441">
        <v>2</v>
      </c>
      <c r="P441">
        <f>VLOOKUP(N441,Randomization!$A$2:$E$57,5,0)</f>
        <v>0</v>
      </c>
      <c r="Q441">
        <v>5</v>
      </c>
      <c r="R441">
        <v>1</v>
      </c>
      <c r="S441" t="s">
        <v>39</v>
      </c>
      <c r="T441">
        <v>1</v>
      </c>
      <c r="U441" t="s">
        <v>39</v>
      </c>
      <c r="V441" t="s">
        <v>784</v>
      </c>
      <c r="W441">
        <v>1</v>
      </c>
      <c r="X441" t="s">
        <v>40</v>
      </c>
      <c r="Y441">
        <v>4</v>
      </c>
      <c r="Z441" t="s">
        <v>50</v>
      </c>
      <c r="AA441">
        <v>0</v>
      </c>
      <c r="AB441" t="s">
        <v>60</v>
      </c>
      <c r="AC441" t="s">
        <v>62</v>
      </c>
      <c r="AD441">
        <v>22.5</v>
      </c>
      <c r="AE441">
        <v>7.5</v>
      </c>
      <c r="AF441">
        <v>9</v>
      </c>
      <c r="AG441" t="s">
        <v>57</v>
      </c>
      <c r="AH441" t="s">
        <v>57</v>
      </c>
      <c r="AI441" t="s">
        <v>57</v>
      </c>
      <c r="AJ441">
        <v>4</v>
      </c>
      <c r="AK441">
        <v>4</v>
      </c>
      <c r="AL441">
        <v>0</v>
      </c>
      <c r="AM441">
        <v>8</v>
      </c>
      <c r="AN441" t="s">
        <v>61</v>
      </c>
      <c r="AO441">
        <v>0</v>
      </c>
      <c r="AP441">
        <v>3</v>
      </c>
      <c r="AR441" s="9">
        <v>43904.719687500001</v>
      </c>
      <c r="AS441">
        <v>100</v>
      </c>
      <c r="AT441" t="s">
        <v>514</v>
      </c>
      <c r="AU441" t="s">
        <v>57</v>
      </c>
      <c r="AV441">
        <v>4</v>
      </c>
      <c r="AW441" t="s">
        <v>57</v>
      </c>
      <c r="AX441">
        <v>4</v>
      </c>
      <c r="AY441" t="s">
        <v>52</v>
      </c>
      <c r="AZ441">
        <v>1</v>
      </c>
      <c r="BA441">
        <v>9</v>
      </c>
      <c r="BB441" t="s">
        <v>65</v>
      </c>
      <c r="BC441">
        <v>1</v>
      </c>
      <c r="BD441">
        <v>4</v>
      </c>
      <c r="BE441" t="s">
        <v>39</v>
      </c>
      <c r="BF441">
        <v>1</v>
      </c>
      <c r="BG441">
        <v>0</v>
      </c>
      <c r="BH441">
        <v>0</v>
      </c>
      <c r="BI441">
        <v>3</v>
      </c>
      <c r="BJ441" t="s">
        <v>581</v>
      </c>
      <c r="BK441" t="s">
        <v>582</v>
      </c>
      <c r="BL441" t="s">
        <v>581</v>
      </c>
      <c r="BM441" t="s">
        <v>582</v>
      </c>
      <c r="BN441" t="s">
        <v>559</v>
      </c>
      <c r="BO441" t="s">
        <v>583</v>
      </c>
      <c r="BP441">
        <v>22.5</v>
      </c>
      <c r="BQ441">
        <v>1.5</v>
      </c>
      <c r="BR441">
        <v>42</v>
      </c>
      <c r="BS441">
        <v>0</v>
      </c>
      <c r="BT441">
        <v>0</v>
      </c>
      <c r="BU441" t="s">
        <v>542</v>
      </c>
      <c r="BV441">
        <v>1986</v>
      </c>
      <c r="BW441">
        <v>1</v>
      </c>
      <c r="BX441">
        <v>34</v>
      </c>
      <c r="BY441" t="s">
        <v>552</v>
      </c>
      <c r="BZ441" t="s">
        <v>553</v>
      </c>
      <c r="CA441" t="s">
        <v>570</v>
      </c>
      <c r="CB441" t="s">
        <v>555</v>
      </c>
      <c r="CC441" t="s">
        <v>556</v>
      </c>
      <c r="CD441">
        <v>2</v>
      </c>
      <c r="CE441" t="s">
        <v>618</v>
      </c>
      <c r="CF441" t="s">
        <v>573</v>
      </c>
      <c r="CG441">
        <v>0</v>
      </c>
      <c r="CH441" t="s">
        <v>522</v>
      </c>
      <c r="CI441">
        <v>5.5</v>
      </c>
      <c r="CJ441">
        <v>7</v>
      </c>
      <c r="CK441" t="s">
        <v>520</v>
      </c>
      <c r="CL441" t="s">
        <v>585</v>
      </c>
      <c r="CM441" t="s">
        <v>39</v>
      </c>
    </row>
    <row r="442" spans="1:91" x14ac:dyDescent="0.35">
      <c r="A442" t="s">
        <v>732</v>
      </c>
      <c r="B442" t="s">
        <v>96</v>
      </c>
      <c r="C442" t="s">
        <v>198</v>
      </c>
      <c r="D442">
        <v>812</v>
      </c>
      <c r="E442" s="5">
        <v>811</v>
      </c>
      <c r="F442">
        <v>2</v>
      </c>
      <c r="G442" s="1">
        <v>43917.341562499998</v>
      </c>
      <c r="H442" s="1">
        <v>43917.342280092591</v>
      </c>
      <c r="I442">
        <v>100</v>
      </c>
      <c r="J442">
        <v>62</v>
      </c>
      <c r="K442" t="b">
        <v>1</v>
      </c>
      <c r="L442">
        <v>5</v>
      </c>
      <c r="M442">
        <v>5</v>
      </c>
      <c r="N442" t="s">
        <v>127</v>
      </c>
      <c r="O442">
        <v>2</v>
      </c>
      <c r="P442">
        <f>VLOOKUP(N442,Randomization!$A$2:$E$57,5,0)</f>
        <v>0</v>
      </c>
      <c r="Q442">
        <v>5</v>
      </c>
      <c r="R442">
        <v>1</v>
      </c>
      <c r="S442" t="s">
        <v>39</v>
      </c>
      <c r="T442">
        <v>1</v>
      </c>
      <c r="U442" t="s">
        <v>39</v>
      </c>
      <c r="V442" t="s">
        <v>784</v>
      </c>
      <c r="W442">
        <v>1</v>
      </c>
      <c r="X442" t="s">
        <v>59</v>
      </c>
      <c r="Y442">
        <v>2</v>
      </c>
      <c r="Z442" t="s">
        <v>50</v>
      </c>
      <c r="AA442">
        <v>0</v>
      </c>
      <c r="AB442" t="s">
        <v>55</v>
      </c>
      <c r="AC442" t="s">
        <v>62</v>
      </c>
      <c r="AD442">
        <v>21.5</v>
      </c>
      <c r="AE442">
        <v>7.5</v>
      </c>
      <c r="AF442">
        <v>10</v>
      </c>
      <c r="AG442" t="s">
        <v>57</v>
      </c>
      <c r="AH442" t="s">
        <v>57</v>
      </c>
      <c r="AI442" t="s">
        <v>52</v>
      </c>
      <c r="AJ442">
        <v>4</v>
      </c>
      <c r="AK442">
        <v>4</v>
      </c>
      <c r="AL442">
        <v>1</v>
      </c>
      <c r="AM442">
        <v>9</v>
      </c>
      <c r="AN442" t="s">
        <v>45</v>
      </c>
      <c r="AO442">
        <v>2</v>
      </c>
      <c r="AP442">
        <v>5</v>
      </c>
      <c r="AR442" s="9">
        <v>43904.719074074077</v>
      </c>
      <c r="AS442">
        <v>100</v>
      </c>
      <c r="AT442" t="s">
        <v>514</v>
      </c>
      <c r="AU442" t="s">
        <v>57</v>
      </c>
      <c r="AV442">
        <v>4</v>
      </c>
      <c r="AW442" t="s">
        <v>57</v>
      </c>
      <c r="AX442">
        <v>4</v>
      </c>
      <c r="AY442" t="s">
        <v>52</v>
      </c>
      <c r="AZ442">
        <v>1</v>
      </c>
      <c r="BA442">
        <v>9</v>
      </c>
      <c r="BB442" t="s">
        <v>65</v>
      </c>
      <c r="BC442">
        <v>1</v>
      </c>
      <c r="BD442">
        <v>4</v>
      </c>
      <c r="BE442" t="s">
        <v>39</v>
      </c>
      <c r="BF442">
        <v>1</v>
      </c>
      <c r="BG442">
        <v>0</v>
      </c>
      <c r="BH442">
        <v>0</v>
      </c>
      <c r="BI442">
        <v>3</v>
      </c>
      <c r="BJ442" t="s">
        <v>581</v>
      </c>
      <c r="BK442" t="s">
        <v>582</v>
      </c>
      <c r="BL442" t="s">
        <v>581</v>
      </c>
      <c r="BM442" t="s">
        <v>582</v>
      </c>
      <c r="BN442" t="s">
        <v>559</v>
      </c>
      <c r="BO442" t="s">
        <v>583</v>
      </c>
      <c r="BP442">
        <v>22.5</v>
      </c>
      <c r="BQ442">
        <v>1.5</v>
      </c>
      <c r="BR442">
        <v>42</v>
      </c>
      <c r="BS442">
        <v>0</v>
      </c>
      <c r="BT442">
        <v>0</v>
      </c>
      <c r="BU442" t="s">
        <v>542</v>
      </c>
      <c r="BV442">
        <v>1997</v>
      </c>
      <c r="BW442">
        <v>1</v>
      </c>
      <c r="BX442">
        <v>23</v>
      </c>
      <c r="BY442" t="s">
        <v>569</v>
      </c>
      <c r="BZ442" t="s">
        <v>553</v>
      </c>
      <c r="CA442" t="s">
        <v>554</v>
      </c>
      <c r="CB442" t="s">
        <v>576</v>
      </c>
      <c r="CC442" t="s">
        <v>556</v>
      </c>
      <c r="CD442">
        <v>2</v>
      </c>
      <c r="CE442" t="s">
        <v>652</v>
      </c>
      <c r="CF442" t="s">
        <v>578</v>
      </c>
      <c r="CG442">
        <v>1</v>
      </c>
      <c r="CH442" t="s">
        <v>517</v>
      </c>
      <c r="CI442">
        <v>6.5</v>
      </c>
      <c r="CJ442">
        <v>8</v>
      </c>
      <c r="CK442" t="s">
        <v>520</v>
      </c>
      <c r="CL442" t="s">
        <v>641</v>
      </c>
      <c r="CM442" t="s">
        <v>39</v>
      </c>
    </row>
    <row r="443" spans="1:91" x14ac:dyDescent="0.35">
      <c r="A443" t="s">
        <v>759</v>
      </c>
      <c r="B443" t="s">
        <v>96</v>
      </c>
      <c r="C443" t="s">
        <v>312</v>
      </c>
      <c r="D443">
        <v>813</v>
      </c>
      <c r="E443" s="5">
        <v>813</v>
      </c>
      <c r="F443">
        <v>2</v>
      </c>
      <c r="G443" s="1">
        <v>43917.342511574076</v>
      </c>
      <c r="H443" s="1">
        <v>43917.343032407407</v>
      </c>
      <c r="I443">
        <v>100</v>
      </c>
      <c r="J443">
        <v>44</v>
      </c>
      <c r="K443" t="b">
        <v>1</v>
      </c>
      <c r="L443">
        <v>2</v>
      </c>
      <c r="M443">
        <v>2</v>
      </c>
      <c r="N443" t="s">
        <v>157</v>
      </c>
      <c r="O443">
        <v>2</v>
      </c>
      <c r="P443">
        <f>VLOOKUP(N443,Randomization!$A$2:$E$57,5,0)</f>
        <v>0</v>
      </c>
      <c r="Q443">
        <v>5</v>
      </c>
      <c r="R443">
        <v>1</v>
      </c>
      <c r="S443" t="s">
        <v>39</v>
      </c>
      <c r="T443">
        <v>1</v>
      </c>
      <c r="U443" t="s">
        <v>39</v>
      </c>
      <c r="V443" t="s">
        <v>784</v>
      </c>
      <c r="W443">
        <v>1</v>
      </c>
      <c r="X443" t="s">
        <v>59</v>
      </c>
      <c r="Y443">
        <v>2</v>
      </c>
      <c r="Z443" t="s">
        <v>39</v>
      </c>
      <c r="AA443">
        <v>1</v>
      </c>
      <c r="AB443" t="s">
        <v>47</v>
      </c>
      <c r="AC443" t="s">
        <v>51</v>
      </c>
      <c r="AD443">
        <v>23.5</v>
      </c>
      <c r="AE443">
        <v>6.5</v>
      </c>
      <c r="AF443">
        <v>7</v>
      </c>
      <c r="AG443" t="s">
        <v>57</v>
      </c>
      <c r="AH443" t="s">
        <v>57</v>
      </c>
      <c r="AI443" t="s">
        <v>57</v>
      </c>
      <c r="AJ443">
        <v>4</v>
      </c>
      <c r="AK443">
        <v>4</v>
      </c>
      <c r="AL443">
        <v>0</v>
      </c>
      <c r="AM443">
        <v>8</v>
      </c>
      <c r="AN443" t="s">
        <v>58</v>
      </c>
      <c r="AO443">
        <v>-1</v>
      </c>
      <c r="AP443">
        <v>2</v>
      </c>
      <c r="AR443" s="9" t="s">
        <v>515</v>
      </c>
      <c r="AS443" t="s">
        <v>515</v>
      </c>
      <c r="AT443" t="s">
        <v>515</v>
      </c>
      <c r="AU443" t="s">
        <v>57</v>
      </c>
      <c r="AV443">
        <v>4</v>
      </c>
      <c r="AW443" t="s">
        <v>57</v>
      </c>
      <c r="AX443">
        <v>4</v>
      </c>
      <c r="AY443" t="s">
        <v>57</v>
      </c>
      <c r="AZ443">
        <v>4</v>
      </c>
      <c r="BA443">
        <v>12</v>
      </c>
      <c r="BB443" t="s">
        <v>61</v>
      </c>
      <c r="BC443">
        <v>0</v>
      </c>
      <c r="BD443">
        <v>3</v>
      </c>
      <c r="BE443" t="s">
        <v>39</v>
      </c>
      <c r="BF443">
        <v>1</v>
      </c>
      <c r="BG443">
        <v>0</v>
      </c>
      <c r="BH443">
        <v>0</v>
      </c>
      <c r="BI443">
        <v>2</v>
      </c>
      <c r="BJ443" t="s">
        <v>566</v>
      </c>
      <c r="BK443" t="s">
        <v>567</v>
      </c>
      <c r="BL443" t="s">
        <v>566</v>
      </c>
      <c r="BM443" t="s">
        <v>567</v>
      </c>
      <c r="BN443" t="s">
        <v>594</v>
      </c>
      <c r="BO443" t="s">
        <v>560</v>
      </c>
      <c r="BP443">
        <v>23.5</v>
      </c>
      <c r="BQ443">
        <v>3.5</v>
      </c>
      <c r="BR443">
        <v>77</v>
      </c>
      <c r="BS443">
        <v>0</v>
      </c>
      <c r="BT443">
        <v>0</v>
      </c>
      <c r="BU443" t="s">
        <v>568</v>
      </c>
      <c r="BV443">
        <v>1989</v>
      </c>
      <c r="BW443">
        <v>0</v>
      </c>
      <c r="BX443">
        <v>31</v>
      </c>
      <c r="BY443" t="s">
        <v>569</v>
      </c>
      <c r="BZ443" t="s">
        <v>553</v>
      </c>
      <c r="CA443" t="s">
        <v>554</v>
      </c>
      <c r="CB443" t="s">
        <v>576</v>
      </c>
      <c r="CC443" t="s">
        <v>664</v>
      </c>
      <c r="CD443">
        <v>1</v>
      </c>
      <c r="CE443" t="s">
        <v>684</v>
      </c>
      <c r="CF443" t="s">
        <v>573</v>
      </c>
      <c r="CG443">
        <v>0</v>
      </c>
      <c r="CH443" t="s">
        <v>521</v>
      </c>
      <c r="CI443">
        <v>7.5</v>
      </c>
      <c r="CJ443">
        <v>8</v>
      </c>
      <c r="CK443" t="s">
        <v>518</v>
      </c>
      <c r="CL443" t="s">
        <v>574</v>
      </c>
      <c r="CM443" t="s">
        <v>39</v>
      </c>
    </row>
    <row r="444" spans="1:91" x14ac:dyDescent="0.35">
      <c r="A444" t="s">
        <v>730</v>
      </c>
      <c r="B444" t="s">
        <v>96</v>
      </c>
      <c r="C444" t="s">
        <v>409</v>
      </c>
      <c r="D444">
        <v>817</v>
      </c>
      <c r="E444" s="5">
        <v>816</v>
      </c>
      <c r="F444">
        <v>2</v>
      </c>
      <c r="G444" s="1">
        <v>43917.344606481478</v>
      </c>
      <c r="H444" s="1">
        <v>43917.345185185186</v>
      </c>
      <c r="I444">
        <v>100</v>
      </c>
      <c r="J444">
        <v>49</v>
      </c>
      <c r="K444" t="b">
        <v>1</v>
      </c>
      <c r="L444">
        <v>5</v>
      </c>
      <c r="M444">
        <v>3</v>
      </c>
      <c r="N444" t="s">
        <v>116</v>
      </c>
      <c r="O444">
        <v>1</v>
      </c>
      <c r="P444">
        <f>VLOOKUP(N444,Randomization!$A$2:$E$57,5,0)</f>
        <v>1</v>
      </c>
      <c r="Q444">
        <v>5</v>
      </c>
      <c r="R444">
        <v>1</v>
      </c>
      <c r="S444" t="s">
        <v>39</v>
      </c>
      <c r="T444">
        <v>1</v>
      </c>
      <c r="U444" t="s">
        <v>39</v>
      </c>
      <c r="V444" t="s">
        <v>784</v>
      </c>
      <c r="W444">
        <v>1</v>
      </c>
      <c r="X444" t="s">
        <v>46</v>
      </c>
      <c r="Y444">
        <v>3</v>
      </c>
      <c r="Z444" t="s">
        <v>39</v>
      </c>
      <c r="AA444">
        <v>1</v>
      </c>
      <c r="AB444" t="s">
        <v>47</v>
      </c>
      <c r="AC444" t="s">
        <v>51</v>
      </c>
      <c r="AD444">
        <v>23.5</v>
      </c>
      <c r="AE444">
        <v>6.5</v>
      </c>
      <c r="AF444">
        <v>7</v>
      </c>
      <c r="AG444" t="s">
        <v>57</v>
      </c>
      <c r="AH444" t="s">
        <v>57</v>
      </c>
      <c r="AI444" t="s">
        <v>57</v>
      </c>
      <c r="AJ444">
        <v>4</v>
      </c>
      <c r="AK444">
        <v>4</v>
      </c>
      <c r="AL444">
        <v>0</v>
      </c>
      <c r="AM444">
        <v>8</v>
      </c>
      <c r="AN444" t="s">
        <v>61</v>
      </c>
      <c r="AO444">
        <v>0</v>
      </c>
      <c r="AP444">
        <v>3</v>
      </c>
      <c r="AR444" s="9">
        <v>43906.030914351853</v>
      </c>
      <c r="AS444">
        <v>100</v>
      </c>
      <c r="AT444" t="s">
        <v>514</v>
      </c>
      <c r="AU444" t="s">
        <v>52</v>
      </c>
      <c r="AV444">
        <v>3</v>
      </c>
      <c r="AW444" t="s">
        <v>57</v>
      </c>
      <c r="AX444">
        <v>4</v>
      </c>
      <c r="AY444" t="s">
        <v>57</v>
      </c>
      <c r="AZ444">
        <v>0</v>
      </c>
      <c r="BA444">
        <v>7</v>
      </c>
      <c r="BB444" t="s">
        <v>61</v>
      </c>
      <c r="BC444">
        <v>0</v>
      </c>
      <c r="BD444">
        <v>3</v>
      </c>
      <c r="BE444" t="s">
        <v>39</v>
      </c>
      <c r="BF444">
        <v>1</v>
      </c>
      <c r="BG444">
        <v>0</v>
      </c>
      <c r="BH444">
        <v>0</v>
      </c>
      <c r="BI444">
        <v>1</v>
      </c>
      <c r="BJ444" t="s">
        <v>562</v>
      </c>
      <c r="BK444" t="s">
        <v>563</v>
      </c>
      <c r="BL444" t="s">
        <v>562</v>
      </c>
      <c r="BM444" t="s">
        <v>563</v>
      </c>
      <c r="BN444" t="s">
        <v>594</v>
      </c>
      <c r="BO444" t="s">
        <v>620</v>
      </c>
      <c r="BP444">
        <v>23.5</v>
      </c>
      <c r="BQ444">
        <v>4.5</v>
      </c>
      <c r="BR444">
        <v>100</v>
      </c>
      <c r="BS444">
        <v>0</v>
      </c>
      <c r="BT444">
        <v>0</v>
      </c>
      <c r="BU444" t="s">
        <v>542</v>
      </c>
      <c r="BV444">
        <v>1995</v>
      </c>
      <c r="BW444">
        <v>1</v>
      </c>
      <c r="BX444">
        <v>25</v>
      </c>
      <c r="BY444" t="s">
        <v>569</v>
      </c>
      <c r="BZ444" t="s">
        <v>553</v>
      </c>
      <c r="CA444" t="s">
        <v>570</v>
      </c>
      <c r="CB444" t="s">
        <v>576</v>
      </c>
      <c r="CC444" t="s">
        <v>556</v>
      </c>
      <c r="CD444">
        <v>2</v>
      </c>
      <c r="CE444" t="s">
        <v>625</v>
      </c>
      <c r="CF444" t="s">
        <v>578</v>
      </c>
      <c r="CG444">
        <v>1</v>
      </c>
      <c r="CH444" t="s">
        <v>517</v>
      </c>
      <c r="CI444">
        <v>6.5</v>
      </c>
      <c r="CJ444">
        <v>7</v>
      </c>
      <c r="CK444" t="s">
        <v>518</v>
      </c>
      <c r="CL444" t="s">
        <v>585</v>
      </c>
      <c r="CM444" t="s">
        <v>39</v>
      </c>
    </row>
    <row r="445" spans="1:91" x14ac:dyDescent="0.35">
      <c r="A445" t="s">
        <v>729</v>
      </c>
      <c r="B445" t="s">
        <v>96</v>
      </c>
      <c r="C445" t="s">
        <v>448</v>
      </c>
      <c r="D445">
        <v>824</v>
      </c>
      <c r="E445" s="5">
        <v>823</v>
      </c>
      <c r="F445">
        <v>2</v>
      </c>
      <c r="G445" s="1">
        <v>43917.349826388891</v>
      </c>
      <c r="H445" s="1">
        <v>43917.350555555553</v>
      </c>
      <c r="I445">
        <v>100</v>
      </c>
      <c r="J445">
        <v>63</v>
      </c>
      <c r="K445" t="b">
        <v>1</v>
      </c>
      <c r="L445">
        <v>5</v>
      </c>
      <c r="M445">
        <v>4</v>
      </c>
      <c r="N445" t="s">
        <v>133</v>
      </c>
      <c r="O445">
        <v>2</v>
      </c>
      <c r="P445">
        <f>VLOOKUP(N445,Randomization!$A$2:$E$57,5,0)</f>
        <v>0</v>
      </c>
      <c r="Q445">
        <v>5</v>
      </c>
      <c r="R445">
        <v>1</v>
      </c>
      <c r="S445" t="s">
        <v>39</v>
      </c>
      <c r="T445">
        <v>1</v>
      </c>
      <c r="U445" t="s">
        <v>39</v>
      </c>
      <c r="V445" t="s">
        <v>784</v>
      </c>
      <c r="W445">
        <v>1</v>
      </c>
      <c r="X445" t="s">
        <v>59</v>
      </c>
      <c r="Y445">
        <v>2</v>
      </c>
      <c r="Z445" t="s">
        <v>50</v>
      </c>
      <c r="AA445">
        <v>0</v>
      </c>
      <c r="AB445" t="s">
        <v>41</v>
      </c>
      <c r="AC445" t="s">
        <v>51</v>
      </c>
      <c r="AD445">
        <v>24.5</v>
      </c>
      <c r="AE445">
        <v>6.5</v>
      </c>
      <c r="AF445">
        <v>6</v>
      </c>
      <c r="AG445" t="s">
        <v>57</v>
      </c>
      <c r="AH445" t="s">
        <v>52</v>
      </c>
      <c r="AI445" t="s">
        <v>52</v>
      </c>
      <c r="AJ445">
        <v>4</v>
      </c>
      <c r="AK445">
        <v>3</v>
      </c>
      <c r="AL445">
        <v>1</v>
      </c>
      <c r="AM445">
        <v>8</v>
      </c>
      <c r="AN445" t="s">
        <v>64</v>
      </c>
      <c r="AO445">
        <v>-2</v>
      </c>
      <c r="AP445">
        <v>1</v>
      </c>
      <c r="AR445" s="9">
        <v>43904.737326388888</v>
      </c>
      <c r="AS445">
        <v>100</v>
      </c>
      <c r="AT445" t="s">
        <v>514</v>
      </c>
      <c r="AU445" t="s">
        <v>52</v>
      </c>
      <c r="AV445">
        <v>3</v>
      </c>
      <c r="AW445" t="s">
        <v>57</v>
      </c>
      <c r="AX445">
        <v>4</v>
      </c>
      <c r="AY445" t="s">
        <v>52</v>
      </c>
      <c r="AZ445">
        <v>1</v>
      </c>
      <c r="BA445">
        <v>8</v>
      </c>
      <c r="BB445" t="s">
        <v>58</v>
      </c>
      <c r="BC445">
        <v>-1</v>
      </c>
      <c r="BD445">
        <v>2</v>
      </c>
      <c r="BE445" t="s">
        <v>39</v>
      </c>
      <c r="BF445">
        <v>1</v>
      </c>
      <c r="BG445">
        <v>0</v>
      </c>
      <c r="BH445">
        <v>0</v>
      </c>
      <c r="BI445">
        <v>2</v>
      </c>
      <c r="BJ445" t="s">
        <v>566</v>
      </c>
      <c r="BK445" t="s">
        <v>567</v>
      </c>
      <c r="BL445" t="s">
        <v>566</v>
      </c>
      <c r="BM445" t="s">
        <v>567</v>
      </c>
      <c r="BN445" t="s">
        <v>611</v>
      </c>
      <c r="BO445" t="s">
        <v>583</v>
      </c>
      <c r="BP445">
        <v>21.5</v>
      </c>
      <c r="BQ445">
        <v>1.5</v>
      </c>
      <c r="BR445">
        <v>60</v>
      </c>
      <c r="BS445">
        <v>0</v>
      </c>
      <c r="BT445">
        <v>0</v>
      </c>
      <c r="BU445" t="s">
        <v>542</v>
      </c>
      <c r="BV445">
        <v>1994</v>
      </c>
      <c r="BW445">
        <v>1</v>
      </c>
      <c r="BX445">
        <v>26</v>
      </c>
      <c r="BY445" t="s">
        <v>569</v>
      </c>
      <c r="BZ445" t="s">
        <v>553</v>
      </c>
      <c r="CA445" t="s">
        <v>601</v>
      </c>
      <c r="CB445" t="s">
        <v>576</v>
      </c>
      <c r="CC445" t="s">
        <v>556</v>
      </c>
      <c r="CD445">
        <v>2</v>
      </c>
      <c r="CE445" t="s">
        <v>667</v>
      </c>
      <c r="CF445" t="s">
        <v>578</v>
      </c>
      <c r="CG445">
        <v>1</v>
      </c>
      <c r="CH445" t="s">
        <v>522</v>
      </c>
      <c r="CI445">
        <v>5.5</v>
      </c>
      <c r="CJ445">
        <v>8</v>
      </c>
      <c r="CK445" t="s">
        <v>520</v>
      </c>
      <c r="CL445" t="s">
        <v>574</v>
      </c>
      <c r="CM445" t="s">
        <v>39</v>
      </c>
    </row>
    <row r="446" spans="1:91" x14ac:dyDescent="0.35">
      <c r="A446" t="s">
        <v>712</v>
      </c>
      <c r="B446" t="s">
        <v>96</v>
      </c>
      <c r="C446" t="s">
        <v>201</v>
      </c>
      <c r="D446">
        <v>827</v>
      </c>
      <c r="E446" s="5">
        <v>826</v>
      </c>
      <c r="F446">
        <v>2</v>
      </c>
      <c r="G446" s="1">
        <v>43917.351458333331</v>
      </c>
      <c r="H446" s="1">
        <v>43917.352083333331</v>
      </c>
      <c r="I446">
        <v>100</v>
      </c>
      <c r="J446">
        <v>53</v>
      </c>
      <c r="K446" t="b">
        <v>1</v>
      </c>
      <c r="L446">
        <v>5</v>
      </c>
      <c r="M446">
        <v>5</v>
      </c>
      <c r="N446" t="s">
        <v>104</v>
      </c>
      <c r="O446">
        <v>1</v>
      </c>
      <c r="P446">
        <f>VLOOKUP(N446,Randomization!$A$2:$E$57,5,0)</f>
        <v>1</v>
      </c>
      <c r="Q446">
        <v>5</v>
      </c>
      <c r="R446">
        <v>1</v>
      </c>
      <c r="S446" t="s">
        <v>39</v>
      </c>
      <c r="T446">
        <v>1</v>
      </c>
      <c r="U446" t="s">
        <v>39</v>
      </c>
      <c r="V446" t="s">
        <v>784</v>
      </c>
      <c r="W446">
        <v>1</v>
      </c>
      <c r="X446" t="s">
        <v>40</v>
      </c>
      <c r="Y446">
        <v>4</v>
      </c>
      <c r="Z446" t="s">
        <v>50</v>
      </c>
      <c r="AA446">
        <v>0</v>
      </c>
      <c r="AB446" t="s">
        <v>41</v>
      </c>
      <c r="AC446" t="s">
        <v>48</v>
      </c>
      <c r="AD446">
        <v>24.5</v>
      </c>
      <c r="AE446">
        <v>8.5</v>
      </c>
      <c r="AF446">
        <v>8</v>
      </c>
      <c r="AG446" t="s">
        <v>57</v>
      </c>
      <c r="AH446" t="s">
        <v>57</v>
      </c>
      <c r="AI446" t="s">
        <v>52</v>
      </c>
      <c r="AJ446">
        <v>4</v>
      </c>
      <c r="AK446">
        <v>4</v>
      </c>
      <c r="AL446">
        <v>1</v>
      </c>
      <c r="AM446">
        <v>9</v>
      </c>
      <c r="AN446" t="s">
        <v>61</v>
      </c>
      <c r="AO446">
        <v>0</v>
      </c>
      <c r="AP446">
        <v>3</v>
      </c>
      <c r="AR446" s="9" t="s">
        <v>515</v>
      </c>
      <c r="AS446" t="s">
        <v>515</v>
      </c>
      <c r="AT446" t="s">
        <v>515</v>
      </c>
      <c r="AU446" t="s">
        <v>49</v>
      </c>
      <c r="AV446">
        <v>2</v>
      </c>
      <c r="AW446" t="s">
        <v>57</v>
      </c>
      <c r="AX446">
        <v>4</v>
      </c>
      <c r="AY446" t="s">
        <v>43</v>
      </c>
      <c r="AZ446">
        <v>0</v>
      </c>
      <c r="BA446">
        <v>6</v>
      </c>
      <c r="BB446" t="s">
        <v>64</v>
      </c>
      <c r="BC446">
        <v>-2</v>
      </c>
      <c r="BD446">
        <v>1</v>
      </c>
      <c r="BE446" t="s">
        <v>39</v>
      </c>
      <c r="BF446">
        <v>1</v>
      </c>
      <c r="BG446">
        <v>1</v>
      </c>
      <c r="BH446">
        <v>1</v>
      </c>
      <c r="BI446">
        <v>3</v>
      </c>
      <c r="BJ446" t="s">
        <v>587</v>
      </c>
      <c r="BK446" t="s">
        <v>588</v>
      </c>
      <c r="BL446" t="s">
        <v>587</v>
      </c>
      <c r="BM446" t="s">
        <v>588</v>
      </c>
      <c r="BN446" t="s">
        <v>41</v>
      </c>
      <c r="BO446" t="s">
        <v>583</v>
      </c>
      <c r="BP446">
        <v>24.5</v>
      </c>
      <c r="BQ446">
        <v>1.5</v>
      </c>
      <c r="BR446">
        <v>30</v>
      </c>
      <c r="BS446">
        <v>1</v>
      </c>
      <c r="BT446">
        <v>1</v>
      </c>
      <c r="BU446" t="s">
        <v>542</v>
      </c>
      <c r="BV446">
        <v>1983</v>
      </c>
      <c r="BW446">
        <v>1</v>
      </c>
      <c r="BX446">
        <v>37</v>
      </c>
      <c r="BY446" t="s">
        <v>589</v>
      </c>
      <c r="BZ446" t="s">
        <v>590</v>
      </c>
      <c r="CA446" t="s">
        <v>554</v>
      </c>
      <c r="CB446" t="s">
        <v>555</v>
      </c>
      <c r="CC446" t="s">
        <v>556</v>
      </c>
      <c r="CD446">
        <v>2</v>
      </c>
      <c r="CE446" t="s">
        <v>591</v>
      </c>
      <c r="CF446" t="s">
        <v>592</v>
      </c>
      <c r="CG446">
        <v>3</v>
      </c>
      <c r="CH446" t="s">
        <v>56</v>
      </c>
      <c r="CI446">
        <v>4.5</v>
      </c>
      <c r="CJ446">
        <v>4</v>
      </c>
      <c r="CK446" t="s">
        <v>523</v>
      </c>
      <c r="CL446" t="s">
        <v>561</v>
      </c>
      <c r="CM446" t="s">
        <v>39</v>
      </c>
    </row>
    <row r="447" spans="1:91" x14ac:dyDescent="0.35">
      <c r="A447" t="s">
        <v>727</v>
      </c>
      <c r="B447" t="s">
        <v>96</v>
      </c>
      <c r="C447" t="s">
        <v>281</v>
      </c>
      <c r="D447">
        <v>834</v>
      </c>
      <c r="E447" s="5">
        <v>833</v>
      </c>
      <c r="F447">
        <v>2</v>
      </c>
      <c r="G447" s="1">
        <v>43917.356481481482</v>
      </c>
      <c r="H447" s="1">
        <v>43917.357199074075</v>
      </c>
      <c r="I447">
        <v>100</v>
      </c>
      <c r="J447">
        <v>61</v>
      </c>
      <c r="K447" t="b">
        <v>1</v>
      </c>
      <c r="L447">
        <v>5</v>
      </c>
      <c r="M447">
        <v>5</v>
      </c>
      <c r="N447" t="s">
        <v>135</v>
      </c>
      <c r="O447">
        <v>1</v>
      </c>
      <c r="P447">
        <v>1</v>
      </c>
      <c r="Q447">
        <v>5</v>
      </c>
      <c r="R447">
        <v>1</v>
      </c>
      <c r="S447" t="s">
        <v>39</v>
      </c>
      <c r="T447">
        <v>1</v>
      </c>
      <c r="U447" t="s">
        <v>39</v>
      </c>
      <c r="V447" t="s">
        <v>784</v>
      </c>
      <c r="W447">
        <v>1</v>
      </c>
      <c r="X447" t="s">
        <v>46</v>
      </c>
      <c r="Y447">
        <v>3</v>
      </c>
      <c r="Z447" t="s">
        <v>39</v>
      </c>
      <c r="AA447">
        <v>1</v>
      </c>
      <c r="AB447" t="s">
        <v>47</v>
      </c>
      <c r="AC447" t="s">
        <v>62</v>
      </c>
      <c r="AD447">
        <v>23.5</v>
      </c>
      <c r="AE447">
        <v>7.5</v>
      </c>
      <c r="AF447">
        <v>8</v>
      </c>
      <c r="AG447" t="s">
        <v>57</v>
      </c>
      <c r="AH447" t="s">
        <v>57</v>
      </c>
      <c r="AI447" t="s">
        <v>57</v>
      </c>
      <c r="AJ447">
        <v>4</v>
      </c>
      <c r="AK447">
        <v>4</v>
      </c>
      <c r="AL447">
        <v>0</v>
      </c>
      <c r="AM447">
        <v>8</v>
      </c>
      <c r="AN447" t="s">
        <v>61</v>
      </c>
      <c r="AO447">
        <v>0</v>
      </c>
      <c r="AP447">
        <v>3</v>
      </c>
      <c r="AR447" s="9">
        <v>43904.797569444447</v>
      </c>
      <c r="AS447">
        <v>100</v>
      </c>
      <c r="AT447" t="s">
        <v>514</v>
      </c>
      <c r="AU447" t="s">
        <v>49</v>
      </c>
      <c r="AV447">
        <v>2</v>
      </c>
      <c r="AW447" t="s">
        <v>57</v>
      </c>
      <c r="AX447">
        <v>4</v>
      </c>
      <c r="AY447" t="s">
        <v>43</v>
      </c>
      <c r="AZ447">
        <v>4</v>
      </c>
      <c r="BA447">
        <v>10</v>
      </c>
      <c r="BB447" t="s">
        <v>45</v>
      </c>
      <c r="BC447">
        <v>2</v>
      </c>
      <c r="BD447">
        <v>5</v>
      </c>
      <c r="BE447" t="s">
        <v>39</v>
      </c>
      <c r="BF447">
        <v>1</v>
      </c>
      <c r="BG447">
        <v>0</v>
      </c>
      <c r="BH447">
        <v>0</v>
      </c>
      <c r="BI447">
        <v>1</v>
      </c>
      <c r="BJ447" t="s">
        <v>562</v>
      </c>
      <c r="BK447" t="s">
        <v>563</v>
      </c>
      <c r="BL447" t="s">
        <v>562</v>
      </c>
      <c r="BM447" t="s">
        <v>563</v>
      </c>
      <c r="BN447" s="14" t="s">
        <v>559</v>
      </c>
      <c r="BO447" s="14" t="s">
        <v>560</v>
      </c>
      <c r="BP447">
        <v>22.5</v>
      </c>
      <c r="BQ447">
        <v>3.5</v>
      </c>
      <c r="BR447">
        <v>100</v>
      </c>
      <c r="BS447">
        <v>0</v>
      </c>
      <c r="BT447">
        <v>0</v>
      </c>
      <c r="BU447" t="s">
        <v>542</v>
      </c>
      <c r="BV447">
        <v>1980</v>
      </c>
      <c r="BW447">
        <v>1</v>
      </c>
      <c r="BX447">
        <v>40</v>
      </c>
      <c r="BY447" s="15" t="s">
        <v>552</v>
      </c>
      <c r="BZ447" s="15" t="s">
        <v>553</v>
      </c>
      <c r="CA447" s="15" t="s">
        <v>554</v>
      </c>
      <c r="CB447" s="15" t="s">
        <v>555</v>
      </c>
      <c r="CC447" s="15" t="s">
        <v>556</v>
      </c>
      <c r="CD447">
        <v>2</v>
      </c>
      <c r="CE447" s="15" t="s">
        <v>557</v>
      </c>
      <c r="CF447" s="15" t="s">
        <v>558</v>
      </c>
      <c r="CG447">
        <v>1</v>
      </c>
      <c r="CH447" s="14" t="s">
        <v>521</v>
      </c>
      <c r="CI447">
        <v>7.5</v>
      </c>
      <c r="CJ447">
        <v>9</v>
      </c>
      <c r="CK447" t="s">
        <v>520</v>
      </c>
      <c r="CL447" s="15" t="s">
        <v>561</v>
      </c>
      <c r="CM447" s="15" t="s">
        <v>39</v>
      </c>
    </row>
    <row r="448" spans="1:91" x14ac:dyDescent="0.35">
      <c r="A448" t="s">
        <v>760</v>
      </c>
      <c r="B448" t="s">
        <v>96</v>
      </c>
      <c r="C448" t="s">
        <v>365</v>
      </c>
      <c r="D448">
        <v>844</v>
      </c>
      <c r="E448" s="5">
        <v>843</v>
      </c>
      <c r="F448">
        <v>2</v>
      </c>
      <c r="G448" s="1">
        <v>43917.363611111112</v>
      </c>
      <c r="H448" s="1">
        <v>43917.364386574074</v>
      </c>
      <c r="I448">
        <v>100</v>
      </c>
      <c r="J448">
        <v>66</v>
      </c>
      <c r="K448" t="b">
        <v>1</v>
      </c>
      <c r="L448">
        <v>5</v>
      </c>
      <c r="M448">
        <v>4</v>
      </c>
      <c r="N448" t="s">
        <v>131</v>
      </c>
      <c r="O448">
        <v>1</v>
      </c>
      <c r="P448">
        <f>VLOOKUP(N448,Randomization!$A$2:$E$57,5,0)</f>
        <v>1</v>
      </c>
      <c r="Q448">
        <v>5</v>
      </c>
      <c r="R448">
        <v>1</v>
      </c>
      <c r="S448" t="s">
        <v>39</v>
      </c>
      <c r="T448">
        <v>1</v>
      </c>
      <c r="U448" t="s">
        <v>39</v>
      </c>
      <c r="V448" t="s">
        <v>784</v>
      </c>
      <c r="W448">
        <v>1</v>
      </c>
      <c r="X448" t="s">
        <v>59</v>
      </c>
      <c r="Y448">
        <v>2</v>
      </c>
      <c r="Z448" t="s">
        <v>50</v>
      </c>
      <c r="AA448">
        <v>0</v>
      </c>
      <c r="AB448" t="s">
        <v>47</v>
      </c>
      <c r="AC448" t="s">
        <v>62</v>
      </c>
      <c r="AD448">
        <v>23.5</v>
      </c>
      <c r="AE448">
        <v>7.5</v>
      </c>
      <c r="AF448">
        <v>8</v>
      </c>
      <c r="AG448" t="s">
        <v>43</v>
      </c>
      <c r="AH448" t="s">
        <v>44</v>
      </c>
      <c r="AI448" t="s">
        <v>57</v>
      </c>
      <c r="AJ448">
        <v>0</v>
      </c>
      <c r="AK448">
        <v>1</v>
      </c>
      <c r="AL448">
        <v>0</v>
      </c>
      <c r="AM448">
        <v>1</v>
      </c>
      <c r="AN448" t="s">
        <v>64</v>
      </c>
      <c r="AO448">
        <v>-2</v>
      </c>
      <c r="AP448">
        <v>1</v>
      </c>
      <c r="AR448" s="9" t="s">
        <v>515</v>
      </c>
      <c r="AS448" t="s">
        <v>515</v>
      </c>
      <c r="AT448" t="s">
        <v>515</v>
      </c>
      <c r="AU448" t="s">
        <v>57</v>
      </c>
      <c r="AV448">
        <v>4</v>
      </c>
      <c r="AW448" t="s">
        <v>57</v>
      </c>
      <c r="AX448">
        <v>4</v>
      </c>
      <c r="AY448" t="s">
        <v>57</v>
      </c>
      <c r="AZ448">
        <v>4</v>
      </c>
      <c r="BA448">
        <v>12</v>
      </c>
      <c r="BB448" t="s">
        <v>58</v>
      </c>
      <c r="BC448">
        <v>-1</v>
      </c>
      <c r="BD448">
        <v>2</v>
      </c>
      <c r="BE448" t="s">
        <v>39</v>
      </c>
      <c r="BF448">
        <v>1</v>
      </c>
      <c r="BG448">
        <v>0</v>
      </c>
      <c r="BH448">
        <v>0</v>
      </c>
      <c r="BI448">
        <v>2</v>
      </c>
      <c r="BJ448" t="s">
        <v>566</v>
      </c>
      <c r="BK448" t="s">
        <v>567</v>
      </c>
      <c r="BL448" t="s">
        <v>566</v>
      </c>
      <c r="BM448" t="s">
        <v>567</v>
      </c>
      <c r="BN448" t="s">
        <v>41</v>
      </c>
      <c r="BO448" t="s">
        <v>560</v>
      </c>
      <c r="BP448">
        <v>24.5</v>
      </c>
      <c r="BQ448">
        <v>3.5</v>
      </c>
      <c r="BR448">
        <v>70</v>
      </c>
      <c r="BS448">
        <v>0</v>
      </c>
      <c r="BT448">
        <v>0</v>
      </c>
      <c r="BU448" t="s">
        <v>542</v>
      </c>
      <c r="BV448">
        <v>1994</v>
      </c>
      <c r="BW448">
        <v>1</v>
      </c>
      <c r="BX448">
        <v>26</v>
      </c>
      <c r="BY448" t="s">
        <v>552</v>
      </c>
      <c r="BZ448" t="s">
        <v>590</v>
      </c>
      <c r="CA448" t="s">
        <v>554</v>
      </c>
      <c r="CB448" t="s">
        <v>571</v>
      </c>
      <c r="CC448" t="s">
        <v>556</v>
      </c>
      <c r="CD448">
        <v>2</v>
      </c>
      <c r="CE448" t="s">
        <v>662</v>
      </c>
      <c r="CF448" t="s">
        <v>578</v>
      </c>
      <c r="CG448">
        <v>1</v>
      </c>
      <c r="CH448" t="s">
        <v>42</v>
      </c>
      <c r="CI448">
        <v>9.5</v>
      </c>
      <c r="CJ448">
        <v>9</v>
      </c>
      <c r="CK448" t="s">
        <v>525</v>
      </c>
      <c r="CL448" t="s">
        <v>561</v>
      </c>
      <c r="CM448" t="s">
        <v>39</v>
      </c>
    </row>
    <row r="449" spans="1:91" x14ac:dyDescent="0.35">
      <c r="A449" t="s">
        <v>725</v>
      </c>
      <c r="B449" t="s">
        <v>96</v>
      </c>
      <c r="C449" t="s">
        <v>449</v>
      </c>
      <c r="D449">
        <v>938</v>
      </c>
      <c r="E449" s="5">
        <v>935</v>
      </c>
      <c r="F449">
        <v>2</v>
      </c>
      <c r="G449" s="1">
        <v>43917.399722222224</v>
      </c>
      <c r="H449" s="1">
        <v>43917.401643518519</v>
      </c>
      <c r="I449">
        <v>100</v>
      </c>
      <c r="J449">
        <v>165</v>
      </c>
      <c r="K449" t="b">
        <v>1</v>
      </c>
      <c r="L449">
        <v>4</v>
      </c>
      <c r="M449">
        <v>4</v>
      </c>
      <c r="N449" t="s">
        <v>117</v>
      </c>
      <c r="O449">
        <v>2</v>
      </c>
      <c r="P449">
        <f>VLOOKUP(N449,Randomization!$A$2:$E$57,5,0)</f>
        <v>0</v>
      </c>
      <c r="Q449">
        <v>5</v>
      </c>
      <c r="R449">
        <v>1</v>
      </c>
      <c r="S449" t="s">
        <v>50</v>
      </c>
      <c r="T449">
        <v>0</v>
      </c>
      <c r="V449" t="s">
        <v>785</v>
      </c>
      <c r="W449">
        <v>0</v>
      </c>
      <c r="Z449" t="s">
        <v>50</v>
      </c>
      <c r="AA449">
        <v>0</v>
      </c>
      <c r="AB449" t="s">
        <v>41</v>
      </c>
      <c r="AC449" t="s">
        <v>62</v>
      </c>
      <c r="AD449">
        <v>24.5</v>
      </c>
      <c r="AE449">
        <v>7.5</v>
      </c>
      <c r="AF449">
        <v>7</v>
      </c>
      <c r="AG449" t="s">
        <v>57</v>
      </c>
      <c r="AH449" t="s">
        <v>57</v>
      </c>
      <c r="AI449" t="s">
        <v>57</v>
      </c>
      <c r="AJ449">
        <v>4</v>
      </c>
      <c r="AK449">
        <v>4</v>
      </c>
      <c r="AL449">
        <v>0</v>
      </c>
      <c r="AM449">
        <v>8</v>
      </c>
      <c r="AN449" t="s">
        <v>64</v>
      </c>
      <c r="AO449">
        <v>-2</v>
      </c>
      <c r="AP449">
        <v>1</v>
      </c>
      <c r="AR449" s="9">
        <v>43904.768101851849</v>
      </c>
      <c r="AS449">
        <v>100</v>
      </c>
      <c r="AT449" t="s">
        <v>514</v>
      </c>
      <c r="AU449" t="s">
        <v>57</v>
      </c>
      <c r="AV449">
        <v>4</v>
      </c>
      <c r="AW449" t="s">
        <v>57</v>
      </c>
      <c r="AX449">
        <v>4</v>
      </c>
      <c r="AY449" t="s">
        <v>52</v>
      </c>
      <c r="AZ449">
        <v>1</v>
      </c>
      <c r="BA449">
        <v>9</v>
      </c>
      <c r="BB449" t="s">
        <v>45</v>
      </c>
      <c r="BC449">
        <v>2</v>
      </c>
      <c r="BD449">
        <v>5</v>
      </c>
      <c r="BE449" t="s">
        <v>39</v>
      </c>
      <c r="BF449">
        <v>1</v>
      </c>
      <c r="BG449">
        <v>0</v>
      </c>
      <c r="BH449">
        <v>0</v>
      </c>
      <c r="BI449">
        <v>1</v>
      </c>
      <c r="BJ449" t="s">
        <v>562</v>
      </c>
      <c r="BK449" t="s">
        <v>563</v>
      </c>
      <c r="BL449" t="s">
        <v>562</v>
      </c>
      <c r="BM449" t="s">
        <v>563</v>
      </c>
      <c r="BN449" t="s">
        <v>559</v>
      </c>
      <c r="BO449" t="s">
        <v>620</v>
      </c>
      <c r="BP449">
        <v>22.5</v>
      </c>
      <c r="BQ449">
        <v>4.5</v>
      </c>
      <c r="BR449">
        <v>100</v>
      </c>
      <c r="BS449">
        <v>0</v>
      </c>
      <c r="BT449">
        <v>0</v>
      </c>
      <c r="BU449" t="s">
        <v>542</v>
      </c>
      <c r="BV449">
        <v>1994</v>
      </c>
      <c r="BW449">
        <v>1</v>
      </c>
      <c r="BX449">
        <v>26</v>
      </c>
      <c r="BY449" t="s">
        <v>552</v>
      </c>
      <c r="BZ449" t="s">
        <v>553</v>
      </c>
      <c r="CA449" t="s">
        <v>601</v>
      </c>
      <c r="CB449" t="s">
        <v>576</v>
      </c>
      <c r="CC449" t="s">
        <v>556</v>
      </c>
      <c r="CD449">
        <v>2</v>
      </c>
      <c r="CE449" t="s">
        <v>627</v>
      </c>
      <c r="CF449" t="s">
        <v>578</v>
      </c>
      <c r="CG449">
        <v>1</v>
      </c>
      <c r="CH449" t="s">
        <v>522</v>
      </c>
      <c r="CI449">
        <v>5.5</v>
      </c>
      <c r="CJ449">
        <v>7</v>
      </c>
      <c r="CK449" t="s">
        <v>520</v>
      </c>
      <c r="CL449" t="s">
        <v>585</v>
      </c>
      <c r="CM449" t="s">
        <v>39</v>
      </c>
    </row>
    <row r="450" spans="1:91" x14ac:dyDescent="0.35">
      <c r="A450" t="s">
        <v>736</v>
      </c>
      <c r="B450" t="s">
        <v>96</v>
      </c>
      <c r="C450" t="s">
        <v>450</v>
      </c>
      <c r="D450">
        <v>939</v>
      </c>
      <c r="E450" s="5">
        <v>925</v>
      </c>
      <c r="F450">
        <v>2</v>
      </c>
      <c r="G450" s="1">
        <v>43916.392523148148</v>
      </c>
      <c r="H450" s="1">
        <v>43917.402175925927</v>
      </c>
      <c r="I450">
        <v>100</v>
      </c>
      <c r="J450">
        <v>87234</v>
      </c>
      <c r="K450" t="b">
        <v>1</v>
      </c>
      <c r="L450">
        <v>6</v>
      </c>
      <c r="M450">
        <v>5</v>
      </c>
      <c r="N450" t="s">
        <v>132</v>
      </c>
      <c r="O450">
        <v>2</v>
      </c>
      <c r="P450">
        <f>VLOOKUP(N450,Randomization!$A$2:$E$57,5,0)</f>
        <v>0</v>
      </c>
      <c r="Q450">
        <v>4</v>
      </c>
      <c r="R450">
        <v>1</v>
      </c>
      <c r="S450" t="s">
        <v>39</v>
      </c>
      <c r="T450">
        <v>1</v>
      </c>
      <c r="U450" t="s">
        <v>39</v>
      </c>
      <c r="V450" t="s">
        <v>784</v>
      </c>
      <c r="W450">
        <v>1</v>
      </c>
      <c r="X450" t="s">
        <v>54</v>
      </c>
      <c r="Y450">
        <v>1</v>
      </c>
      <c r="Z450" t="s">
        <v>50</v>
      </c>
      <c r="AA450">
        <v>0</v>
      </c>
      <c r="AB450" t="s">
        <v>60</v>
      </c>
      <c r="AC450" t="s">
        <v>63</v>
      </c>
      <c r="AD450">
        <v>22.5</v>
      </c>
      <c r="AE450">
        <v>5.5</v>
      </c>
      <c r="AF450">
        <v>7</v>
      </c>
      <c r="AG450" t="s">
        <v>57</v>
      </c>
      <c r="AH450" t="s">
        <v>57</v>
      </c>
      <c r="AI450" t="s">
        <v>57</v>
      </c>
      <c r="AJ450">
        <v>4</v>
      </c>
      <c r="AK450">
        <v>4</v>
      </c>
      <c r="AL450">
        <v>0</v>
      </c>
      <c r="AM450">
        <v>8</v>
      </c>
      <c r="AN450" t="s">
        <v>64</v>
      </c>
      <c r="AO450">
        <v>-2</v>
      </c>
      <c r="AP450">
        <v>1</v>
      </c>
      <c r="AQ450">
        <v>0.77</v>
      </c>
      <c r="AR450" s="9">
        <v>43904.788159722222</v>
      </c>
      <c r="AS450">
        <v>100</v>
      </c>
      <c r="AT450" t="s">
        <v>514</v>
      </c>
      <c r="AU450" t="s">
        <v>57</v>
      </c>
      <c r="AV450">
        <v>4</v>
      </c>
      <c r="AW450" t="s">
        <v>57</v>
      </c>
      <c r="AX450">
        <v>4</v>
      </c>
      <c r="AY450" t="s">
        <v>57</v>
      </c>
      <c r="AZ450">
        <v>0</v>
      </c>
      <c r="BA450">
        <v>8</v>
      </c>
      <c r="BB450" t="s">
        <v>45</v>
      </c>
      <c r="BC450">
        <v>2</v>
      </c>
      <c r="BD450">
        <v>5</v>
      </c>
      <c r="BE450" t="s">
        <v>39</v>
      </c>
      <c r="BF450">
        <v>1</v>
      </c>
      <c r="BG450">
        <v>0</v>
      </c>
      <c r="BH450">
        <v>0</v>
      </c>
      <c r="BI450">
        <v>3</v>
      </c>
      <c r="BJ450" t="s">
        <v>581</v>
      </c>
      <c r="BK450" t="s">
        <v>582</v>
      </c>
      <c r="BL450" t="s">
        <v>581</v>
      </c>
      <c r="BM450" t="s">
        <v>582</v>
      </c>
      <c r="BN450" t="s">
        <v>594</v>
      </c>
      <c r="BO450" t="s">
        <v>583</v>
      </c>
      <c r="BP450">
        <v>23.5</v>
      </c>
      <c r="BQ450">
        <v>1.5</v>
      </c>
      <c r="BR450">
        <v>33</v>
      </c>
      <c r="BS450">
        <v>0</v>
      </c>
      <c r="BT450">
        <v>0</v>
      </c>
      <c r="BU450" t="s">
        <v>542</v>
      </c>
      <c r="BV450">
        <v>1993</v>
      </c>
      <c r="BW450">
        <v>1</v>
      </c>
      <c r="BX450">
        <v>27</v>
      </c>
      <c r="BY450" t="s">
        <v>589</v>
      </c>
      <c r="BZ450" t="s">
        <v>590</v>
      </c>
      <c r="CA450" t="s">
        <v>554</v>
      </c>
      <c r="CB450" t="s">
        <v>555</v>
      </c>
      <c r="CC450" t="s">
        <v>664</v>
      </c>
      <c r="CD450">
        <v>1</v>
      </c>
      <c r="CE450" t="s">
        <v>665</v>
      </c>
      <c r="CF450" t="s">
        <v>578</v>
      </c>
      <c r="CG450">
        <v>1</v>
      </c>
      <c r="CH450" t="s">
        <v>517</v>
      </c>
      <c r="CI450">
        <v>6.5</v>
      </c>
      <c r="CJ450">
        <v>7</v>
      </c>
      <c r="CK450" t="s">
        <v>518</v>
      </c>
      <c r="CL450" t="s">
        <v>585</v>
      </c>
      <c r="CM450" t="s">
        <v>39</v>
      </c>
    </row>
    <row r="451" spans="1:91" x14ac:dyDescent="0.35">
      <c r="A451" t="s">
        <v>736</v>
      </c>
      <c r="B451" t="s">
        <v>96</v>
      </c>
      <c r="C451" t="s">
        <v>451</v>
      </c>
      <c r="D451">
        <v>940</v>
      </c>
      <c r="E451" s="5">
        <v>939</v>
      </c>
      <c r="F451">
        <v>2</v>
      </c>
      <c r="G451" s="1">
        <v>43917.402314814812</v>
      </c>
      <c r="H451" s="1">
        <v>43917.403043981481</v>
      </c>
      <c r="I451">
        <v>100</v>
      </c>
      <c r="J451">
        <v>63</v>
      </c>
      <c r="K451" t="b">
        <v>1</v>
      </c>
      <c r="L451">
        <v>6</v>
      </c>
      <c r="M451">
        <v>5</v>
      </c>
      <c r="N451" t="s">
        <v>132</v>
      </c>
      <c r="O451">
        <v>2</v>
      </c>
      <c r="P451">
        <f>VLOOKUP(N451,Randomization!$A$2:$E$57,5,0)</f>
        <v>0</v>
      </c>
      <c r="Q451">
        <v>5</v>
      </c>
      <c r="R451">
        <v>1</v>
      </c>
      <c r="S451" t="s">
        <v>39</v>
      </c>
      <c r="T451">
        <v>1</v>
      </c>
      <c r="U451" t="s">
        <v>39</v>
      </c>
      <c r="V451" t="s">
        <v>784</v>
      </c>
      <c r="W451">
        <v>1</v>
      </c>
      <c r="X451" t="s">
        <v>54</v>
      </c>
      <c r="Y451">
        <v>1</v>
      </c>
      <c r="Z451" t="s">
        <v>39</v>
      </c>
      <c r="AA451">
        <v>1</v>
      </c>
      <c r="AB451" t="s">
        <v>47</v>
      </c>
      <c r="AC451" t="s">
        <v>63</v>
      </c>
      <c r="AD451">
        <v>23.5</v>
      </c>
      <c r="AE451">
        <v>5.5</v>
      </c>
      <c r="AF451">
        <v>6</v>
      </c>
      <c r="AG451" t="s">
        <v>57</v>
      </c>
      <c r="AH451" t="s">
        <v>57</v>
      </c>
      <c r="AI451" t="s">
        <v>57</v>
      </c>
      <c r="AJ451">
        <v>4</v>
      </c>
      <c r="AK451">
        <v>4</v>
      </c>
      <c r="AL451">
        <v>0</v>
      </c>
      <c r="AM451">
        <v>8</v>
      </c>
      <c r="AN451" t="s">
        <v>61</v>
      </c>
      <c r="AO451">
        <v>0</v>
      </c>
      <c r="AP451">
        <v>3</v>
      </c>
      <c r="AQ451">
        <v>0.74</v>
      </c>
      <c r="AR451" s="9">
        <v>43904.788159722222</v>
      </c>
      <c r="AS451">
        <v>100</v>
      </c>
      <c r="AT451" t="s">
        <v>514</v>
      </c>
      <c r="AU451" t="s">
        <v>57</v>
      </c>
      <c r="AV451">
        <v>4</v>
      </c>
      <c r="AW451" t="s">
        <v>57</v>
      </c>
      <c r="AX451">
        <v>4</v>
      </c>
      <c r="AY451" t="s">
        <v>57</v>
      </c>
      <c r="AZ451">
        <v>0</v>
      </c>
      <c r="BA451">
        <v>8</v>
      </c>
      <c r="BB451" t="s">
        <v>45</v>
      </c>
      <c r="BC451">
        <v>2</v>
      </c>
      <c r="BD451">
        <v>5</v>
      </c>
      <c r="BE451" t="s">
        <v>39</v>
      </c>
      <c r="BF451">
        <v>1</v>
      </c>
      <c r="BG451">
        <v>0</v>
      </c>
      <c r="BH451">
        <v>0</v>
      </c>
      <c r="BI451">
        <v>3</v>
      </c>
      <c r="BJ451" t="s">
        <v>581</v>
      </c>
      <c r="BK451" t="s">
        <v>582</v>
      </c>
      <c r="BL451" t="s">
        <v>581</v>
      </c>
      <c r="BM451" t="s">
        <v>582</v>
      </c>
      <c r="BN451" t="s">
        <v>594</v>
      </c>
      <c r="BO451" t="s">
        <v>583</v>
      </c>
      <c r="BP451">
        <v>23.5</v>
      </c>
      <c r="BQ451">
        <v>1.5</v>
      </c>
      <c r="BR451">
        <v>33</v>
      </c>
      <c r="BS451">
        <v>0</v>
      </c>
      <c r="BT451">
        <v>0</v>
      </c>
      <c r="BU451" t="s">
        <v>542</v>
      </c>
      <c r="BV451">
        <v>1993</v>
      </c>
      <c r="BW451">
        <v>1</v>
      </c>
      <c r="BX451">
        <v>27</v>
      </c>
      <c r="BY451" t="s">
        <v>589</v>
      </c>
      <c r="BZ451" t="s">
        <v>590</v>
      </c>
      <c r="CA451" t="s">
        <v>554</v>
      </c>
      <c r="CB451" t="s">
        <v>555</v>
      </c>
      <c r="CC451" t="s">
        <v>664</v>
      </c>
      <c r="CD451">
        <v>1</v>
      </c>
      <c r="CE451" t="s">
        <v>665</v>
      </c>
      <c r="CF451" t="s">
        <v>578</v>
      </c>
      <c r="CG451">
        <v>1</v>
      </c>
      <c r="CH451" t="s">
        <v>517</v>
      </c>
      <c r="CI451">
        <v>6.5</v>
      </c>
      <c r="CJ451">
        <v>7</v>
      </c>
      <c r="CK451" t="s">
        <v>518</v>
      </c>
      <c r="CL451" t="s">
        <v>585</v>
      </c>
      <c r="CM451" t="s">
        <v>39</v>
      </c>
    </row>
    <row r="452" spans="1:91" x14ac:dyDescent="0.35">
      <c r="A452" t="s">
        <v>728</v>
      </c>
      <c r="B452" t="s">
        <v>96</v>
      </c>
      <c r="C452" t="s">
        <v>390</v>
      </c>
      <c r="D452">
        <v>951</v>
      </c>
      <c r="E452" s="5">
        <v>950</v>
      </c>
      <c r="F452">
        <v>2</v>
      </c>
      <c r="G452" s="1">
        <v>43917.40997685185</v>
      </c>
      <c r="H452" s="1">
        <v>43917.41070601852</v>
      </c>
      <c r="I452">
        <v>100</v>
      </c>
      <c r="J452">
        <v>63</v>
      </c>
      <c r="K452" t="b">
        <v>1</v>
      </c>
      <c r="L452">
        <v>5</v>
      </c>
      <c r="M452">
        <v>5</v>
      </c>
      <c r="N452" t="s">
        <v>123</v>
      </c>
      <c r="O452">
        <v>1</v>
      </c>
      <c r="P452">
        <f>VLOOKUP(N452,Randomization!$A$2:$E$57,5,0)</f>
        <v>1</v>
      </c>
      <c r="Q452">
        <v>5</v>
      </c>
      <c r="R452">
        <v>1</v>
      </c>
      <c r="S452" t="s">
        <v>39</v>
      </c>
      <c r="T452">
        <v>1</v>
      </c>
      <c r="U452" t="s">
        <v>39</v>
      </c>
      <c r="V452" t="s">
        <v>784</v>
      </c>
      <c r="W452">
        <v>1</v>
      </c>
      <c r="X452" t="s">
        <v>46</v>
      </c>
      <c r="Y452">
        <v>3</v>
      </c>
      <c r="Z452" t="s">
        <v>50</v>
      </c>
      <c r="AA452">
        <v>0</v>
      </c>
      <c r="AB452" t="s">
        <v>47</v>
      </c>
      <c r="AC452" t="s">
        <v>51</v>
      </c>
      <c r="AD452">
        <v>23.5</v>
      </c>
      <c r="AE452">
        <v>6.5</v>
      </c>
      <c r="AF452">
        <v>7</v>
      </c>
      <c r="AG452" t="s">
        <v>57</v>
      </c>
      <c r="AH452" t="s">
        <v>57</v>
      </c>
      <c r="AI452" t="s">
        <v>57</v>
      </c>
      <c r="AJ452">
        <v>4</v>
      </c>
      <c r="AK452">
        <v>4</v>
      </c>
      <c r="AL452">
        <v>0</v>
      </c>
      <c r="AM452">
        <v>8</v>
      </c>
      <c r="AN452" t="s">
        <v>61</v>
      </c>
      <c r="AO452">
        <v>0</v>
      </c>
      <c r="AP452">
        <v>3</v>
      </c>
      <c r="AR452" s="9">
        <v>43904.721585648149</v>
      </c>
      <c r="AS452">
        <v>100</v>
      </c>
      <c r="AT452" t="s">
        <v>514</v>
      </c>
      <c r="AU452" t="s">
        <v>43</v>
      </c>
      <c r="AV452">
        <v>0</v>
      </c>
      <c r="AW452" t="s">
        <v>57</v>
      </c>
      <c r="AX452">
        <v>4</v>
      </c>
      <c r="AY452" t="s">
        <v>43</v>
      </c>
      <c r="AZ452">
        <v>4</v>
      </c>
      <c r="BA452">
        <v>8</v>
      </c>
      <c r="BB452" t="s">
        <v>53</v>
      </c>
      <c r="BC452">
        <v>-3</v>
      </c>
      <c r="BD452">
        <v>0</v>
      </c>
      <c r="BE452" t="s">
        <v>39</v>
      </c>
      <c r="BF452">
        <v>1</v>
      </c>
      <c r="BG452">
        <v>1</v>
      </c>
      <c r="BH452">
        <v>0</v>
      </c>
      <c r="BI452">
        <v>3</v>
      </c>
      <c r="BJ452" t="s">
        <v>630</v>
      </c>
      <c r="BK452" t="s">
        <v>582</v>
      </c>
      <c r="BL452" t="s">
        <v>630</v>
      </c>
      <c r="BM452" t="s">
        <v>582</v>
      </c>
      <c r="BN452" t="s">
        <v>41</v>
      </c>
      <c r="BO452" t="s">
        <v>583</v>
      </c>
      <c r="BP452">
        <v>24.5</v>
      </c>
      <c r="BQ452">
        <v>1.5</v>
      </c>
      <c r="BR452">
        <v>30</v>
      </c>
      <c r="BS452">
        <v>1</v>
      </c>
      <c r="BT452">
        <v>0</v>
      </c>
      <c r="BU452" t="s">
        <v>542</v>
      </c>
      <c r="BV452">
        <v>1979</v>
      </c>
      <c r="BW452">
        <v>1</v>
      </c>
      <c r="BX452">
        <v>41</v>
      </c>
      <c r="BY452" t="s">
        <v>552</v>
      </c>
      <c r="BZ452" t="s">
        <v>553</v>
      </c>
      <c r="CA452" t="s">
        <v>554</v>
      </c>
      <c r="CB452" t="s">
        <v>555</v>
      </c>
      <c r="CC452" t="s">
        <v>556</v>
      </c>
      <c r="CD452">
        <v>2</v>
      </c>
      <c r="CE452" t="s">
        <v>639</v>
      </c>
      <c r="CF452" t="s">
        <v>640</v>
      </c>
      <c r="CG452">
        <v>4</v>
      </c>
      <c r="CH452" t="s">
        <v>521</v>
      </c>
      <c r="CI452">
        <v>7.5</v>
      </c>
      <c r="CJ452">
        <v>7</v>
      </c>
      <c r="CK452" t="s">
        <v>523</v>
      </c>
      <c r="CL452" t="s">
        <v>641</v>
      </c>
      <c r="CM452" t="s">
        <v>39</v>
      </c>
    </row>
    <row r="453" spans="1:91" x14ac:dyDescent="0.35">
      <c r="A453" t="s">
        <v>740</v>
      </c>
      <c r="B453" t="s">
        <v>96</v>
      </c>
      <c r="C453" t="s">
        <v>371</v>
      </c>
      <c r="D453">
        <v>955</v>
      </c>
      <c r="E453" s="5">
        <v>954</v>
      </c>
      <c r="F453">
        <v>2</v>
      </c>
      <c r="G453" s="1">
        <v>43917.412638888891</v>
      </c>
      <c r="H453" s="1">
        <v>43917.413831018515</v>
      </c>
      <c r="I453">
        <v>100</v>
      </c>
      <c r="J453">
        <v>103</v>
      </c>
      <c r="K453" t="b">
        <v>1</v>
      </c>
      <c r="L453">
        <v>5</v>
      </c>
      <c r="M453">
        <v>5</v>
      </c>
      <c r="N453" t="s">
        <v>145</v>
      </c>
      <c r="O453">
        <v>2</v>
      </c>
      <c r="P453">
        <f>VLOOKUP(N453,Randomization!$A$2:$E$57,5,0)</f>
        <v>0</v>
      </c>
      <c r="Q453">
        <v>5</v>
      </c>
      <c r="R453">
        <v>1</v>
      </c>
      <c r="S453" t="s">
        <v>39</v>
      </c>
      <c r="T453">
        <v>1</v>
      </c>
      <c r="U453" t="s">
        <v>39</v>
      </c>
      <c r="V453" t="s">
        <v>784</v>
      </c>
      <c r="W453">
        <v>1</v>
      </c>
      <c r="X453" t="s">
        <v>40</v>
      </c>
      <c r="Y453">
        <v>4</v>
      </c>
      <c r="Z453" t="s">
        <v>50</v>
      </c>
      <c r="AA453">
        <v>0</v>
      </c>
      <c r="AB453" t="s">
        <v>41</v>
      </c>
      <c r="AC453" t="s">
        <v>48</v>
      </c>
      <c r="AD453">
        <v>24.5</v>
      </c>
      <c r="AE453">
        <v>8.5</v>
      </c>
      <c r="AF453">
        <v>8</v>
      </c>
      <c r="AG453" t="s">
        <v>57</v>
      </c>
      <c r="AH453" t="s">
        <v>57</v>
      </c>
      <c r="AI453" t="s">
        <v>52</v>
      </c>
      <c r="AJ453">
        <v>4</v>
      </c>
      <c r="AK453">
        <v>4</v>
      </c>
      <c r="AL453">
        <v>1</v>
      </c>
      <c r="AM453">
        <v>9</v>
      </c>
      <c r="AN453" t="s">
        <v>45</v>
      </c>
      <c r="AO453">
        <v>2</v>
      </c>
      <c r="AP453">
        <v>5</v>
      </c>
      <c r="AR453" s="9">
        <v>43905.023518518516</v>
      </c>
      <c r="AS453">
        <v>100</v>
      </c>
      <c r="AT453" t="s">
        <v>514</v>
      </c>
      <c r="AU453" t="s">
        <v>52</v>
      </c>
      <c r="AV453">
        <v>3</v>
      </c>
      <c r="AW453" t="s">
        <v>57</v>
      </c>
      <c r="AX453">
        <v>4</v>
      </c>
      <c r="AY453" t="s">
        <v>57</v>
      </c>
      <c r="AZ453">
        <v>0</v>
      </c>
      <c r="BA453">
        <v>7</v>
      </c>
      <c r="BB453" t="s">
        <v>61</v>
      </c>
      <c r="BC453">
        <v>0</v>
      </c>
      <c r="BD453">
        <v>3</v>
      </c>
      <c r="BE453" t="s">
        <v>50</v>
      </c>
      <c r="BF453">
        <v>0</v>
      </c>
      <c r="BG453">
        <v>0</v>
      </c>
      <c r="BH453">
        <v>0</v>
      </c>
      <c r="BI453">
        <v>2</v>
      </c>
      <c r="BJ453" t="s">
        <v>566</v>
      </c>
      <c r="BK453" t="s">
        <v>567</v>
      </c>
      <c r="BL453" t="s">
        <v>566</v>
      </c>
      <c r="BM453" t="s">
        <v>567</v>
      </c>
      <c r="BN453" t="s">
        <v>41</v>
      </c>
      <c r="BO453" t="s">
        <v>560</v>
      </c>
      <c r="BP453">
        <v>24.5</v>
      </c>
      <c r="BQ453">
        <v>3.5</v>
      </c>
      <c r="BR453">
        <v>70</v>
      </c>
      <c r="BS453">
        <v>0</v>
      </c>
      <c r="BT453">
        <v>0</v>
      </c>
      <c r="BU453" t="s">
        <v>568</v>
      </c>
      <c r="BV453">
        <v>1994</v>
      </c>
      <c r="BW453">
        <v>0</v>
      </c>
      <c r="BX453">
        <v>26</v>
      </c>
      <c r="BY453" t="s">
        <v>552</v>
      </c>
      <c r="BZ453" t="s">
        <v>590</v>
      </c>
      <c r="CA453" t="s">
        <v>570</v>
      </c>
      <c r="CB453" t="s">
        <v>576</v>
      </c>
      <c r="CC453" t="s">
        <v>556</v>
      </c>
      <c r="CD453">
        <v>2</v>
      </c>
      <c r="CE453" t="s">
        <v>688</v>
      </c>
      <c r="CF453" t="s">
        <v>578</v>
      </c>
      <c r="CG453">
        <v>1</v>
      </c>
      <c r="CH453" t="s">
        <v>519</v>
      </c>
      <c r="CI453">
        <v>8.5</v>
      </c>
      <c r="CJ453">
        <v>8</v>
      </c>
      <c r="CK453" t="s">
        <v>520</v>
      </c>
      <c r="CL453" t="s">
        <v>585</v>
      </c>
      <c r="CM453" t="s">
        <v>39</v>
      </c>
    </row>
    <row r="454" spans="1:91" x14ac:dyDescent="0.35">
      <c r="A454" t="s">
        <v>741</v>
      </c>
      <c r="B454" t="s">
        <v>96</v>
      </c>
      <c r="C454" t="s">
        <v>452</v>
      </c>
      <c r="D454">
        <v>1000</v>
      </c>
      <c r="E454" s="5">
        <v>959</v>
      </c>
      <c r="F454">
        <v>2</v>
      </c>
      <c r="G454" s="1">
        <v>43917.416168981479</v>
      </c>
      <c r="H454" s="1">
        <v>43917.416863425926</v>
      </c>
      <c r="I454">
        <v>100</v>
      </c>
      <c r="J454">
        <v>60</v>
      </c>
      <c r="K454" t="b">
        <v>1</v>
      </c>
      <c r="L454">
        <v>5</v>
      </c>
      <c r="M454">
        <v>5</v>
      </c>
      <c r="N454" t="s">
        <v>125</v>
      </c>
      <c r="O454">
        <v>2</v>
      </c>
      <c r="P454">
        <f>VLOOKUP(N454,Randomization!$A$2:$E$57,5,0)</f>
        <v>0</v>
      </c>
      <c r="Q454">
        <v>5</v>
      </c>
      <c r="R454">
        <v>1</v>
      </c>
      <c r="S454" t="s">
        <v>39</v>
      </c>
      <c r="T454">
        <v>1</v>
      </c>
      <c r="U454" t="s">
        <v>39</v>
      </c>
      <c r="V454" t="s">
        <v>784</v>
      </c>
      <c r="W454">
        <v>1</v>
      </c>
      <c r="X454" t="s">
        <v>54</v>
      </c>
      <c r="Y454">
        <v>1</v>
      </c>
      <c r="Z454" t="s">
        <v>50</v>
      </c>
      <c r="AA454">
        <v>0</v>
      </c>
      <c r="AB454" t="s">
        <v>47</v>
      </c>
      <c r="AC454" t="s">
        <v>62</v>
      </c>
      <c r="AD454">
        <v>23.5</v>
      </c>
      <c r="AE454">
        <v>7.5</v>
      </c>
      <c r="AF454">
        <v>8</v>
      </c>
      <c r="AG454" t="s">
        <v>52</v>
      </c>
      <c r="AH454" t="s">
        <v>52</v>
      </c>
      <c r="AI454" t="s">
        <v>57</v>
      </c>
      <c r="AJ454">
        <v>3</v>
      </c>
      <c r="AK454">
        <v>3</v>
      </c>
      <c r="AL454">
        <v>0</v>
      </c>
      <c r="AM454">
        <v>6</v>
      </c>
      <c r="AN454" t="s">
        <v>61</v>
      </c>
      <c r="AO454">
        <v>0</v>
      </c>
      <c r="AP454">
        <v>3</v>
      </c>
      <c r="AR454" s="9">
        <v>43905.413483796299</v>
      </c>
      <c r="AS454">
        <v>100</v>
      </c>
      <c r="AT454" t="s">
        <v>514</v>
      </c>
      <c r="AU454" t="s">
        <v>57</v>
      </c>
      <c r="AV454">
        <v>4</v>
      </c>
      <c r="AW454" t="s">
        <v>52</v>
      </c>
      <c r="AX454">
        <v>3</v>
      </c>
      <c r="AY454" t="s">
        <v>44</v>
      </c>
      <c r="AZ454">
        <v>3</v>
      </c>
      <c r="BA454">
        <v>10</v>
      </c>
      <c r="BB454" t="s">
        <v>61</v>
      </c>
      <c r="BC454">
        <v>0</v>
      </c>
      <c r="BD454">
        <v>3</v>
      </c>
      <c r="BE454" t="s">
        <v>50</v>
      </c>
      <c r="BF454">
        <v>0</v>
      </c>
      <c r="BG454">
        <v>0</v>
      </c>
      <c r="BH454">
        <v>0</v>
      </c>
      <c r="BI454">
        <v>4</v>
      </c>
      <c r="BJ454" t="s">
        <v>645</v>
      </c>
      <c r="BK454" t="s">
        <v>646</v>
      </c>
      <c r="BL454" t="s">
        <v>581</v>
      </c>
      <c r="BM454" t="s">
        <v>582</v>
      </c>
      <c r="BN454" t="s">
        <v>559</v>
      </c>
      <c r="BO454" t="s">
        <v>623</v>
      </c>
      <c r="BP454">
        <v>22.5</v>
      </c>
      <c r="BQ454">
        <v>0.5</v>
      </c>
      <c r="BR454">
        <v>14</v>
      </c>
      <c r="BS454">
        <v>0</v>
      </c>
      <c r="BT454">
        <v>0</v>
      </c>
      <c r="BU454" t="s">
        <v>542</v>
      </c>
      <c r="BV454">
        <v>1992</v>
      </c>
      <c r="BW454">
        <v>1</v>
      </c>
      <c r="BX454">
        <v>28</v>
      </c>
      <c r="BY454" t="s">
        <v>552</v>
      </c>
      <c r="BZ454" t="s">
        <v>553</v>
      </c>
      <c r="CA454" t="s">
        <v>570</v>
      </c>
      <c r="CB454" t="s">
        <v>576</v>
      </c>
      <c r="CC454" t="s">
        <v>556</v>
      </c>
      <c r="CD454">
        <v>2</v>
      </c>
      <c r="CE454" t="s">
        <v>647</v>
      </c>
      <c r="CF454" t="s">
        <v>648</v>
      </c>
      <c r="CG454">
        <v>2</v>
      </c>
      <c r="CH454" t="s">
        <v>522</v>
      </c>
      <c r="CI454">
        <v>5.5</v>
      </c>
      <c r="CJ454">
        <v>7</v>
      </c>
      <c r="CK454" t="s">
        <v>518</v>
      </c>
      <c r="CL454" t="s">
        <v>561</v>
      </c>
      <c r="CM454" t="s">
        <v>39</v>
      </c>
    </row>
    <row r="455" spans="1:91" x14ac:dyDescent="0.35">
      <c r="A455" t="s">
        <v>743</v>
      </c>
      <c r="B455" t="s">
        <v>96</v>
      </c>
      <c r="C455" t="s">
        <v>453</v>
      </c>
      <c r="D455">
        <v>1001</v>
      </c>
      <c r="E455" s="5">
        <v>1001</v>
      </c>
      <c r="F455">
        <v>2</v>
      </c>
      <c r="G455" s="1">
        <v>43917.417557870373</v>
      </c>
      <c r="H455" s="1">
        <v>43917.417986111112</v>
      </c>
      <c r="I455">
        <v>100</v>
      </c>
      <c r="J455">
        <v>36</v>
      </c>
      <c r="K455" t="b">
        <v>1</v>
      </c>
      <c r="L455">
        <v>5</v>
      </c>
      <c r="M455">
        <v>5</v>
      </c>
      <c r="N455" t="s">
        <v>137</v>
      </c>
      <c r="O455">
        <v>2</v>
      </c>
      <c r="P455">
        <f>VLOOKUP(N455,Randomization!$A$2:$E$57,5,0)</f>
        <v>0</v>
      </c>
      <c r="Q455">
        <v>5</v>
      </c>
      <c r="R455">
        <v>1</v>
      </c>
      <c r="S455" t="s">
        <v>39</v>
      </c>
      <c r="T455">
        <v>1</v>
      </c>
      <c r="U455" t="s">
        <v>39</v>
      </c>
      <c r="V455" t="s">
        <v>784</v>
      </c>
      <c r="W455">
        <v>1</v>
      </c>
      <c r="X455" t="s">
        <v>40</v>
      </c>
      <c r="Y455">
        <v>4</v>
      </c>
      <c r="Z455" t="s">
        <v>50</v>
      </c>
      <c r="AA455">
        <v>0</v>
      </c>
      <c r="AB455" t="s">
        <v>41</v>
      </c>
      <c r="AC455" t="s">
        <v>42</v>
      </c>
      <c r="AD455">
        <v>24.5</v>
      </c>
      <c r="AE455">
        <v>9.5</v>
      </c>
      <c r="AF455">
        <v>9</v>
      </c>
      <c r="AG455" t="s">
        <v>57</v>
      </c>
      <c r="AH455" t="s">
        <v>57</v>
      </c>
      <c r="AI455" t="s">
        <v>57</v>
      </c>
      <c r="AJ455">
        <v>4</v>
      </c>
      <c r="AK455">
        <v>4</v>
      </c>
      <c r="AL455">
        <v>0</v>
      </c>
      <c r="AM455">
        <v>8</v>
      </c>
      <c r="AN455" t="s">
        <v>45</v>
      </c>
      <c r="AO455">
        <v>2</v>
      </c>
      <c r="AP455">
        <v>5</v>
      </c>
      <c r="AR455" s="9">
        <v>43904.756851851853</v>
      </c>
      <c r="AS455">
        <v>100</v>
      </c>
      <c r="AT455" t="s">
        <v>514</v>
      </c>
      <c r="AU455" t="s">
        <v>52</v>
      </c>
      <c r="AV455">
        <v>3</v>
      </c>
      <c r="AW455" t="s">
        <v>57</v>
      </c>
      <c r="AX455">
        <v>4</v>
      </c>
      <c r="AY455" t="s">
        <v>57</v>
      </c>
      <c r="AZ455">
        <v>0</v>
      </c>
      <c r="BA455">
        <v>7</v>
      </c>
      <c r="BB455" t="s">
        <v>45</v>
      </c>
      <c r="BC455">
        <v>2</v>
      </c>
      <c r="BD455">
        <v>5</v>
      </c>
      <c r="BE455" t="s">
        <v>39</v>
      </c>
      <c r="BF455">
        <v>1</v>
      </c>
      <c r="BG455">
        <v>0</v>
      </c>
      <c r="BH455">
        <v>0</v>
      </c>
      <c r="BI455">
        <v>2</v>
      </c>
      <c r="BJ455" t="s">
        <v>566</v>
      </c>
      <c r="BK455" t="s">
        <v>567</v>
      </c>
      <c r="BL455" t="s">
        <v>566</v>
      </c>
      <c r="BM455" t="s">
        <v>567</v>
      </c>
      <c r="BN455" t="s">
        <v>594</v>
      </c>
      <c r="BO455" t="s">
        <v>560</v>
      </c>
      <c r="BP455">
        <v>23.5</v>
      </c>
      <c r="BQ455">
        <v>3.5</v>
      </c>
      <c r="BR455">
        <v>77</v>
      </c>
      <c r="BS455">
        <v>0</v>
      </c>
      <c r="BT455">
        <v>0</v>
      </c>
      <c r="BU455" t="s">
        <v>568</v>
      </c>
      <c r="BV455">
        <v>1994</v>
      </c>
      <c r="BW455">
        <v>0</v>
      </c>
      <c r="BX455">
        <v>26</v>
      </c>
      <c r="BY455" t="s">
        <v>552</v>
      </c>
      <c r="BZ455" t="s">
        <v>590</v>
      </c>
      <c r="CA455" t="s">
        <v>570</v>
      </c>
      <c r="CB455" t="s">
        <v>576</v>
      </c>
      <c r="CC455" t="s">
        <v>556</v>
      </c>
      <c r="CD455">
        <v>2</v>
      </c>
      <c r="CE455" t="s">
        <v>673</v>
      </c>
      <c r="CF455" t="s">
        <v>648</v>
      </c>
      <c r="CG455">
        <v>2</v>
      </c>
      <c r="CH455" t="s">
        <v>519</v>
      </c>
      <c r="CI455">
        <v>8.5</v>
      </c>
      <c r="CJ455">
        <v>9</v>
      </c>
      <c r="CK455" t="s">
        <v>520</v>
      </c>
      <c r="CL455" t="s">
        <v>561</v>
      </c>
      <c r="CM455" t="s">
        <v>39</v>
      </c>
    </row>
    <row r="456" spans="1:91" x14ac:dyDescent="0.35">
      <c r="A456" t="s">
        <v>735</v>
      </c>
      <c r="B456" t="s">
        <v>96</v>
      </c>
      <c r="C456" t="s">
        <v>454</v>
      </c>
      <c r="D456">
        <v>1005</v>
      </c>
      <c r="E456" s="5">
        <v>1004</v>
      </c>
      <c r="F456">
        <v>2</v>
      </c>
      <c r="G456" s="1">
        <v>43917.419872685183</v>
      </c>
      <c r="H456" s="1">
        <v>43917.420324074075</v>
      </c>
      <c r="I456">
        <v>100</v>
      </c>
      <c r="J456">
        <v>38</v>
      </c>
      <c r="K456" t="b">
        <v>1</v>
      </c>
      <c r="L456">
        <v>5</v>
      </c>
      <c r="M456">
        <v>5</v>
      </c>
      <c r="N456" t="s">
        <v>120</v>
      </c>
      <c r="O456">
        <v>2</v>
      </c>
      <c r="P456">
        <f>VLOOKUP(N456,Randomization!$A$2:$E$57,5,0)</f>
        <v>0</v>
      </c>
      <c r="Q456">
        <v>5</v>
      </c>
      <c r="R456">
        <v>1</v>
      </c>
      <c r="S456" t="s">
        <v>39</v>
      </c>
      <c r="T456">
        <v>1</v>
      </c>
      <c r="U456" t="s">
        <v>39</v>
      </c>
      <c r="V456" t="s">
        <v>784</v>
      </c>
      <c r="W456">
        <v>1</v>
      </c>
      <c r="X456" t="s">
        <v>54</v>
      </c>
      <c r="Y456">
        <v>1</v>
      </c>
      <c r="Z456" t="s">
        <v>39</v>
      </c>
      <c r="AA456">
        <v>1</v>
      </c>
      <c r="AB456" t="s">
        <v>47</v>
      </c>
      <c r="AC456" t="s">
        <v>51</v>
      </c>
      <c r="AD456">
        <v>23.5</v>
      </c>
      <c r="AE456">
        <v>6.5</v>
      </c>
      <c r="AF456">
        <v>7</v>
      </c>
      <c r="AG456" t="s">
        <v>57</v>
      </c>
      <c r="AH456" t="s">
        <v>57</v>
      </c>
      <c r="AI456" t="s">
        <v>57</v>
      </c>
      <c r="AJ456">
        <v>4</v>
      </c>
      <c r="AK456">
        <v>4</v>
      </c>
      <c r="AL456">
        <v>0</v>
      </c>
      <c r="AM456">
        <v>8</v>
      </c>
      <c r="AN456" t="s">
        <v>61</v>
      </c>
      <c r="AO456">
        <v>0</v>
      </c>
      <c r="AP456">
        <v>3</v>
      </c>
      <c r="AR456" s="9">
        <v>43905.389189814814</v>
      </c>
      <c r="AS456">
        <v>100</v>
      </c>
      <c r="AT456" t="s">
        <v>514</v>
      </c>
      <c r="AU456" t="s">
        <v>52</v>
      </c>
      <c r="AV456">
        <v>3</v>
      </c>
      <c r="AW456" t="s">
        <v>49</v>
      </c>
      <c r="AX456">
        <v>2</v>
      </c>
      <c r="AY456" t="s">
        <v>43</v>
      </c>
      <c r="AZ456">
        <v>4</v>
      </c>
      <c r="BA456">
        <v>9</v>
      </c>
      <c r="BB456" t="s">
        <v>61</v>
      </c>
      <c r="BC456">
        <v>0</v>
      </c>
      <c r="BD456">
        <v>3</v>
      </c>
      <c r="BE456" t="s">
        <v>39</v>
      </c>
      <c r="BF456">
        <v>1</v>
      </c>
      <c r="BG456">
        <v>0</v>
      </c>
      <c r="BH456">
        <v>0</v>
      </c>
      <c r="BI456">
        <v>3</v>
      </c>
      <c r="BJ456" t="s">
        <v>581</v>
      </c>
      <c r="BK456" t="s">
        <v>582</v>
      </c>
      <c r="BL456" t="s">
        <v>581</v>
      </c>
      <c r="BM456" t="s">
        <v>582</v>
      </c>
      <c r="BN456" t="s">
        <v>559</v>
      </c>
      <c r="BO456" t="s">
        <v>583</v>
      </c>
      <c r="BP456">
        <v>22.5</v>
      </c>
      <c r="BQ456">
        <v>1.5</v>
      </c>
      <c r="BR456">
        <v>42</v>
      </c>
      <c r="BS456">
        <v>0</v>
      </c>
      <c r="BT456">
        <v>0</v>
      </c>
      <c r="BU456" t="s">
        <v>568</v>
      </c>
      <c r="BV456">
        <v>1977</v>
      </c>
      <c r="BW456">
        <v>0</v>
      </c>
      <c r="BX456">
        <v>43</v>
      </c>
      <c r="BY456" t="s">
        <v>589</v>
      </c>
      <c r="BZ456" t="s">
        <v>553</v>
      </c>
      <c r="CA456" t="s">
        <v>554</v>
      </c>
      <c r="CB456" t="s">
        <v>571</v>
      </c>
      <c r="CC456" t="s">
        <v>556</v>
      </c>
      <c r="CD456">
        <v>2</v>
      </c>
      <c r="CE456" t="s">
        <v>633</v>
      </c>
      <c r="CF456" t="s">
        <v>558</v>
      </c>
      <c r="CG456">
        <v>1</v>
      </c>
      <c r="CH456" t="s">
        <v>517</v>
      </c>
      <c r="CI456">
        <v>6.5</v>
      </c>
      <c r="CJ456">
        <v>8</v>
      </c>
      <c r="CK456" t="s">
        <v>520</v>
      </c>
      <c r="CL456" t="s">
        <v>574</v>
      </c>
      <c r="CM456" t="s">
        <v>39</v>
      </c>
    </row>
    <row r="457" spans="1:91" x14ac:dyDescent="0.35">
      <c r="A457" t="s">
        <v>738</v>
      </c>
      <c r="B457" t="s">
        <v>96</v>
      </c>
      <c r="C457" t="s">
        <v>263</v>
      </c>
      <c r="D457">
        <v>1156</v>
      </c>
      <c r="E457" s="5">
        <v>1156</v>
      </c>
      <c r="F457">
        <v>2</v>
      </c>
      <c r="G457" s="1">
        <v>43917.497303240743</v>
      </c>
      <c r="H457" s="1">
        <v>43917.497708333336</v>
      </c>
      <c r="I457">
        <v>100</v>
      </c>
      <c r="J457">
        <v>35</v>
      </c>
      <c r="K457" t="b">
        <v>1</v>
      </c>
      <c r="L457">
        <v>5</v>
      </c>
      <c r="M457">
        <v>4</v>
      </c>
      <c r="N457" t="s">
        <v>138</v>
      </c>
      <c r="O457">
        <v>1</v>
      </c>
      <c r="P457">
        <f>VLOOKUP(N457,Randomization!$A$2:$E$57,5,0)</f>
        <v>1</v>
      </c>
      <c r="Q457">
        <v>5</v>
      </c>
      <c r="R457">
        <v>1</v>
      </c>
      <c r="S457" t="s">
        <v>50</v>
      </c>
      <c r="T457">
        <v>0</v>
      </c>
      <c r="V457" t="s">
        <v>785</v>
      </c>
      <c r="W457">
        <v>0</v>
      </c>
      <c r="Z457" t="s">
        <v>50</v>
      </c>
      <c r="AA457">
        <v>0</v>
      </c>
      <c r="AB457" t="s">
        <v>60</v>
      </c>
      <c r="AC457" t="s">
        <v>62</v>
      </c>
      <c r="AD457">
        <v>22.5</v>
      </c>
      <c r="AE457">
        <v>7.5</v>
      </c>
      <c r="AF457">
        <v>9</v>
      </c>
      <c r="AG457" t="s">
        <v>57</v>
      </c>
      <c r="AH457" t="s">
        <v>57</v>
      </c>
      <c r="AI457" t="s">
        <v>57</v>
      </c>
      <c r="AJ457">
        <v>4</v>
      </c>
      <c r="AK457">
        <v>4</v>
      </c>
      <c r="AL457">
        <v>0</v>
      </c>
      <c r="AM457">
        <v>8</v>
      </c>
      <c r="AN457" t="s">
        <v>61</v>
      </c>
      <c r="AO457">
        <v>0</v>
      </c>
      <c r="AP457">
        <v>3</v>
      </c>
      <c r="AR457" s="9">
        <v>43905.882141203707</v>
      </c>
      <c r="AS457">
        <v>100</v>
      </c>
      <c r="AT457" t="s">
        <v>514</v>
      </c>
      <c r="AU457" t="s">
        <v>57</v>
      </c>
      <c r="AV457">
        <v>4</v>
      </c>
      <c r="AW457" t="s">
        <v>57</v>
      </c>
      <c r="AX457">
        <v>4</v>
      </c>
      <c r="AY457" t="s">
        <v>52</v>
      </c>
      <c r="AZ457">
        <v>1</v>
      </c>
      <c r="BA457">
        <v>9</v>
      </c>
      <c r="BB457" t="s">
        <v>65</v>
      </c>
      <c r="BC457">
        <v>1</v>
      </c>
      <c r="BD457">
        <v>4</v>
      </c>
      <c r="BE457" t="s">
        <v>39</v>
      </c>
      <c r="BF457">
        <v>1</v>
      </c>
      <c r="BG457">
        <v>0</v>
      </c>
      <c r="BH457">
        <v>0</v>
      </c>
      <c r="BI457">
        <v>3</v>
      </c>
      <c r="BJ457" t="s">
        <v>581</v>
      </c>
      <c r="BK457" t="s">
        <v>582</v>
      </c>
      <c r="BL457" t="s">
        <v>581</v>
      </c>
      <c r="BM457" t="s">
        <v>582</v>
      </c>
      <c r="BN457" t="s">
        <v>559</v>
      </c>
      <c r="BO457" t="s">
        <v>583</v>
      </c>
      <c r="BP457">
        <v>22.5</v>
      </c>
      <c r="BQ457">
        <v>1.5</v>
      </c>
      <c r="BR457">
        <v>42</v>
      </c>
      <c r="BS457">
        <v>0</v>
      </c>
      <c r="BT457">
        <v>0</v>
      </c>
      <c r="BU457" t="s">
        <v>542</v>
      </c>
      <c r="BV457">
        <v>1995</v>
      </c>
      <c r="BW457">
        <v>1</v>
      </c>
      <c r="BX457">
        <v>25</v>
      </c>
      <c r="BY457" t="s">
        <v>569</v>
      </c>
      <c r="BZ457" t="s">
        <v>553</v>
      </c>
      <c r="CA457" t="s">
        <v>570</v>
      </c>
      <c r="CB457" t="s">
        <v>576</v>
      </c>
      <c r="CC457" t="s">
        <v>556</v>
      </c>
      <c r="CD457">
        <v>2</v>
      </c>
      <c r="CE457" t="s">
        <v>675</v>
      </c>
      <c r="CF457" t="s">
        <v>578</v>
      </c>
      <c r="CG457">
        <v>1</v>
      </c>
      <c r="CH457" t="s">
        <v>517</v>
      </c>
      <c r="CI457">
        <v>6.5</v>
      </c>
      <c r="CJ457">
        <v>8</v>
      </c>
      <c r="CK457" t="s">
        <v>520</v>
      </c>
      <c r="CL457" t="s">
        <v>561</v>
      </c>
      <c r="CM457" t="s">
        <v>39</v>
      </c>
    </row>
    <row r="458" spans="1:91" x14ac:dyDescent="0.35">
      <c r="A458" t="s">
        <v>739</v>
      </c>
      <c r="B458" t="s">
        <v>96</v>
      </c>
      <c r="C458" t="s">
        <v>455</v>
      </c>
      <c r="D458">
        <v>1305</v>
      </c>
      <c r="E458" s="5">
        <v>943</v>
      </c>
      <c r="F458">
        <v>2</v>
      </c>
      <c r="G458" s="1">
        <v>43917.405219907407</v>
      </c>
      <c r="H458" s="1">
        <v>43917.545208333337</v>
      </c>
      <c r="I458">
        <v>100</v>
      </c>
      <c r="J458">
        <v>12095</v>
      </c>
      <c r="K458" t="b">
        <v>1</v>
      </c>
      <c r="L458">
        <v>5</v>
      </c>
      <c r="M458">
        <v>4</v>
      </c>
      <c r="N458" t="s">
        <v>139</v>
      </c>
      <c r="O458">
        <v>2</v>
      </c>
      <c r="P458">
        <f>VLOOKUP(N458,Randomization!$A$2:$E$57,5,0)</f>
        <v>0</v>
      </c>
      <c r="Q458">
        <v>5</v>
      </c>
      <c r="R458">
        <v>1</v>
      </c>
      <c r="S458" t="s">
        <v>39</v>
      </c>
      <c r="T458">
        <v>1</v>
      </c>
      <c r="U458" t="s">
        <v>39</v>
      </c>
      <c r="V458" t="s">
        <v>784</v>
      </c>
      <c r="W458">
        <v>1</v>
      </c>
      <c r="X458" t="s">
        <v>40</v>
      </c>
      <c r="Y458">
        <v>4</v>
      </c>
      <c r="Z458" t="s">
        <v>50</v>
      </c>
      <c r="AA458">
        <v>0</v>
      </c>
      <c r="AB458" t="s">
        <v>47</v>
      </c>
      <c r="AC458" t="s">
        <v>48</v>
      </c>
      <c r="AD458">
        <v>23.5</v>
      </c>
      <c r="AE458">
        <v>8.5</v>
      </c>
      <c r="AF458">
        <v>9</v>
      </c>
      <c r="AG458" t="s">
        <v>57</v>
      </c>
      <c r="AH458" t="s">
        <v>57</v>
      </c>
      <c r="AI458" t="s">
        <v>57</v>
      </c>
      <c r="AJ458">
        <v>4</v>
      </c>
      <c r="AK458">
        <v>4</v>
      </c>
      <c r="AL458">
        <v>0</v>
      </c>
      <c r="AM458">
        <v>8</v>
      </c>
      <c r="AN458" t="s">
        <v>61</v>
      </c>
      <c r="AO458">
        <v>0</v>
      </c>
      <c r="AP458">
        <v>3</v>
      </c>
      <c r="AR458" s="9">
        <v>43904.847650462965</v>
      </c>
      <c r="AS458">
        <v>100</v>
      </c>
      <c r="AT458" t="s">
        <v>514</v>
      </c>
      <c r="AU458" t="s">
        <v>52</v>
      </c>
      <c r="AV458">
        <v>3</v>
      </c>
      <c r="AW458" t="s">
        <v>57</v>
      </c>
      <c r="AX458">
        <v>4</v>
      </c>
      <c r="AY458" t="s">
        <v>52</v>
      </c>
      <c r="AZ458">
        <v>1</v>
      </c>
      <c r="BA458">
        <v>8</v>
      </c>
      <c r="BB458" t="s">
        <v>61</v>
      </c>
      <c r="BC458">
        <v>0</v>
      </c>
      <c r="BD458">
        <v>3</v>
      </c>
      <c r="BE458" t="s">
        <v>39</v>
      </c>
      <c r="BF458">
        <v>1</v>
      </c>
      <c r="BG458">
        <v>0</v>
      </c>
      <c r="BH458">
        <v>0</v>
      </c>
      <c r="BI458">
        <v>2</v>
      </c>
      <c r="BJ458" t="s">
        <v>566</v>
      </c>
      <c r="BK458" t="s">
        <v>567</v>
      </c>
      <c r="BL458" t="s">
        <v>566</v>
      </c>
      <c r="BM458" t="s">
        <v>567</v>
      </c>
      <c r="BN458" t="s">
        <v>594</v>
      </c>
      <c r="BO458" t="s">
        <v>560</v>
      </c>
      <c r="BP458">
        <v>23.5</v>
      </c>
      <c r="BQ458">
        <v>3.5</v>
      </c>
      <c r="BR458">
        <v>77</v>
      </c>
      <c r="BS458">
        <v>0</v>
      </c>
      <c r="BT458">
        <v>0</v>
      </c>
      <c r="BU458" t="s">
        <v>542</v>
      </c>
      <c r="BV458">
        <v>1995</v>
      </c>
      <c r="BW458">
        <v>1</v>
      </c>
      <c r="BX458">
        <v>25</v>
      </c>
      <c r="BY458" t="s">
        <v>569</v>
      </c>
      <c r="BZ458" t="s">
        <v>553</v>
      </c>
      <c r="CA458" t="s">
        <v>554</v>
      </c>
      <c r="CB458" t="s">
        <v>576</v>
      </c>
      <c r="CC458" t="s">
        <v>556</v>
      </c>
      <c r="CD458">
        <v>2</v>
      </c>
      <c r="CE458" t="s">
        <v>677</v>
      </c>
      <c r="CF458" t="s">
        <v>578</v>
      </c>
      <c r="CG458">
        <v>1</v>
      </c>
      <c r="CH458" t="s">
        <v>521</v>
      </c>
      <c r="CI458">
        <v>7.5</v>
      </c>
      <c r="CJ458">
        <v>8</v>
      </c>
      <c r="CK458" t="s">
        <v>520</v>
      </c>
      <c r="CL458" t="s">
        <v>561</v>
      </c>
      <c r="CM458" t="s">
        <v>39</v>
      </c>
    </row>
    <row r="459" spans="1:91" x14ac:dyDescent="0.35">
      <c r="A459" t="s">
        <v>752</v>
      </c>
      <c r="B459" t="s">
        <v>96</v>
      </c>
      <c r="C459" t="s">
        <v>456</v>
      </c>
      <c r="D459">
        <v>1320</v>
      </c>
      <c r="E459" s="5">
        <v>1320</v>
      </c>
      <c r="F459">
        <v>2</v>
      </c>
      <c r="G459" s="1">
        <v>43917.555578703701</v>
      </c>
      <c r="H459" s="1">
        <v>43917.556030092594</v>
      </c>
      <c r="I459">
        <v>100</v>
      </c>
      <c r="J459">
        <v>38</v>
      </c>
      <c r="K459" t="b">
        <v>1</v>
      </c>
      <c r="L459">
        <v>4</v>
      </c>
      <c r="M459">
        <v>4</v>
      </c>
      <c r="N459" t="s">
        <v>146</v>
      </c>
      <c r="O459">
        <v>2</v>
      </c>
      <c r="P459">
        <f>VLOOKUP(N459,Randomization!$A$2:$E$57,5,0)</f>
        <v>0</v>
      </c>
      <c r="Q459">
        <v>5</v>
      </c>
      <c r="R459">
        <v>1</v>
      </c>
      <c r="S459" t="s">
        <v>50</v>
      </c>
      <c r="T459">
        <v>0</v>
      </c>
      <c r="V459" t="s">
        <v>785</v>
      </c>
      <c r="W459">
        <v>0</v>
      </c>
      <c r="Z459" t="s">
        <v>50</v>
      </c>
      <c r="AA459">
        <v>0</v>
      </c>
      <c r="AB459" t="s">
        <v>41</v>
      </c>
      <c r="AC459" t="s">
        <v>48</v>
      </c>
      <c r="AD459">
        <v>24.5</v>
      </c>
      <c r="AE459">
        <v>8.5</v>
      </c>
      <c r="AF459">
        <v>8</v>
      </c>
      <c r="AG459" t="s">
        <v>57</v>
      </c>
      <c r="AH459" t="s">
        <v>57</v>
      </c>
      <c r="AI459" t="s">
        <v>57</v>
      </c>
      <c r="AJ459">
        <v>4</v>
      </c>
      <c r="AK459">
        <v>4</v>
      </c>
      <c r="AL459">
        <v>0</v>
      </c>
      <c r="AM459">
        <v>8</v>
      </c>
      <c r="AN459" t="s">
        <v>58</v>
      </c>
      <c r="AO459">
        <v>-1</v>
      </c>
      <c r="AP459">
        <v>2</v>
      </c>
      <c r="AR459" s="9">
        <v>43905.521261574075</v>
      </c>
      <c r="AS459">
        <v>100</v>
      </c>
      <c r="AT459" t="s">
        <v>514</v>
      </c>
      <c r="AU459" t="s">
        <v>57</v>
      </c>
      <c r="AV459">
        <v>4</v>
      </c>
      <c r="AW459" t="s">
        <v>57</v>
      </c>
      <c r="AX459">
        <v>4</v>
      </c>
      <c r="AY459" t="s">
        <v>57</v>
      </c>
      <c r="AZ459">
        <v>0</v>
      </c>
      <c r="BA459">
        <v>8</v>
      </c>
      <c r="BB459" t="s">
        <v>65</v>
      </c>
      <c r="BC459">
        <v>1</v>
      </c>
      <c r="BD459">
        <v>4</v>
      </c>
      <c r="BE459" t="s">
        <v>39</v>
      </c>
      <c r="BF459">
        <v>1</v>
      </c>
      <c r="BG459">
        <v>0</v>
      </c>
      <c r="BH459">
        <v>0</v>
      </c>
      <c r="BI459">
        <v>2</v>
      </c>
      <c r="BJ459" t="s">
        <v>566</v>
      </c>
      <c r="BK459" t="s">
        <v>567</v>
      </c>
      <c r="BL459" t="s">
        <v>566</v>
      </c>
      <c r="BM459" t="s">
        <v>567</v>
      </c>
      <c r="BN459" t="s">
        <v>594</v>
      </c>
      <c r="BO459" t="s">
        <v>560</v>
      </c>
      <c r="BP459">
        <v>23.5</v>
      </c>
      <c r="BQ459">
        <v>3.5</v>
      </c>
      <c r="BR459">
        <v>77</v>
      </c>
      <c r="BS459">
        <v>0</v>
      </c>
      <c r="BT459">
        <v>0</v>
      </c>
      <c r="BU459" t="s">
        <v>568</v>
      </c>
      <c r="BV459">
        <v>1996</v>
      </c>
      <c r="BW459">
        <v>0</v>
      </c>
      <c r="BX459">
        <v>24</v>
      </c>
      <c r="BY459" t="s">
        <v>569</v>
      </c>
      <c r="BZ459" t="s">
        <v>553</v>
      </c>
      <c r="CA459" t="s">
        <v>601</v>
      </c>
      <c r="CB459" t="s">
        <v>576</v>
      </c>
      <c r="CC459" t="s">
        <v>556</v>
      </c>
      <c r="CD459">
        <v>2</v>
      </c>
      <c r="CE459" t="s">
        <v>652</v>
      </c>
      <c r="CF459" t="s">
        <v>578</v>
      </c>
      <c r="CG459">
        <v>1</v>
      </c>
      <c r="CH459" t="s">
        <v>519</v>
      </c>
      <c r="CI459">
        <v>8.5</v>
      </c>
      <c r="CJ459">
        <v>9</v>
      </c>
      <c r="CK459" t="s">
        <v>524</v>
      </c>
      <c r="CL459" t="s">
        <v>574</v>
      </c>
      <c r="CM459" t="s">
        <v>39</v>
      </c>
    </row>
    <row r="460" spans="1:91" x14ac:dyDescent="0.35">
      <c r="A460" t="s">
        <v>742</v>
      </c>
      <c r="B460" t="s">
        <v>96</v>
      </c>
      <c r="C460" t="s">
        <v>457</v>
      </c>
      <c r="D460">
        <v>1403</v>
      </c>
      <c r="E460" s="5">
        <v>1402</v>
      </c>
      <c r="F460">
        <v>2</v>
      </c>
      <c r="G460" s="1">
        <v>43917.585289351853</v>
      </c>
      <c r="H460" s="1">
        <v>43917.586053240739</v>
      </c>
      <c r="I460">
        <v>100</v>
      </c>
      <c r="J460">
        <v>66</v>
      </c>
      <c r="K460" t="b">
        <v>1</v>
      </c>
      <c r="L460">
        <v>5</v>
      </c>
      <c r="M460">
        <v>2</v>
      </c>
      <c r="N460" t="s">
        <v>155</v>
      </c>
      <c r="O460">
        <v>2</v>
      </c>
      <c r="P460">
        <f>VLOOKUP(N460,Randomization!$A$2:$E$57,5,0)</f>
        <v>0</v>
      </c>
      <c r="Q460">
        <v>5</v>
      </c>
      <c r="R460">
        <v>1</v>
      </c>
      <c r="S460" t="s">
        <v>50</v>
      </c>
      <c r="T460">
        <v>0</v>
      </c>
      <c r="V460" t="s">
        <v>785</v>
      </c>
      <c r="W460">
        <v>0</v>
      </c>
      <c r="Z460" t="s">
        <v>39</v>
      </c>
      <c r="AA460">
        <v>1</v>
      </c>
      <c r="AB460" t="s">
        <v>41</v>
      </c>
      <c r="AC460" t="s">
        <v>48</v>
      </c>
      <c r="AD460">
        <v>24.5</v>
      </c>
      <c r="AE460">
        <v>8.5</v>
      </c>
      <c r="AF460">
        <v>8</v>
      </c>
      <c r="AG460" t="s">
        <v>52</v>
      </c>
      <c r="AH460" t="s">
        <v>57</v>
      </c>
      <c r="AI460" t="s">
        <v>52</v>
      </c>
      <c r="AJ460">
        <v>3</v>
      </c>
      <c r="AK460">
        <v>4</v>
      </c>
      <c r="AL460">
        <v>1</v>
      </c>
      <c r="AM460">
        <v>8</v>
      </c>
      <c r="AN460" t="s">
        <v>64</v>
      </c>
      <c r="AO460">
        <v>-2</v>
      </c>
      <c r="AP460">
        <v>1</v>
      </c>
      <c r="AR460" s="9">
        <v>43905.750648148147</v>
      </c>
      <c r="AS460">
        <v>100</v>
      </c>
      <c r="AT460" t="s">
        <v>514</v>
      </c>
      <c r="AU460" t="s">
        <v>52</v>
      </c>
      <c r="AV460">
        <v>3</v>
      </c>
      <c r="AW460" t="s">
        <v>57</v>
      </c>
      <c r="AX460">
        <v>4</v>
      </c>
      <c r="AY460" t="s">
        <v>49</v>
      </c>
      <c r="AZ460">
        <v>2</v>
      </c>
      <c r="BA460">
        <v>9</v>
      </c>
      <c r="BB460" t="s">
        <v>58</v>
      </c>
      <c r="BC460">
        <v>-1</v>
      </c>
      <c r="BD460">
        <v>2</v>
      </c>
      <c r="BE460" t="s">
        <v>39</v>
      </c>
      <c r="BF460">
        <v>1</v>
      </c>
      <c r="BG460">
        <v>0</v>
      </c>
      <c r="BH460">
        <v>0</v>
      </c>
      <c r="BI460">
        <v>1</v>
      </c>
      <c r="BJ460" t="s">
        <v>562</v>
      </c>
      <c r="BK460" t="s">
        <v>563</v>
      </c>
      <c r="BL460" t="s">
        <v>562</v>
      </c>
      <c r="BM460" t="s">
        <v>563</v>
      </c>
      <c r="BN460" t="s">
        <v>594</v>
      </c>
      <c r="BO460" t="s">
        <v>606</v>
      </c>
      <c r="BP460">
        <v>23.5</v>
      </c>
      <c r="BQ460">
        <v>5.5</v>
      </c>
      <c r="BR460">
        <v>100</v>
      </c>
      <c r="BS460">
        <v>0</v>
      </c>
      <c r="BT460">
        <v>0</v>
      </c>
      <c r="BU460" t="s">
        <v>542</v>
      </c>
      <c r="BV460">
        <v>1991</v>
      </c>
      <c r="BW460">
        <v>1</v>
      </c>
      <c r="BX460">
        <v>29</v>
      </c>
      <c r="BY460" t="s">
        <v>569</v>
      </c>
      <c r="BZ460" t="s">
        <v>553</v>
      </c>
      <c r="CA460" t="s">
        <v>554</v>
      </c>
      <c r="CB460" t="s">
        <v>571</v>
      </c>
      <c r="CC460" t="s">
        <v>556</v>
      </c>
      <c r="CD460">
        <v>2</v>
      </c>
      <c r="CE460" t="s">
        <v>607</v>
      </c>
      <c r="CF460" t="s">
        <v>573</v>
      </c>
      <c r="CG460">
        <v>0</v>
      </c>
      <c r="CH460" t="s">
        <v>519</v>
      </c>
      <c r="CI460">
        <v>8.5</v>
      </c>
      <c r="CJ460">
        <v>9</v>
      </c>
      <c r="CK460" t="s">
        <v>520</v>
      </c>
      <c r="CL460" t="s">
        <v>579</v>
      </c>
      <c r="CM460" t="s">
        <v>39</v>
      </c>
    </row>
    <row r="461" spans="1:91" x14ac:dyDescent="0.35">
      <c r="A461" t="s">
        <v>711</v>
      </c>
      <c r="B461" t="s">
        <v>96</v>
      </c>
      <c r="C461" t="s">
        <v>458</v>
      </c>
      <c r="D461">
        <v>1517</v>
      </c>
      <c r="E461" s="5">
        <v>1516</v>
      </c>
      <c r="F461">
        <v>2</v>
      </c>
      <c r="G461" s="1">
        <v>43917.636736111112</v>
      </c>
      <c r="H461" s="1">
        <v>43917.637233796297</v>
      </c>
      <c r="I461">
        <v>100</v>
      </c>
      <c r="J461">
        <v>43</v>
      </c>
      <c r="K461" t="b">
        <v>1</v>
      </c>
      <c r="L461">
        <v>5</v>
      </c>
      <c r="M461">
        <v>5</v>
      </c>
      <c r="N461" t="s">
        <v>126</v>
      </c>
      <c r="O461">
        <v>2</v>
      </c>
      <c r="P461">
        <f>VLOOKUP(N461,Randomization!$A$2:$E$57,5,0)</f>
        <v>0</v>
      </c>
      <c r="Q461">
        <v>5</v>
      </c>
      <c r="R461">
        <v>1</v>
      </c>
      <c r="S461" t="s">
        <v>39</v>
      </c>
      <c r="T461">
        <v>1</v>
      </c>
      <c r="U461" t="s">
        <v>39</v>
      </c>
      <c r="V461" t="s">
        <v>784</v>
      </c>
      <c r="W461">
        <v>1</v>
      </c>
      <c r="X461" t="s">
        <v>46</v>
      </c>
      <c r="Y461">
        <v>3</v>
      </c>
      <c r="Z461" t="s">
        <v>50</v>
      </c>
      <c r="AA461">
        <v>0</v>
      </c>
      <c r="AB461" t="s">
        <v>41</v>
      </c>
      <c r="AC461" t="s">
        <v>42</v>
      </c>
      <c r="AD461">
        <v>24.5</v>
      </c>
      <c r="AE461">
        <v>9.5</v>
      </c>
      <c r="AF461">
        <v>9</v>
      </c>
      <c r="AG461" t="s">
        <v>52</v>
      </c>
      <c r="AH461" t="s">
        <v>57</v>
      </c>
      <c r="AI461" t="s">
        <v>57</v>
      </c>
      <c r="AJ461">
        <v>3</v>
      </c>
      <c r="AK461">
        <v>4</v>
      </c>
      <c r="AL461">
        <v>0</v>
      </c>
      <c r="AM461">
        <v>7</v>
      </c>
      <c r="AN461" t="s">
        <v>61</v>
      </c>
      <c r="AO461">
        <v>0</v>
      </c>
      <c r="AP461">
        <v>3</v>
      </c>
      <c r="AR461" s="9">
        <v>43904.731435185182</v>
      </c>
      <c r="AS461">
        <v>100</v>
      </c>
      <c r="AT461" t="s">
        <v>514</v>
      </c>
      <c r="AU461" t="s">
        <v>57</v>
      </c>
      <c r="AV461">
        <v>4</v>
      </c>
      <c r="AW461" t="s">
        <v>57</v>
      </c>
      <c r="AX461">
        <v>4</v>
      </c>
      <c r="AY461" t="s">
        <v>57</v>
      </c>
      <c r="AZ461">
        <v>0</v>
      </c>
      <c r="BA461">
        <v>8</v>
      </c>
      <c r="BB461" t="s">
        <v>65</v>
      </c>
      <c r="BC461">
        <v>1</v>
      </c>
      <c r="BD461">
        <v>4</v>
      </c>
      <c r="BE461" t="s">
        <v>39</v>
      </c>
      <c r="BF461">
        <v>1</v>
      </c>
      <c r="BG461">
        <v>0</v>
      </c>
      <c r="BH461">
        <v>0</v>
      </c>
      <c r="BI461">
        <v>1</v>
      </c>
      <c r="BJ461" t="s">
        <v>562</v>
      </c>
      <c r="BK461" t="s">
        <v>563</v>
      </c>
      <c r="BL461" t="s">
        <v>562</v>
      </c>
      <c r="BM461" t="s">
        <v>563</v>
      </c>
      <c r="BN461" t="s">
        <v>41</v>
      </c>
      <c r="BO461" t="s">
        <v>606</v>
      </c>
      <c r="BP461">
        <v>24.5</v>
      </c>
      <c r="BQ461">
        <v>5.5</v>
      </c>
      <c r="BR461">
        <v>100</v>
      </c>
      <c r="BS461">
        <v>0</v>
      </c>
      <c r="BT461">
        <v>0</v>
      </c>
      <c r="BU461" t="s">
        <v>542</v>
      </c>
      <c r="BV461">
        <v>1995</v>
      </c>
      <c r="BW461">
        <v>1</v>
      </c>
      <c r="BX461">
        <v>25</v>
      </c>
      <c r="BY461" t="s">
        <v>569</v>
      </c>
      <c r="BZ461" t="s">
        <v>590</v>
      </c>
      <c r="CA461" t="s">
        <v>554</v>
      </c>
      <c r="CB461" t="s">
        <v>571</v>
      </c>
      <c r="CC461" t="s">
        <v>556</v>
      </c>
      <c r="CD461">
        <v>2</v>
      </c>
      <c r="CE461" t="s">
        <v>650</v>
      </c>
      <c r="CF461" t="s">
        <v>578</v>
      </c>
      <c r="CG461">
        <v>1</v>
      </c>
      <c r="CH461" t="s">
        <v>521</v>
      </c>
      <c r="CI461">
        <v>7.5</v>
      </c>
      <c r="CJ461">
        <v>7</v>
      </c>
      <c r="CK461" t="s">
        <v>520</v>
      </c>
      <c r="CL461" t="s">
        <v>585</v>
      </c>
      <c r="CM461" t="s">
        <v>39</v>
      </c>
    </row>
    <row r="462" spans="1:91" x14ac:dyDescent="0.35">
      <c r="A462" t="s">
        <v>753</v>
      </c>
      <c r="B462" t="s">
        <v>96</v>
      </c>
      <c r="C462" t="s">
        <v>459</v>
      </c>
      <c r="D462">
        <v>1738</v>
      </c>
      <c r="E462" s="5">
        <v>1738</v>
      </c>
      <c r="F462">
        <v>2</v>
      </c>
      <c r="G462" s="1">
        <v>43917.734907407408</v>
      </c>
      <c r="H462" s="1">
        <v>43917.73537037037</v>
      </c>
      <c r="I462">
        <v>100</v>
      </c>
      <c r="J462">
        <v>39</v>
      </c>
      <c r="K462" t="b">
        <v>1</v>
      </c>
      <c r="L462">
        <v>5</v>
      </c>
      <c r="M462">
        <v>5</v>
      </c>
      <c r="N462" t="s">
        <v>144</v>
      </c>
      <c r="O462">
        <v>1</v>
      </c>
      <c r="P462">
        <f>VLOOKUP(N462,Randomization!$A$2:$E$57,5,0)</f>
        <v>1</v>
      </c>
      <c r="Q462">
        <v>5</v>
      </c>
      <c r="R462">
        <v>1</v>
      </c>
      <c r="S462" t="s">
        <v>39</v>
      </c>
      <c r="T462">
        <v>1</v>
      </c>
      <c r="U462" t="s">
        <v>39</v>
      </c>
      <c r="V462" t="s">
        <v>784</v>
      </c>
      <c r="W462">
        <v>1</v>
      </c>
      <c r="X462" t="s">
        <v>59</v>
      </c>
      <c r="Y462">
        <v>2</v>
      </c>
      <c r="Z462" t="s">
        <v>39</v>
      </c>
      <c r="AA462">
        <v>1</v>
      </c>
      <c r="AB462" t="s">
        <v>41</v>
      </c>
      <c r="AC462" t="s">
        <v>42</v>
      </c>
      <c r="AD462">
        <v>24.5</v>
      </c>
      <c r="AE462">
        <v>9.5</v>
      </c>
      <c r="AF462">
        <v>9</v>
      </c>
      <c r="AG462" t="s">
        <v>49</v>
      </c>
      <c r="AH462" t="s">
        <v>49</v>
      </c>
      <c r="AI462" t="s">
        <v>49</v>
      </c>
      <c r="AJ462">
        <v>2</v>
      </c>
      <c r="AK462">
        <v>2</v>
      </c>
      <c r="AL462">
        <v>2</v>
      </c>
      <c r="AM462">
        <v>6</v>
      </c>
      <c r="AN462" t="s">
        <v>64</v>
      </c>
      <c r="AO462">
        <v>-2</v>
      </c>
      <c r="AP462">
        <v>1</v>
      </c>
      <c r="AR462" s="9">
        <v>43904.720659722225</v>
      </c>
      <c r="AS462">
        <v>100</v>
      </c>
      <c r="AT462" t="s">
        <v>514</v>
      </c>
      <c r="AU462" t="s">
        <v>52</v>
      </c>
      <c r="AV462">
        <v>3</v>
      </c>
      <c r="AW462" t="s">
        <v>52</v>
      </c>
      <c r="AX462">
        <v>3</v>
      </c>
      <c r="AY462" t="s">
        <v>43</v>
      </c>
      <c r="AZ462">
        <v>4</v>
      </c>
      <c r="BA462">
        <v>10</v>
      </c>
      <c r="BB462" t="s">
        <v>64</v>
      </c>
      <c r="BC462">
        <v>-2</v>
      </c>
      <c r="BD462">
        <v>1</v>
      </c>
      <c r="BE462" t="s">
        <v>39</v>
      </c>
      <c r="BF462">
        <v>1</v>
      </c>
      <c r="BG462">
        <v>0</v>
      </c>
      <c r="BH462">
        <v>0</v>
      </c>
      <c r="BI462">
        <v>2</v>
      </c>
      <c r="BJ462" t="s">
        <v>566</v>
      </c>
      <c r="BK462" t="s">
        <v>567</v>
      </c>
      <c r="BL462" t="s">
        <v>566</v>
      </c>
      <c r="BM462" t="s">
        <v>567</v>
      </c>
      <c r="BN462" t="s">
        <v>41</v>
      </c>
      <c r="BO462" t="s">
        <v>560</v>
      </c>
      <c r="BP462">
        <v>24.5</v>
      </c>
      <c r="BQ462">
        <v>3.5</v>
      </c>
      <c r="BR462">
        <v>70</v>
      </c>
      <c r="BS462">
        <v>0</v>
      </c>
      <c r="BT462">
        <v>0</v>
      </c>
      <c r="BU462" t="s">
        <v>568</v>
      </c>
      <c r="BV462">
        <v>1994</v>
      </c>
      <c r="BW462">
        <v>0</v>
      </c>
      <c r="BX462">
        <v>26</v>
      </c>
      <c r="BY462" t="s">
        <v>552</v>
      </c>
      <c r="BZ462" t="s">
        <v>553</v>
      </c>
      <c r="CA462" t="s">
        <v>554</v>
      </c>
      <c r="CB462" t="s">
        <v>571</v>
      </c>
      <c r="CC462" t="s">
        <v>556</v>
      </c>
      <c r="CD462">
        <v>2</v>
      </c>
      <c r="CE462" t="s">
        <v>686</v>
      </c>
      <c r="CF462" t="s">
        <v>648</v>
      </c>
      <c r="CG462">
        <v>2</v>
      </c>
      <c r="CH462" t="s">
        <v>521</v>
      </c>
      <c r="CI462">
        <v>7.5</v>
      </c>
      <c r="CJ462">
        <v>7</v>
      </c>
      <c r="CK462" t="s">
        <v>520</v>
      </c>
      <c r="CL462" t="s">
        <v>585</v>
      </c>
      <c r="CM462" t="s">
        <v>39</v>
      </c>
    </row>
    <row r="463" spans="1:91" x14ac:dyDescent="0.35">
      <c r="A463" t="s">
        <v>755</v>
      </c>
      <c r="B463" t="s">
        <v>96</v>
      </c>
      <c r="C463" t="s">
        <v>380</v>
      </c>
      <c r="D463">
        <v>1801</v>
      </c>
      <c r="E463" s="5">
        <v>1800</v>
      </c>
      <c r="F463">
        <v>2</v>
      </c>
      <c r="G463" s="1">
        <v>43917.7503125</v>
      </c>
      <c r="H463" s="1">
        <v>43917.751122685186</v>
      </c>
      <c r="I463">
        <v>100</v>
      </c>
      <c r="J463">
        <v>70</v>
      </c>
      <c r="K463" t="b">
        <v>1</v>
      </c>
      <c r="L463">
        <v>3</v>
      </c>
      <c r="M463">
        <v>4</v>
      </c>
      <c r="N463" t="s">
        <v>114</v>
      </c>
      <c r="O463">
        <v>2</v>
      </c>
      <c r="P463">
        <f>VLOOKUP(N463,Randomization!$A$2:$E$57,5,0)</f>
        <v>0</v>
      </c>
      <c r="Q463">
        <v>5</v>
      </c>
      <c r="R463">
        <v>1</v>
      </c>
      <c r="S463" t="s">
        <v>39</v>
      </c>
      <c r="T463">
        <v>1</v>
      </c>
      <c r="U463" t="s">
        <v>39</v>
      </c>
      <c r="V463" t="s">
        <v>784</v>
      </c>
      <c r="W463">
        <v>1</v>
      </c>
      <c r="X463" t="s">
        <v>46</v>
      </c>
      <c r="Y463">
        <v>3</v>
      </c>
      <c r="Z463" t="s">
        <v>39</v>
      </c>
      <c r="AA463">
        <v>1</v>
      </c>
      <c r="AB463" t="s">
        <v>41</v>
      </c>
      <c r="AC463" t="s">
        <v>56</v>
      </c>
      <c r="AD463">
        <v>24.5</v>
      </c>
      <c r="AE463">
        <v>4.5</v>
      </c>
      <c r="AF463">
        <v>4</v>
      </c>
      <c r="AG463" t="s">
        <v>57</v>
      </c>
      <c r="AH463" t="s">
        <v>57</v>
      </c>
      <c r="AI463" t="s">
        <v>57</v>
      </c>
      <c r="AJ463">
        <v>4</v>
      </c>
      <c r="AK463">
        <v>4</v>
      </c>
      <c r="AL463">
        <v>0</v>
      </c>
      <c r="AM463">
        <v>8</v>
      </c>
      <c r="AN463" t="s">
        <v>64</v>
      </c>
      <c r="AO463">
        <v>-2</v>
      </c>
      <c r="AP463">
        <v>1</v>
      </c>
      <c r="AR463" s="9">
        <v>43904.719652777778</v>
      </c>
      <c r="AS463">
        <v>100</v>
      </c>
      <c r="AT463" t="s">
        <v>514</v>
      </c>
      <c r="AU463" t="s">
        <v>57</v>
      </c>
      <c r="AV463">
        <v>4</v>
      </c>
      <c r="AW463" t="s">
        <v>57</v>
      </c>
      <c r="AX463">
        <v>4</v>
      </c>
      <c r="AY463" t="s">
        <v>52</v>
      </c>
      <c r="AZ463">
        <v>1</v>
      </c>
      <c r="BA463">
        <v>9</v>
      </c>
      <c r="BB463" t="s">
        <v>61</v>
      </c>
      <c r="BC463">
        <v>0</v>
      </c>
      <c r="BD463">
        <v>3</v>
      </c>
      <c r="BE463" t="s">
        <v>39</v>
      </c>
      <c r="BF463">
        <v>1</v>
      </c>
      <c r="BG463">
        <v>0</v>
      </c>
      <c r="BH463">
        <v>0</v>
      </c>
      <c r="BI463">
        <v>1</v>
      </c>
      <c r="BJ463" t="s">
        <v>562</v>
      </c>
      <c r="BK463" t="s">
        <v>563</v>
      </c>
      <c r="BL463" t="s">
        <v>562</v>
      </c>
      <c r="BM463" t="s">
        <v>563</v>
      </c>
      <c r="BN463" t="s">
        <v>41</v>
      </c>
      <c r="BO463" t="s">
        <v>620</v>
      </c>
      <c r="BP463">
        <v>24.5</v>
      </c>
      <c r="BQ463">
        <v>4.5</v>
      </c>
      <c r="BR463">
        <v>90</v>
      </c>
      <c r="BS463">
        <v>0</v>
      </c>
      <c r="BT463">
        <v>0</v>
      </c>
      <c r="BU463" t="s">
        <v>568</v>
      </c>
      <c r="BV463">
        <v>1991</v>
      </c>
      <c r="BW463">
        <v>0</v>
      </c>
      <c r="BX463">
        <v>29</v>
      </c>
      <c r="BY463" t="s">
        <v>569</v>
      </c>
      <c r="BZ463" t="s">
        <v>590</v>
      </c>
      <c r="CA463" t="s">
        <v>554</v>
      </c>
      <c r="CB463" t="s">
        <v>571</v>
      </c>
      <c r="CC463" t="s">
        <v>556</v>
      </c>
      <c r="CD463">
        <v>2</v>
      </c>
      <c r="CE463" t="s">
        <v>621</v>
      </c>
      <c r="CF463" t="s">
        <v>578</v>
      </c>
      <c r="CG463">
        <v>1</v>
      </c>
      <c r="CH463" t="s">
        <v>519</v>
      </c>
      <c r="CI463">
        <v>8.5</v>
      </c>
      <c r="CJ463">
        <v>8</v>
      </c>
      <c r="CK463" t="s">
        <v>520</v>
      </c>
      <c r="CL463" t="s">
        <v>574</v>
      </c>
      <c r="CM463" t="s">
        <v>39</v>
      </c>
    </row>
    <row r="464" spans="1:91" x14ac:dyDescent="0.35">
      <c r="A464" t="s">
        <v>731</v>
      </c>
      <c r="B464" t="s">
        <v>96</v>
      </c>
      <c r="C464" t="s">
        <v>460</v>
      </c>
      <c r="D464">
        <v>1802</v>
      </c>
      <c r="E464" s="5">
        <v>1800</v>
      </c>
      <c r="F464">
        <v>2</v>
      </c>
      <c r="G464" s="1">
        <v>43917.750625000001</v>
      </c>
      <c r="H464" s="1">
        <v>43917.75172453704</v>
      </c>
      <c r="I464">
        <v>100</v>
      </c>
      <c r="J464">
        <v>95</v>
      </c>
      <c r="K464" t="b">
        <v>1</v>
      </c>
      <c r="L464">
        <v>5</v>
      </c>
      <c r="M464">
        <v>4</v>
      </c>
      <c r="N464" t="s">
        <v>121</v>
      </c>
      <c r="O464">
        <v>2</v>
      </c>
      <c r="P464">
        <f>VLOOKUP(N464,Randomization!$A$2:$E$57,5,0)</f>
        <v>0</v>
      </c>
      <c r="Q464">
        <v>5</v>
      </c>
      <c r="R464">
        <v>1</v>
      </c>
      <c r="S464" t="s">
        <v>39</v>
      </c>
      <c r="T464">
        <v>1</v>
      </c>
      <c r="U464" t="s">
        <v>50</v>
      </c>
      <c r="V464" t="s">
        <v>785</v>
      </c>
      <c r="W464">
        <v>0</v>
      </c>
      <c r="X464" t="s">
        <v>54</v>
      </c>
      <c r="Y464">
        <v>1</v>
      </c>
      <c r="Z464" t="s">
        <v>39</v>
      </c>
      <c r="AA464">
        <v>1</v>
      </c>
      <c r="AB464" t="s">
        <v>41</v>
      </c>
      <c r="AC464" t="s">
        <v>48</v>
      </c>
      <c r="AD464">
        <v>24.5</v>
      </c>
      <c r="AE464">
        <v>8.5</v>
      </c>
      <c r="AF464">
        <v>8</v>
      </c>
      <c r="AG464" t="s">
        <v>52</v>
      </c>
      <c r="AH464" t="s">
        <v>52</v>
      </c>
      <c r="AI464" t="s">
        <v>57</v>
      </c>
      <c r="AJ464">
        <v>3</v>
      </c>
      <c r="AK464">
        <v>3</v>
      </c>
      <c r="AL464">
        <v>0</v>
      </c>
      <c r="AM464">
        <v>6</v>
      </c>
      <c r="AN464" t="s">
        <v>61</v>
      </c>
      <c r="AO464">
        <v>0</v>
      </c>
      <c r="AP464">
        <v>3</v>
      </c>
      <c r="AR464" s="9">
        <v>43904.938680555555</v>
      </c>
      <c r="AS464">
        <v>100</v>
      </c>
      <c r="AT464" t="s">
        <v>514</v>
      </c>
      <c r="AU464" t="s">
        <v>52</v>
      </c>
      <c r="AV464">
        <v>3</v>
      </c>
      <c r="AW464" t="s">
        <v>52</v>
      </c>
      <c r="AX464">
        <v>3</v>
      </c>
      <c r="AY464" t="s">
        <v>57</v>
      </c>
      <c r="AZ464">
        <v>0</v>
      </c>
      <c r="BA464">
        <v>6</v>
      </c>
      <c r="BB464" t="s">
        <v>61</v>
      </c>
      <c r="BC464">
        <v>0</v>
      </c>
      <c r="BD464">
        <v>3</v>
      </c>
      <c r="BE464" t="s">
        <v>39</v>
      </c>
      <c r="BF464">
        <v>1</v>
      </c>
      <c r="BG464">
        <v>0</v>
      </c>
      <c r="BH464">
        <v>0</v>
      </c>
      <c r="BI464">
        <v>2</v>
      </c>
      <c r="BJ464" t="s">
        <v>566</v>
      </c>
      <c r="BK464" t="s">
        <v>567</v>
      </c>
      <c r="BL464" t="s">
        <v>566</v>
      </c>
      <c r="BM464" t="s">
        <v>567</v>
      </c>
      <c r="BN464" t="s">
        <v>594</v>
      </c>
      <c r="BO464" t="s">
        <v>560</v>
      </c>
      <c r="BP464">
        <v>23.5</v>
      </c>
      <c r="BQ464">
        <v>3.5</v>
      </c>
      <c r="BR464">
        <v>77</v>
      </c>
      <c r="BS464">
        <v>0</v>
      </c>
      <c r="BT464">
        <v>0</v>
      </c>
      <c r="BU464" t="s">
        <v>568</v>
      </c>
      <c r="BV464">
        <v>1995</v>
      </c>
      <c r="BW464">
        <v>0</v>
      </c>
      <c r="BX464">
        <v>25</v>
      </c>
      <c r="BY464" t="s">
        <v>569</v>
      </c>
      <c r="BZ464" t="s">
        <v>553</v>
      </c>
      <c r="CA464" t="s">
        <v>570</v>
      </c>
      <c r="CB464" t="s">
        <v>576</v>
      </c>
      <c r="CC464" t="s">
        <v>556</v>
      </c>
      <c r="CD464">
        <v>2</v>
      </c>
      <c r="CE464" t="s">
        <v>635</v>
      </c>
      <c r="CF464" t="s">
        <v>578</v>
      </c>
      <c r="CG464">
        <v>1</v>
      </c>
      <c r="CH464" t="s">
        <v>517</v>
      </c>
      <c r="CI464">
        <v>6.5</v>
      </c>
      <c r="CJ464">
        <v>7</v>
      </c>
      <c r="CK464" t="s">
        <v>518</v>
      </c>
      <c r="CL464" t="s">
        <v>561</v>
      </c>
      <c r="CM464" t="s">
        <v>39</v>
      </c>
    </row>
    <row r="465" spans="1:91" x14ac:dyDescent="0.35">
      <c r="A465" t="s">
        <v>737</v>
      </c>
      <c r="B465" t="s">
        <v>96</v>
      </c>
      <c r="C465" t="s">
        <v>461</v>
      </c>
      <c r="D465">
        <v>1805</v>
      </c>
      <c r="E465" s="5">
        <v>1805</v>
      </c>
      <c r="F465">
        <v>2</v>
      </c>
      <c r="G465" s="1">
        <v>43917.753668981481</v>
      </c>
      <c r="H465" s="1">
        <v>43917.754004629627</v>
      </c>
      <c r="I465">
        <v>100</v>
      </c>
      <c r="J465">
        <v>28</v>
      </c>
      <c r="K465" t="b">
        <v>1</v>
      </c>
      <c r="L465">
        <v>5</v>
      </c>
      <c r="M465">
        <v>4</v>
      </c>
      <c r="N465" t="s">
        <v>148</v>
      </c>
      <c r="O465">
        <v>1</v>
      </c>
      <c r="P465">
        <f>VLOOKUP(N465,Randomization!$A$2:$E$57,5,0)</f>
        <v>1</v>
      </c>
      <c r="Q465">
        <v>5</v>
      </c>
      <c r="R465">
        <v>1</v>
      </c>
      <c r="S465" t="s">
        <v>39</v>
      </c>
      <c r="T465">
        <v>1</v>
      </c>
      <c r="U465" t="s">
        <v>39</v>
      </c>
      <c r="V465" t="s">
        <v>784</v>
      </c>
      <c r="W465">
        <v>1</v>
      </c>
      <c r="X465" t="s">
        <v>59</v>
      </c>
      <c r="Y465">
        <v>2</v>
      </c>
      <c r="Z465" t="s">
        <v>39</v>
      </c>
      <c r="AA465">
        <v>1</v>
      </c>
      <c r="AB465" t="s">
        <v>41</v>
      </c>
      <c r="AC465" t="s">
        <v>42</v>
      </c>
      <c r="AD465">
        <v>24.5</v>
      </c>
      <c r="AE465">
        <v>9.5</v>
      </c>
      <c r="AF465">
        <v>9</v>
      </c>
      <c r="AG465" t="s">
        <v>57</v>
      </c>
      <c r="AH465" t="s">
        <v>57</v>
      </c>
      <c r="AI465" t="s">
        <v>57</v>
      </c>
      <c r="AJ465">
        <v>4</v>
      </c>
      <c r="AK465">
        <v>4</v>
      </c>
      <c r="AL465">
        <v>0</v>
      </c>
      <c r="AM465">
        <v>8</v>
      </c>
      <c r="AN465" t="s">
        <v>61</v>
      </c>
      <c r="AO465">
        <v>0</v>
      </c>
      <c r="AP465">
        <v>3</v>
      </c>
      <c r="AR465" s="9">
        <v>43905.602650462963</v>
      </c>
      <c r="AS465">
        <v>100</v>
      </c>
      <c r="AT465" t="s">
        <v>514</v>
      </c>
      <c r="AU465" t="s">
        <v>52</v>
      </c>
      <c r="AV465">
        <v>3</v>
      </c>
      <c r="AW465" t="s">
        <v>57</v>
      </c>
      <c r="AX465">
        <v>4</v>
      </c>
      <c r="AY465" t="s">
        <v>43</v>
      </c>
      <c r="AZ465">
        <v>4</v>
      </c>
      <c r="BA465">
        <v>11</v>
      </c>
      <c r="BB465" t="s">
        <v>61</v>
      </c>
      <c r="BC465">
        <v>0</v>
      </c>
      <c r="BD465">
        <v>3</v>
      </c>
      <c r="BE465" t="s">
        <v>39</v>
      </c>
      <c r="BF465">
        <v>1</v>
      </c>
      <c r="BG465">
        <v>0</v>
      </c>
      <c r="BH465">
        <v>0</v>
      </c>
      <c r="BI465">
        <v>2</v>
      </c>
      <c r="BJ465" t="s">
        <v>566</v>
      </c>
      <c r="BK465" t="s">
        <v>567</v>
      </c>
      <c r="BL465" t="s">
        <v>566</v>
      </c>
      <c r="BM465" t="s">
        <v>567</v>
      </c>
      <c r="BN465" t="s">
        <v>41</v>
      </c>
      <c r="BO465" t="s">
        <v>560</v>
      </c>
      <c r="BP465">
        <v>24.5</v>
      </c>
      <c r="BQ465">
        <v>3.5</v>
      </c>
      <c r="BR465">
        <v>70</v>
      </c>
      <c r="BS465">
        <v>0</v>
      </c>
      <c r="BT465">
        <v>0</v>
      </c>
      <c r="BU465" t="s">
        <v>568</v>
      </c>
      <c r="BV465">
        <v>1993</v>
      </c>
      <c r="BW465">
        <v>0</v>
      </c>
      <c r="BX465">
        <v>27</v>
      </c>
      <c r="BY465" t="s">
        <v>552</v>
      </c>
      <c r="BZ465" t="s">
        <v>553</v>
      </c>
      <c r="CA465" t="s">
        <v>601</v>
      </c>
      <c r="CB465" t="s">
        <v>576</v>
      </c>
      <c r="CC465" t="s">
        <v>556</v>
      </c>
      <c r="CD465">
        <v>2</v>
      </c>
      <c r="CE465" t="s">
        <v>693</v>
      </c>
      <c r="CF465" t="s">
        <v>648</v>
      </c>
      <c r="CG465">
        <v>2</v>
      </c>
      <c r="CH465" t="s">
        <v>519</v>
      </c>
      <c r="CI465">
        <v>8.5</v>
      </c>
      <c r="CJ465">
        <v>8</v>
      </c>
      <c r="CK465" t="s">
        <v>518</v>
      </c>
      <c r="CL465" t="s">
        <v>574</v>
      </c>
      <c r="CM465" t="s">
        <v>39</v>
      </c>
    </row>
    <row r="466" spans="1:91" x14ac:dyDescent="0.35">
      <c r="A466" t="s">
        <v>750</v>
      </c>
      <c r="B466" t="s">
        <v>96</v>
      </c>
      <c r="C466" t="s">
        <v>462</v>
      </c>
      <c r="D466">
        <v>1826</v>
      </c>
      <c r="E466" s="5">
        <v>1826</v>
      </c>
      <c r="F466">
        <v>2</v>
      </c>
      <c r="G466" s="1">
        <v>43917.768067129633</v>
      </c>
      <c r="H466" s="1">
        <v>43917.768518518518</v>
      </c>
      <c r="I466">
        <v>100</v>
      </c>
      <c r="J466">
        <v>39</v>
      </c>
      <c r="K466" t="b">
        <v>1</v>
      </c>
      <c r="L466">
        <v>4</v>
      </c>
      <c r="M466">
        <v>4</v>
      </c>
      <c r="N466" t="s">
        <v>149</v>
      </c>
      <c r="O466">
        <v>1</v>
      </c>
      <c r="P466">
        <f>VLOOKUP(N466,Randomization!$A$2:$E$57,5,0)</f>
        <v>1</v>
      </c>
      <c r="Q466">
        <v>5</v>
      </c>
      <c r="R466">
        <v>1</v>
      </c>
      <c r="S466" t="s">
        <v>50</v>
      </c>
      <c r="T466">
        <v>0</v>
      </c>
      <c r="V466" t="s">
        <v>785</v>
      </c>
      <c r="W466">
        <v>0</v>
      </c>
      <c r="Z466" t="s">
        <v>39</v>
      </c>
      <c r="AA466">
        <v>1</v>
      </c>
      <c r="AB466" t="s">
        <v>41</v>
      </c>
      <c r="AC466" t="s">
        <v>48</v>
      </c>
      <c r="AD466">
        <v>24.5</v>
      </c>
      <c r="AE466">
        <v>8.5</v>
      </c>
      <c r="AF466">
        <v>8</v>
      </c>
      <c r="AG466" t="s">
        <v>57</v>
      </c>
      <c r="AH466" t="s">
        <v>57</v>
      </c>
      <c r="AI466" t="s">
        <v>57</v>
      </c>
      <c r="AJ466">
        <v>4</v>
      </c>
      <c r="AK466">
        <v>4</v>
      </c>
      <c r="AL466">
        <v>0</v>
      </c>
      <c r="AM466">
        <v>8</v>
      </c>
      <c r="AN466" t="s">
        <v>61</v>
      </c>
      <c r="AO466">
        <v>0</v>
      </c>
      <c r="AP466">
        <v>3</v>
      </c>
      <c r="AR466" s="9">
        <v>43905.88108796296</v>
      </c>
      <c r="AS466">
        <v>100</v>
      </c>
      <c r="AT466" t="s">
        <v>514</v>
      </c>
      <c r="AU466" t="s">
        <v>57</v>
      </c>
      <c r="AV466">
        <v>4</v>
      </c>
      <c r="AW466" t="s">
        <v>57</v>
      </c>
      <c r="AX466">
        <v>4</v>
      </c>
      <c r="AY466" t="s">
        <v>52</v>
      </c>
      <c r="AZ466">
        <v>1</v>
      </c>
      <c r="BA466">
        <v>9</v>
      </c>
      <c r="BB466" t="s">
        <v>65</v>
      </c>
      <c r="BC466">
        <v>1</v>
      </c>
      <c r="BD466">
        <v>4</v>
      </c>
      <c r="BE466" t="s">
        <v>39</v>
      </c>
      <c r="BF466">
        <v>1</v>
      </c>
      <c r="BG466">
        <v>0</v>
      </c>
      <c r="BH466">
        <v>0</v>
      </c>
      <c r="BI466">
        <v>3</v>
      </c>
      <c r="BJ466" t="s">
        <v>581</v>
      </c>
      <c r="BK466" t="s">
        <v>582</v>
      </c>
      <c r="BL466" t="s">
        <v>581</v>
      </c>
      <c r="BM466" t="s">
        <v>582</v>
      </c>
      <c r="BN466" t="s">
        <v>594</v>
      </c>
      <c r="BO466" t="s">
        <v>583</v>
      </c>
      <c r="BP466">
        <v>23.5</v>
      </c>
      <c r="BQ466">
        <v>1.5</v>
      </c>
      <c r="BR466">
        <v>33</v>
      </c>
      <c r="BS466">
        <v>0</v>
      </c>
      <c r="BT466">
        <v>0</v>
      </c>
      <c r="BU466" t="s">
        <v>568</v>
      </c>
      <c r="BV466">
        <v>1993</v>
      </c>
      <c r="BW466">
        <v>0</v>
      </c>
      <c r="BX466">
        <v>27</v>
      </c>
      <c r="BY466" t="s">
        <v>569</v>
      </c>
      <c r="BZ466" t="s">
        <v>553</v>
      </c>
      <c r="CA466" t="s">
        <v>601</v>
      </c>
      <c r="CB466" t="s">
        <v>571</v>
      </c>
      <c r="CC466" t="s">
        <v>556</v>
      </c>
      <c r="CD466">
        <v>2</v>
      </c>
      <c r="CE466" t="s">
        <v>695</v>
      </c>
      <c r="CF466" t="s">
        <v>578</v>
      </c>
      <c r="CG466">
        <v>1</v>
      </c>
      <c r="CH466" t="s">
        <v>519</v>
      </c>
      <c r="CI466">
        <v>8.5</v>
      </c>
      <c r="CJ466">
        <v>9</v>
      </c>
      <c r="CK466" t="s">
        <v>520</v>
      </c>
      <c r="CL466" t="s">
        <v>561</v>
      </c>
      <c r="CM466" t="s">
        <v>39</v>
      </c>
    </row>
    <row r="467" spans="1:91" x14ac:dyDescent="0.35">
      <c r="A467" t="s">
        <v>745</v>
      </c>
      <c r="B467" t="s">
        <v>96</v>
      </c>
      <c r="C467" t="s">
        <v>463</v>
      </c>
      <c r="D467">
        <v>1910</v>
      </c>
      <c r="E467" s="5">
        <v>1909</v>
      </c>
      <c r="F467">
        <v>2</v>
      </c>
      <c r="G467" s="1">
        <v>43917.798425925925</v>
      </c>
      <c r="H467" s="1">
        <v>43917.798796296294</v>
      </c>
      <c r="I467">
        <v>100</v>
      </c>
      <c r="J467">
        <v>31</v>
      </c>
      <c r="K467" t="b">
        <v>1</v>
      </c>
      <c r="L467">
        <v>5</v>
      </c>
      <c r="M467">
        <v>4</v>
      </c>
      <c r="N467" t="s">
        <v>130</v>
      </c>
      <c r="O467">
        <v>1</v>
      </c>
      <c r="P467">
        <f>VLOOKUP(N467,Randomization!$A$2:$E$57,5,0)</f>
        <v>1</v>
      </c>
      <c r="Q467">
        <v>5</v>
      </c>
      <c r="R467">
        <v>1</v>
      </c>
      <c r="S467" t="s">
        <v>50</v>
      </c>
      <c r="T467">
        <v>0</v>
      </c>
      <c r="V467" t="s">
        <v>785</v>
      </c>
      <c r="W467">
        <v>0</v>
      </c>
      <c r="Z467" t="s">
        <v>50</v>
      </c>
      <c r="AA467">
        <v>0</v>
      </c>
      <c r="AB467" t="s">
        <v>47</v>
      </c>
      <c r="AC467" t="s">
        <v>51</v>
      </c>
      <c r="AD467">
        <v>23.5</v>
      </c>
      <c r="AE467">
        <v>6.5</v>
      </c>
      <c r="AF467">
        <v>7</v>
      </c>
      <c r="AG467" t="s">
        <v>52</v>
      </c>
      <c r="AH467" t="s">
        <v>52</v>
      </c>
      <c r="AI467" t="s">
        <v>52</v>
      </c>
      <c r="AJ467">
        <v>3</v>
      </c>
      <c r="AK467">
        <v>3</v>
      </c>
      <c r="AL467">
        <v>1</v>
      </c>
      <c r="AM467">
        <v>7</v>
      </c>
      <c r="AN467" t="s">
        <v>64</v>
      </c>
      <c r="AO467">
        <v>-2</v>
      </c>
      <c r="AP467">
        <v>1</v>
      </c>
      <c r="AR467" s="9">
        <v>43906.054780092592</v>
      </c>
      <c r="AS467">
        <v>100</v>
      </c>
      <c r="AT467" t="s">
        <v>514</v>
      </c>
      <c r="AU467" t="s">
        <v>57</v>
      </c>
      <c r="AV467">
        <v>4</v>
      </c>
      <c r="AW467" t="s">
        <v>52</v>
      </c>
      <c r="AX467">
        <v>3</v>
      </c>
      <c r="AY467" t="s">
        <v>49</v>
      </c>
      <c r="AZ467">
        <v>2</v>
      </c>
      <c r="BA467">
        <v>9</v>
      </c>
      <c r="BB467" t="s">
        <v>61</v>
      </c>
      <c r="BC467">
        <v>0</v>
      </c>
      <c r="BD467">
        <v>3</v>
      </c>
      <c r="BE467" t="s">
        <v>39</v>
      </c>
      <c r="BF467">
        <v>1</v>
      </c>
      <c r="BG467">
        <v>0</v>
      </c>
      <c r="BH467">
        <v>0</v>
      </c>
      <c r="BI467">
        <v>1</v>
      </c>
      <c r="BJ467" t="s">
        <v>562</v>
      </c>
      <c r="BK467" t="s">
        <v>563</v>
      </c>
      <c r="BL467" t="s">
        <v>562</v>
      </c>
      <c r="BM467" t="s">
        <v>563</v>
      </c>
      <c r="BN467" t="s">
        <v>559</v>
      </c>
      <c r="BO467" t="s">
        <v>560</v>
      </c>
      <c r="BP467">
        <v>22.5</v>
      </c>
      <c r="BQ467">
        <v>3.5</v>
      </c>
      <c r="BR467">
        <v>100</v>
      </c>
      <c r="BS467">
        <v>0</v>
      </c>
      <c r="BT467">
        <v>0</v>
      </c>
      <c r="BU467" t="s">
        <v>542</v>
      </c>
      <c r="BV467">
        <v>1995</v>
      </c>
      <c r="BW467">
        <v>1</v>
      </c>
      <c r="BX467">
        <v>25</v>
      </c>
      <c r="BY467" t="s">
        <v>569</v>
      </c>
      <c r="BZ467" t="s">
        <v>590</v>
      </c>
      <c r="CA467" t="s">
        <v>570</v>
      </c>
      <c r="CB467" t="s">
        <v>576</v>
      </c>
      <c r="CC467" t="s">
        <v>556</v>
      </c>
      <c r="CD467">
        <v>2</v>
      </c>
      <c r="CE467" t="s">
        <v>660</v>
      </c>
      <c r="CF467" t="s">
        <v>648</v>
      </c>
      <c r="CG467">
        <v>2</v>
      </c>
      <c r="CH467" t="s">
        <v>517</v>
      </c>
      <c r="CI467">
        <v>6.5</v>
      </c>
      <c r="CJ467">
        <v>8</v>
      </c>
      <c r="CK467" t="s">
        <v>520</v>
      </c>
      <c r="CL467" t="s">
        <v>561</v>
      </c>
      <c r="CM467" t="s">
        <v>39</v>
      </c>
    </row>
    <row r="468" spans="1:91" x14ac:dyDescent="0.35">
      <c r="A468" t="s">
        <v>733</v>
      </c>
      <c r="B468" t="s">
        <v>96</v>
      </c>
      <c r="C468" t="s">
        <v>464</v>
      </c>
      <c r="D468">
        <v>2116</v>
      </c>
      <c r="E468" s="5">
        <v>2116</v>
      </c>
      <c r="F468">
        <v>2</v>
      </c>
      <c r="G468" s="1">
        <v>43917.886261574073</v>
      </c>
      <c r="H468" s="1">
        <v>43917.886655092596</v>
      </c>
      <c r="I468">
        <v>100</v>
      </c>
      <c r="J468">
        <v>34</v>
      </c>
      <c r="K468" t="b">
        <v>1</v>
      </c>
      <c r="L468">
        <v>5</v>
      </c>
      <c r="M468">
        <v>4</v>
      </c>
      <c r="N468" t="s">
        <v>151</v>
      </c>
      <c r="O468">
        <v>1</v>
      </c>
      <c r="P468">
        <f>VLOOKUP(N468,Randomization!$A$2:$E$57,5,0)</f>
        <v>1</v>
      </c>
      <c r="Q468">
        <v>5</v>
      </c>
      <c r="R468">
        <v>1</v>
      </c>
      <c r="S468" t="s">
        <v>50</v>
      </c>
      <c r="T468">
        <v>0</v>
      </c>
      <c r="V468" t="s">
        <v>785</v>
      </c>
      <c r="W468">
        <v>0</v>
      </c>
      <c r="Z468" t="s">
        <v>50</v>
      </c>
      <c r="AA468">
        <v>0</v>
      </c>
      <c r="AB468" t="s">
        <v>47</v>
      </c>
      <c r="AC468" t="s">
        <v>51</v>
      </c>
      <c r="AD468">
        <v>23.5</v>
      </c>
      <c r="AE468">
        <v>6.5</v>
      </c>
      <c r="AF468">
        <v>7</v>
      </c>
      <c r="AG468" t="s">
        <v>57</v>
      </c>
      <c r="AH468" t="s">
        <v>57</v>
      </c>
      <c r="AI468" t="s">
        <v>57</v>
      </c>
      <c r="AJ468">
        <v>4</v>
      </c>
      <c r="AK468">
        <v>4</v>
      </c>
      <c r="AL468">
        <v>0</v>
      </c>
      <c r="AM468">
        <v>8</v>
      </c>
      <c r="AN468" t="s">
        <v>64</v>
      </c>
      <c r="AO468">
        <v>-2</v>
      </c>
      <c r="AP468">
        <v>1</v>
      </c>
      <c r="AQ468">
        <v>0.69</v>
      </c>
      <c r="AR468" s="9">
        <v>43905.751284722224</v>
      </c>
      <c r="AS468">
        <v>100</v>
      </c>
      <c r="AT468" t="s">
        <v>514</v>
      </c>
      <c r="AU468" t="s">
        <v>57</v>
      </c>
      <c r="AV468">
        <v>4</v>
      </c>
      <c r="AW468" t="s">
        <v>57</v>
      </c>
      <c r="AX468">
        <v>4</v>
      </c>
      <c r="AY468" t="s">
        <v>43</v>
      </c>
      <c r="AZ468">
        <v>4</v>
      </c>
      <c r="BA468">
        <v>12</v>
      </c>
      <c r="BB468" t="s">
        <v>58</v>
      </c>
      <c r="BC468">
        <v>-1</v>
      </c>
      <c r="BD468">
        <v>2</v>
      </c>
      <c r="BE468" t="s">
        <v>39</v>
      </c>
      <c r="BF468">
        <v>1</v>
      </c>
      <c r="BG468">
        <v>0</v>
      </c>
      <c r="BH468">
        <v>0</v>
      </c>
      <c r="BI468">
        <v>1</v>
      </c>
      <c r="BJ468" t="s">
        <v>562</v>
      </c>
      <c r="BK468" t="s">
        <v>563</v>
      </c>
      <c r="BL468" t="s">
        <v>562</v>
      </c>
      <c r="BM468" t="s">
        <v>563</v>
      </c>
      <c r="BN468" t="s">
        <v>594</v>
      </c>
      <c r="BO468" t="s">
        <v>606</v>
      </c>
      <c r="BP468">
        <v>23.5</v>
      </c>
      <c r="BQ468">
        <v>5.5</v>
      </c>
      <c r="BR468">
        <v>100</v>
      </c>
      <c r="BS468">
        <v>0</v>
      </c>
      <c r="BT468">
        <v>0</v>
      </c>
      <c r="BU468" t="s">
        <v>542</v>
      </c>
      <c r="BV468">
        <v>1993</v>
      </c>
      <c r="BW468">
        <v>1</v>
      </c>
      <c r="BX468">
        <v>27</v>
      </c>
      <c r="BY468" t="s">
        <v>569</v>
      </c>
      <c r="BZ468" t="s">
        <v>553</v>
      </c>
      <c r="CA468" t="s">
        <v>570</v>
      </c>
      <c r="CB468" t="s">
        <v>571</v>
      </c>
      <c r="CC468" t="s">
        <v>556</v>
      </c>
      <c r="CD468">
        <v>2</v>
      </c>
      <c r="CE468" t="s">
        <v>699</v>
      </c>
      <c r="CF468" t="s">
        <v>558</v>
      </c>
      <c r="CG468">
        <v>1</v>
      </c>
      <c r="CH468" t="s">
        <v>522</v>
      </c>
      <c r="CI468">
        <v>5.5</v>
      </c>
      <c r="CJ468">
        <v>6</v>
      </c>
      <c r="CK468" t="s">
        <v>523</v>
      </c>
      <c r="CL468" t="s">
        <v>561</v>
      </c>
      <c r="CM468" t="s">
        <v>39</v>
      </c>
    </row>
    <row r="469" spans="1:91" x14ac:dyDescent="0.35">
      <c r="A469" t="s">
        <v>744</v>
      </c>
      <c r="B469" t="s">
        <v>97</v>
      </c>
      <c r="C469" t="s">
        <v>465</v>
      </c>
      <c r="D469">
        <v>120</v>
      </c>
      <c r="E469" s="5">
        <v>118</v>
      </c>
      <c r="F469">
        <v>2</v>
      </c>
      <c r="G469" s="1">
        <v>43918.054375</v>
      </c>
      <c r="H469" s="1">
        <v>43918.055636574078</v>
      </c>
      <c r="I469">
        <v>100</v>
      </c>
      <c r="J469">
        <v>108</v>
      </c>
      <c r="K469" t="b">
        <v>1</v>
      </c>
      <c r="L469">
        <v>3</v>
      </c>
      <c r="M469">
        <v>2</v>
      </c>
      <c r="N469" t="s">
        <v>142</v>
      </c>
      <c r="O469">
        <v>2</v>
      </c>
      <c r="P469">
        <f>VLOOKUP(N469,Randomization!$A$2:$E$57,5,0)</f>
        <v>0</v>
      </c>
      <c r="Q469">
        <v>5</v>
      </c>
      <c r="R469">
        <v>1</v>
      </c>
      <c r="S469" t="s">
        <v>39</v>
      </c>
      <c r="T469">
        <v>1</v>
      </c>
      <c r="U469" t="s">
        <v>39</v>
      </c>
      <c r="V469" t="s">
        <v>784</v>
      </c>
      <c r="W469">
        <v>1</v>
      </c>
      <c r="X469" t="s">
        <v>59</v>
      </c>
      <c r="Y469">
        <v>2</v>
      </c>
      <c r="Z469" t="s">
        <v>50</v>
      </c>
      <c r="AA469">
        <v>0</v>
      </c>
      <c r="AB469" t="s">
        <v>41</v>
      </c>
      <c r="AC469" t="s">
        <v>48</v>
      </c>
      <c r="AD469">
        <v>24.5</v>
      </c>
      <c r="AE469">
        <v>8.5</v>
      </c>
      <c r="AF469">
        <v>8</v>
      </c>
      <c r="AG469" t="s">
        <v>57</v>
      </c>
      <c r="AH469" t="s">
        <v>57</v>
      </c>
      <c r="AI469" t="s">
        <v>57</v>
      </c>
      <c r="AJ469">
        <v>4</v>
      </c>
      <c r="AK469">
        <v>4</v>
      </c>
      <c r="AL469">
        <v>0</v>
      </c>
      <c r="AM469">
        <v>8</v>
      </c>
      <c r="AN469" t="s">
        <v>58</v>
      </c>
      <c r="AO469">
        <v>-1</v>
      </c>
      <c r="AP469">
        <v>2</v>
      </c>
      <c r="AR469" s="9">
        <v>43904.722129629627</v>
      </c>
      <c r="AS469">
        <v>100</v>
      </c>
      <c r="AT469" t="s">
        <v>514</v>
      </c>
      <c r="AU469" t="s">
        <v>57</v>
      </c>
      <c r="AV469">
        <v>4</v>
      </c>
      <c r="AW469" t="s">
        <v>57</v>
      </c>
      <c r="AX469">
        <v>4</v>
      </c>
      <c r="AY469" t="s">
        <v>43</v>
      </c>
      <c r="AZ469">
        <v>4</v>
      </c>
      <c r="BA469">
        <v>12</v>
      </c>
      <c r="BB469" t="s">
        <v>61</v>
      </c>
      <c r="BC469">
        <v>0</v>
      </c>
      <c r="BD469">
        <v>3</v>
      </c>
      <c r="BE469" t="s">
        <v>39</v>
      </c>
      <c r="BF469">
        <v>1</v>
      </c>
      <c r="BG469">
        <v>0</v>
      </c>
      <c r="BH469">
        <v>0</v>
      </c>
      <c r="BI469">
        <v>2</v>
      </c>
      <c r="BJ469" t="s">
        <v>566</v>
      </c>
      <c r="BK469" t="s">
        <v>567</v>
      </c>
      <c r="BL469" t="s">
        <v>566</v>
      </c>
      <c r="BM469" t="s">
        <v>567</v>
      </c>
      <c r="BN469" t="s">
        <v>41</v>
      </c>
      <c r="BO469" t="s">
        <v>560</v>
      </c>
      <c r="BP469">
        <v>24.5</v>
      </c>
      <c r="BQ469">
        <v>3.5</v>
      </c>
      <c r="BR469">
        <v>70</v>
      </c>
      <c r="BS469">
        <v>0</v>
      </c>
      <c r="BT469">
        <v>0</v>
      </c>
      <c r="BU469" t="s">
        <v>568</v>
      </c>
      <c r="BV469">
        <v>1991</v>
      </c>
      <c r="BW469">
        <v>0</v>
      </c>
      <c r="BX469">
        <v>29</v>
      </c>
      <c r="BY469" t="s">
        <v>589</v>
      </c>
      <c r="BZ469" t="s">
        <v>590</v>
      </c>
      <c r="CA469" t="s">
        <v>601</v>
      </c>
      <c r="CB469" t="s">
        <v>576</v>
      </c>
      <c r="CC469" t="s">
        <v>556</v>
      </c>
      <c r="CD469">
        <v>2</v>
      </c>
      <c r="CE469" t="s">
        <v>572</v>
      </c>
      <c r="CF469" t="s">
        <v>648</v>
      </c>
      <c r="CG469">
        <v>2</v>
      </c>
      <c r="CH469" t="s">
        <v>521</v>
      </c>
      <c r="CI469">
        <v>7.5</v>
      </c>
      <c r="CJ469">
        <v>7</v>
      </c>
      <c r="CK469" t="s">
        <v>518</v>
      </c>
      <c r="CL469" t="s">
        <v>585</v>
      </c>
      <c r="CM469" t="s">
        <v>39</v>
      </c>
    </row>
    <row r="470" spans="1:91" x14ac:dyDescent="0.35">
      <c r="A470" t="s">
        <v>763</v>
      </c>
      <c r="B470" t="s">
        <v>98</v>
      </c>
      <c r="C470" t="s">
        <v>466</v>
      </c>
      <c r="D470">
        <v>831</v>
      </c>
      <c r="E470" s="5">
        <v>831</v>
      </c>
      <c r="F470">
        <v>2</v>
      </c>
      <c r="G470" s="1">
        <v>43914.354930555557</v>
      </c>
      <c r="H470" s="1">
        <v>43914.355081018519</v>
      </c>
      <c r="I470">
        <v>30</v>
      </c>
      <c r="J470">
        <v>12</v>
      </c>
      <c r="K470" t="b">
        <v>0</v>
      </c>
      <c r="L470">
        <v>5</v>
      </c>
      <c r="M470">
        <v>4</v>
      </c>
      <c r="N470" t="s">
        <v>133</v>
      </c>
      <c r="O470">
        <v>2</v>
      </c>
      <c r="P470">
        <f>VLOOKUP(N470,Randomization!$A$2:$E$57,5,0)</f>
        <v>0</v>
      </c>
      <c r="Q470">
        <v>2</v>
      </c>
      <c r="R470">
        <v>1</v>
      </c>
      <c r="S470" t="s">
        <v>39</v>
      </c>
      <c r="T470">
        <v>1</v>
      </c>
      <c r="U470" t="s">
        <v>39</v>
      </c>
      <c r="V470" t="s">
        <v>784</v>
      </c>
      <c r="W470">
        <v>1</v>
      </c>
      <c r="AM470">
        <v>0</v>
      </c>
      <c r="AO470">
        <v>0</v>
      </c>
      <c r="AP470">
        <v>0</v>
      </c>
      <c r="AR470" s="9">
        <v>43904.737326388888</v>
      </c>
      <c r="AS470">
        <v>100</v>
      </c>
      <c r="AT470" t="s">
        <v>514</v>
      </c>
      <c r="AU470" t="s">
        <v>52</v>
      </c>
      <c r="AV470">
        <v>3</v>
      </c>
      <c r="AW470" t="s">
        <v>57</v>
      </c>
      <c r="AX470">
        <v>4</v>
      </c>
      <c r="AY470" t="s">
        <v>52</v>
      </c>
      <c r="AZ470">
        <v>1</v>
      </c>
      <c r="BA470">
        <v>8</v>
      </c>
      <c r="BB470" t="s">
        <v>58</v>
      </c>
      <c r="BC470">
        <v>-1</v>
      </c>
      <c r="BD470">
        <v>2</v>
      </c>
      <c r="BE470" t="s">
        <v>39</v>
      </c>
      <c r="BF470">
        <v>1</v>
      </c>
      <c r="BG470">
        <v>0</v>
      </c>
      <c r="BH470">
        <v>0</v>
      </c>
      <c r="BI470">
        <v>2</v>
      </c>
      <c r="BJ470" t="s">
        <v>566</v>
      </c>
      <c r="BK470" t="s">
        <v>567</v>
      </c>
      <c r="BL470" t="s">
        <v>566</v>
      </c>
      <c r="BM470" t="s">
        <v>567</v>
      </c>
      <c r="BN470" t="s">
        <v>611</v>
      </c>
      <c r="BO470" t="s">
        <v>583</v>
      </c>
      <c r="BP470">
        <v>21.5</v>
      </c>
      <c r="BQ470">
        <v>1.5</v>
      </c>
      <c r="BR470">
        <v>60</v>
      </c>
      <c r="BS470">
        <v>0</v>
      </c>
      <c r="BT470">
        <v>0</v>
      </c>
      <c r="BU470" t="s">
        <v>542</v>
      </c>
      <c r="BV470">
        <v>1994</v>
      </c>
      <c r="BW470">
        <v>1</v>
      </c>
      <c r="BX470">
        <v>26</v>
      </c>
      <c r="BY470" t="s">
        <v>569</v>
      </c>
      <c r="BZ470" t="s">
        <v>553</v>
      </c>
      <c r="CA470" t="s">
        <v>601</v>
      </c>
      <c r="CB470" t="s">
        <v>576</v>
      </c>
      <c r="CC470" t="s">
        <v>556</v>
      </c>
      <c r="CD470">
        <v>2</v>
      </c>
      <c r="CE470" t="s">
        <v>667</v>
      </c>
      <c r="CF470" t="s">
        <v>578</v>
      </c>
      <c r="CG470">
        <v>1</v>
      </c>
      <c r="CH470" t="s">
        <v>522</v>
      </c>
      <c r="CI470">
        <v>5.5</v>
      </c>
      <c r="CJ470">
        <v>8</v>
      </c>
      <c r="CK470" t="s">
        <v>520</v>
      </c>
      <c r="CL470" t="s">
        <v>574</v>
      </c>
      <c r="CM470" t="s">
        <v>39</v>
      </c>
    </row>
  </sheetData>
  <autoFilter ref="A1:CM470" xr:uid="{82CF0A39-1BB3-4899-837C-0E6A578A934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47"/>
  <sheetViews>
    <sheetView topLeftCell="V1" workbookViewId="0">
      <selection activeCell="AM4" sqref="AM4"/>
    </sheetView>
  </sheetViews>
  <sheetFormatPr defaultRowHeight="14.5" x14ac:dyDescent="0.35"/>
  <cols>
    <col min="2" max="2" width="67.90625" style="2" customWidth="1"/>
    <col min="6" max="6" width="24.54296875" bestFit="1" customWidth="1"/>
  </cols>
  <sheetData>
    <row r="1" spans="1:39" x14ac:dyDescent="0.35">
      <c r="A1" t="s">
        <v>0</v>
      </c>
      <c r="B1" s="2" t="s">
        <v>21</v>
      </c>
      <c r="S1" t="s">
        <v>75</v>
      </c>
      <c r="T1" t="s">
        <v>166</v>
      </c>
      <c r="V1" t="s">
        <v>76</v>
      </c>
      <c r="W1" t="s">
        <v>167</v>
      </c>
      <c r="Z1" t="s">
        <v>988</v>
      </c>
      <c r="AC1" s="10" t="s">
        <v>544</v>
      </c>
      <c r="AD1" s="10" t="s">
        <v>1067</v>
      </c>
      <c r="AF1" s="10" t="s">
        <v>545</v>
      </c>
      <c r="AG1" s="10" t="s">
        <v>1068</v>
      </c>
      <c r="AI1" s="10" t="s">
        <v>546</v>
      </c>
      <c r="AJ1" s="10" t="s">
        <v>1069</v>
      </c>
      <c r="AL1" s="10" t="s">
        <v>547</v>
      </c>
      <c r="AM1" s="10" t="s">
        <v>1070</v>
      </c>
    </row>
    <row r="2" spans="1:39" x14ac:dyDescent="0.35">
      <c r="A2" t="s">
        <v>1</v>
      </c>
      <c r="B2" s="2" t="s">
        <v>22</v>
      </c>
      <c r="S2" t="s">
        <v>41</v>
      </c>
      <c r="T2">
        <v>24.5</v>
      </c>
      <c r="V2" t="s">
        <v>51</v>
      </c>
      <c r="W2">
        <v>6.5</v>
      </c>
      <c r="Z2" t="s">
        <v>86</v>
      </c>
      <c r="AA2">
        <v>1</v>
      </c>
      <c r="AC2" t="s">
        <v>569</v>
      </c>
      <c r="AD2">
        <v>1</v>
      </c>
      <c r="AF2" t="s">
        <v>590</v>
      </c>
      <c r="AG2">
        <v>1</v>
      </c>
      <c r="AI2" t="s">
        <v>554</v>
      </c>
      <c r="AJ2">
        <v>1</v>
      </c>
      <c r="AL2" t="s">
        <v>576</v>
      </c>
      <c r="AM2">
        <v>1</v>
      </c>
    </row>
    <row r="3" spans="1:39" x14ac:dyDescent="0.35">
      <c r="A3" t="s">
        <v>2</v>
      </c>
      <c r="B3" s="2" t="s">
        <v>2</v>
      </c>
      <c r="S3" t="s">
        <v>47</v>
      </c>
      <c r="T3">
        <v>23.5</v>
      </c>
      <c r="V3" t="s">
        <v>62</v>
      </c>
      <c r="W3">
        <v>7.5</v>
      </c>
      <c r="Z3" t="s">
        <v>87</v>
      </c>
      <c r="AA3">
        <v>2</v>
      </c>
      <c r="AC3" t="s">
        <v>595</v>
      </c>
      <c r="AD3">
        <v>2</v>
      </c>
      <c r="AF3" t="s">
        <v>553</v>
      </c>
      <c r="AG3">
        <v>2</v>
      </c>
      <c r="AI3" t="s">
        <v>570</v>
      </c>
      <c r="AJ3">
        <v>2</v>
      </c>
      <c r="AL3" t="s">
        <v>571</v>
      </c>
      <c r="AM3">
        <v>2</v>
      </c>
    </row>
    <row r="4" spans="1:39" x14ac:dyDescent="0.35">
      <c r="A4" t="s">
        <v>3</v>
      </c>
      <c r="B4" s="2" t="s">
        <v>3</v>
      </c>
      <c r="S4" t="s">
        <v>55</v>
      </c>
      <c r="T4">
        <v>21.5</v>
      </c>
      <c r="V4" t="s">
        <v>63</v>
      </c>
      <c r="W4">
        <v>5.5</v>
      </c>
      <c r="Z4" t="s">
        <v>88</v>
      </c>
      <c r="AA4">
        <v>3</v>
      </c>
      <c r="AC4" t="s">
        <v>589</v>
      </c>
      <c r="AD4">
        <v>3</v>
      </c>
      <c r="AI4" t="s">
        <v>601</v>
      </c>
      <c r="AJ4">
        <v>3</v>
      </c>
      <c r="AL4" t="s">
        <v>555</v>
      </c>
      <c r="AM4">
        <v>3</v>
      </c>
    </row>
    <row r="5" spans="1:39" x14ac:dyDescent="0.35">
      <c r="A5" t="s">
        <v>4</v>
      </c>
      <c r="B5" s="2" t="s">
        <v>4</v>
      </c>
      <c r="S5" t="s">
        <v>60</v>
      </c>
      <c r="T5">
        <v>22.5</v>
      </c>
      <c r="V5" t="s">
        <v>48</v>
      </c>
      <c r="W5">
        <v>8.5</v>
      </c>
      <c r="Z5" t="s">
        <v>89</v>
      </c>
      <c r="AA5">
        <v>4</v>
      </c>
      <c r="AC5" t="s">
        <v>552</v>
      </c>
      <c r="AD5">
        <v>4</v>
      </c>
    </row>
    <row r="6" spans="1:39" x14ac:dyDescent="0.35">
      <c r="A6" t="s">
        <v>5</v>
      </c>
      <c r="B6" s="2" t="s">
        <v>23</v>
      </c>
      <c r="S6" t="s">
        <v>66</v>
      </c>
      <c r="T6">
        <v>20.5</v>
      </c>
      <c r="V6" t="s">
        <v>56</v>
      </c>
      <c r="W6">
        <v>4.5</v>
      </c>
      <c r="Z6" t="s">
        <v>90</v>
      </c>
      <c r="AA6">
        <v>5</v>
      </c>
    </row>
    <row r="7" spans="1:39" x14ac:dyDescent="0.35">
      <c r="A7" t="s">
        <v>6</v>
      </c>
      <c r="B7" s="2" t="s">
        <v>24</v>
      </c>
      <c r="V7" t="s">
        <v>42</v>
      </c>
      <c r="W7">
        <v>9.5</v>
      </c>
      <c r="Z7" t="s">
        <v>91</v>
      </c>
      <c r="AA7">
        <v>0</v>
      </c>
    </row>
    <row r="8" spans="1:39" x14ac:dyDescent="0.35">
      <c r="A8" t="s">
        <v>7</v>
      </c>
      <c r="B8" s="2" t="s">
        <v>25</v>
      </c>
      <c r="C8" t="s">
        <v>69</v>
      </c>
      <c r="I8" t="s">
        <v>57</v>
      </c>
      <c r="J8">
        <v>0</v>
      </c>
      <c r="L8" t="s">
        <v>57</v>
      </c>
      <c r="M8">
        <v>4</v>
      </c>
      <c r="O8" t="s">
        <v>46</v>
      </c>
      <c r="P8">
        <v>3</v>
      </c>
      <c r="Z8" t="s">
        <v>92</v>
      </c>
      <c r="AA8">
        <v>1</v>
      </c>
    </row>
    <row r="9" spans="1:39" x14ac:dyDescent="0.35">
      <c r="A9" t="s">
        <v>8</v>
      </c>
      <c r="B9" s="2" t="s">
        <v>26</v>
      </c>
      <c r="C9" t="s">
        <v>70</v>
      </c>
      <c r="F9" t="s">
        <v>53</v>
      </c>
      <c r="G9">
        <v>-3</v>
      </c>
      <c r="I9" t="s">
        <v>52</v>
      </c>
      <c r="J9">
        <v>1</v>
      </c>
      <c r="L9" t="s">
        <v>52</v>
      </c>
      <c r="M9">
        <v>3</v>
      </c>
      <c r="O9" t="s">
        <v>59</v>
      </c>
      <c r="P9">
        <v>2</v>
      </c>
      <c r="Z9" t="s">
        <v>93</v>
      </c>
      <c r="AA9">
        <v>2</v>
      </c>
    </row>
    <row r="10" spans="1:39" x14ac:dyDescent="0.35">
      <c r="A10" t="s">
        <v>9</v>
      </c>
      <c r="B10" s="2" t="s">
        <v>27</v>
      </c>
      <c r="C10" t="s">
        <v>71</v>
      </c>
      <c r="F10" t="s">
        <v>64</v>
      </c>
      <c r="G10">
        <v>-2</v>
      </c>
      <c r="I10" t="s">
        <v>49</v>
      </c>
      <c r="J10">
        <v>2</v>
      </c>
      <c r="L10" t="s">
        <v>49</v>
      </c>
      <c r="M10">
        <v>2</v>
      </c>
      <c r="O10" t="s">
        <v>40</v>
      </c>
      <c r="P10">
        <v>4</v>
      </c>
      <c r="Z10" t="s">
        <v>94</v>
      </c>
      <c r="AA10">
        <v>3</v>
      </c>
    </row>
    <row r="11" spans="1:39" x14ac:dyDescent="0.35">
      <c r="A11" t="s">
        <v>10</v>
      </c>
      <c r="B11" s="2" t="s">
        <v>28</v>
      </c>
      <c r="C11" t="s">
        <v>72</v>
      </c>
      <c r="F11" t="s">
        <v>58</v>
      </c>
      <c r="G11">
        <v>-1</v>
      </c>
      <c r="I11" t="s">
        <v>44</v>
      </c>
      <c r="J11">
        <v>3</v>
      </c>
      <c r="L11" t="s">
        <v>44</v>
      </c>
      <c r="M11">
        <v>1</v>
      </c>
      <c r="O11" t="s">
        <v>67</v>
      </c>
      <c r="P11">
        <v>0</v>
      </c>
      <c r="Z11" t="s">
        <v>95</v>
      </c>
      <c r="AA11">
        <v>4</v>
      </c>
    </row>
    <row r="12" spans="1:39" x14ac:dyDescent="0.35">
      <c r="A12" t="s">
        <v>11</v>
      </c>
      <c r="B12" s="2" t="s">
        <v>29</v>
      </c>
      <c r="C12" t="s">
        <v>73</v>
      </c>
      <c r="F12" t="s">
        <v>61</v>
      </c>
      <c r="G12">
        <v>0</v>
      </c>
      <c r="I12" t="s">
        <v>43</v>
      </c>
      <c r="J12">
        <v>4</v>
      </c>
      <c r="L12" t="s">
        <v>43</v>
      </c>
      <c r="M12">
        <v>0</v>
      </c>
      <c r="O12" t="s">
        <v>54</v>
      </c>
      <c r="P12">
        <v>1</v>
      </c>
      <c r="Z12" t="s">
        <v>96</v>
      </c>
      <c r="AA12">
        <v>5</v>
      </c>
    </row>
    <row r="13" spans="1:39" x14ac:dyDescent="0.35">
      <c r="A13" t="s">
        <v>12</v>
      </c>
      <c r="B13" s="2" t="s">
        <v>30</v>
      </c>
      <c r="C13" t="s">
        <v>74</v>
      </c>
      <c r="F13" t="s">
        <v>65</v>
      </c>
      <c r="G13">
        <v>1</v>
      </c>
      <c r="Z13" t="s">
        <v>97</v>
      </c>
      <c r="AA13">
        <v>0</v>
      </c>
    </row>
    <row r="14" spans="1:39" x14ac:dyDescent="0.35">
      <c r="A14" t="s">
        <v>13</v>
      </c>
      <c r="B14" s="2" t="s">
        <v>31</v>
      </c>
      <c r="C14" t="s">
        <v>75</v>
      </c>
      <c r="F14" t="s">
        <v>45</v>
      </c>
      <c r="G14">
        <v>2</v>
      </c>
    </row>
    <row r="15" spans="1:39" x14ac:dyDescent="0.35">
      <c r="A15" t="s">
        <v>14</v>
      </c>
      <c r="B15" s="2" t="s">
        <v>32</v>
      </c>
      <c r="C15" t="s">
        <v>76</v>
      </c>
      <c r="F15" t="s">
        <v>68</v>
      </c>
      <c r="G15">
        <v>3</v>
      </c>
    </row>
    <row r="16" spans="1:39" ht="29" x14ac:dyDescent="0.35">
      <c r="A16" t="s">
        <v>15</v>
      </c>
      <c r="B16" s="2" t="s">
        <v>33</v>
      </c>
      <c r="C16" t="s">
        <v>77</v>
      </c>
    </row>
    <row r="17" spans="1:3" ht="43.5" x14ac:dyDescent="0.35">
      <c r="A17" t="s">
        <v>16</v>
      </c>
      <c r="B17" s="2" t="s">
        <v>34</v>
      </c>
      <c r="C17" t="s">
        <v>78</v>
      </c>
    </row>
    <row r="18" spans="1:3" ht="29" x14ac:dyDescent="0.35">
      <c r="A18" t="s">
        <v>17</v>
      </c>
      <c r="B18" s="2" t="s">
        <v>35</v>
      </c>
      <c r="C18" t="s">
        <v>79</v>
      </c>
    </row>
    <row r="19" spans="1:3" x14ac:dyDescent="0.35">
      <c r="A19" t="s">
        <v>18</v>
      </c>
      <c r="B19" s="2" t="s">
        <v>36</v>
      </c>
      <c r="C19" t="s">
        <v>80</v>
      </c>
    </row>
    <row r="20" spans="1:3" ht="43.5" x14ac:dyDescent="0.35">
      <c r="A20" t="s">
        <v>19</v>
      </c>
      <c r="B20" s="2" t="s">
        <v>37</v>
      </c>
      <c r="C20" t="s">
        <v>81</v>
      </c>
    </row>
    <row r="21" spans="1:3" ht="29" x14ac:dyDescent="0.35">
      <c r="A21" t="s">
        <v>20</v>
      </c>
      <c r="B21" s="2" t="s">
        <v>38</v>
      </c>
      <c r="C21" t="s">
        <v>82</v>
      </c>
    </row>
    <row r="37" spans="30:37" x14ac:dyDescent="0.35">
      <c r="AD37" s="15"/>
      <c r="AE37" s="15"/>
      <c r="AG37" s="15"/>
      <c r="AH37" s="15"/>
      <c r="AJ37" s="15"/>
      <c r="AK37" s="15"/>
    </row>
    <row r="91" spans="30:37" x14ac:dyDescent="0.35">
      <c r="AD91" s="15"/>
      <c r="AE91" s="15"/>
      <c r="AG91" s="15"/>
      <c r="AH91" s="15"/>
      <c r="AJ91" s="15"/>
      <c r="AK91" s="15"/>
    </row>
    <row r="136" spans="30:37" x14ac:dyDescent="0.35">
      <c r="AD136" s="15"/>
      <c r="AE136" s="15"/>
      <c r="AG136" s="15"/>
      <c r="AH136" s="15"/>
      <c r="AJ136" s="15"/>
      <c r="AK136" s="15"/>
    </row>
    <row r="183" spans="30:37" x14ac:dyDescent="0.35">
      <c r="AD183" s="15"/>
      <c r="AE183" s="15"/>
      <c r="AG183" s="15"/>
      <c r="AH183" s="15"/>
      <c r="AJ183" s="15"/>
      <c r="AK183" s="15"/>
    </row>
    <row r="234" spans="30:37" x14ac:dyDescent="0.35">
      <c r="AD234" s="15"/>
      <c r="AE234" s="15"/>
      <c r="AG234" s="15"/>
      <c r="AH234" s="15"/>
      <c r="AJ234" s="15"/>
      <c r="AK234" s="15"/>
    </row>
    <row r="277" spans="30:37" x14ac:dyDescent="0.35">
      <c r="AD277" s="15"/>
      <c r="AE277" s="15"/>
      <c r="AG277" s="15"/>
      <c r="AH277" s="15"/>
      <c r="AJ277" s="15"/>
      <c r="AK277" s="15"/>
    </row>
    <row r="332" spans="30:37" x14ac:dyDescent="0.35">
      <c r="AD332" s="15"/>
      <c r="AE332" s="15"/>
      <c r="AG332" s="15"/>
      <c r="AH332" s="15"/>
      <c r="AJ332" s="15"/>
      <c r="AK332" s="15"/>
    </row>
    <row r="382" spans="30:37" x14ac:dyDescent="0.35">
      <c r="AD382" s="15"/>
      <c r="AE382" s="15"/>
      <c r="AG382" s="15"/>
      <c r="AH382" s="15"/>
      <c r="AJ382" s="15"/>
      <c r="AK382" s="15"/>
    </row>
    <row r="405" spans="30:37" x14ac:dyDescent="0.35">
      <c r="AD405" s="15"/>
      <c r="AE405" s="15"/>
      <c r="AG405" s="15"/>
      <c r="AH405" s="15"/>
      <c r="AJ405" s="15"/>
      <c r="AK405" s="15"/>
    </row>
    <row r="447" spans="30:37" x14ac:dyDescent="0.35">
      <c r="AD447" s="15"/>
      <c r="AE447" s="15"/>
      <c r="AG447" s="15"/>
      <c r="AH447" s="15"/>
      <c r="AJ447" s="15"/>
      <c r="AK44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DC2-108D-4203-89A1-3B2EC1A0928E}">
  <dimension ref="A2:BB471"/>
  <sheetViews>
    <sheetView workbookViewId="0">
      <selection activeCell="B2" sqref="B2"/>
    </sheetView>
  </sheetViews>
  <sheetFormatPr defaultRowHeight="14.5" x14ac:dyDescent="0.35"/>
  <sheetData>
    <row r="2" spans="1:54" x14ac:dyDescent="0.35">
      <c r="A2" t="s">
        <v>162</v>
      </c>
      <c r="B2" t="s">
        <v>100</v>
      </c>
      <c r="C2" s="19" t="s">
        <v>989</v>
      </c>
      <c r="D2" s="19" t="s">
        <v>1003</v>
      </c>
      <c r="E2" s="19" t="s">
        <v>988</v>
      </c>
      <c r="F2" s="16" t="s">
        <v>768</v>
      </c>
      <c r="G2" s="18" t="s">
        <v>1000</v>
      </c>
      <c r="H2" s="16" t="s">
        <v>769</v>
      </c>
      <c r="I2" s="16" t="s">
        <v>165</v>
      </c>
      <c r="J2" s="18" t="s">
        <v>770</v>
      </c>
      <c r="K2" s="16" t="s">
        <v>166</v>
      </c>
      <c r="L2" s="16" t="s">
        <v>167</v>
      </c>
      <c r="M2" s="8" t="s">
        <v>168</v>
      </c>
      <c r="N2" s="16" t="s">
        <v>159</v>
      </c>
      <c r="O2" s="16" t="s">
        <v>160</v>
      </c>
      <c r="P2" s="16" t="s">
        <v>161</v>
      </c>
      <c r="Q2" s="16" t="s">
        <v>469</v>
      </c>
      <c r="R2" s="16" t="s">
        <v>470</v>
      </c>
      <c r="S2" s="16" t="s">
        <v>479</v>
      </c>
      <c r="T2" s="8" t="s">
        <v>471</v>
      </c>
      <c r="U2" s="16" t="s">
        <v>771</v>
      </c>
      <c r="V2" s="16" t="s">
        <v>772</v>
      </c>
      <c r="W2" s="16" t="s">
        <v>773</v>
      </c>
      <c r="X2" s="16" t="s">
        <v>774</v>
      </c>
      <c r="Y2" s="16" t="s">
        <v>764</v>
      </c>
      <c r="Z2" s="16" t="s">
        <v>765</v>
      </c>
      <c r="AA2" s="16" t="s">
        <v>775</v>
      </c>
      <c r="AB2" s="11" t="s">
        <v>526</v>
      </c>
      <c r="AC2" s="11" t="s">
        <v>527</v>
      </c>
      <c r="AD2" s="11" t="s">
        <v>528</v>
      </c>
      <c r="AE2" s="12" t="s">
        <v>532</v>
      </c>
      <c r="AF2" s="16" t="s">
        <v>535</v>
      </c>
      <c r="AG2" s="13" t="s">
        <v>536</v>
      </c>
      <c r="AH2" s="13" t="s">
        <v>537</v>
      </c>
      <c r="AI2" s="11" t="s">
        <v>538</v>
      </c>
      <c r="AJ2" s="11" t="s">
        <v>539</v>
      </c>
      <c r="AK2" s="13" t="s">
        <v>542</v>
      </c>
      <c r="AL2" s="13" t="s">
        <v>543</v>
      </c>
      <c r="AM2" s="10" t="s">
        <v>544</v>
      </c>
      <c r="AN2" s="10" t="s">
        <v>545</v>
      </c>
      <c r="AO2" s="10" t="s">
        <v>546</v>
      </c>
      <c r="AP2" s="10" t="s">
        <v>547</v>
      </c>
      <c r="AQ2" s="13" t="s">
        <v>776</v>
      </c>
      <c r="AR2" s="10" t="s">
        <v>549</v>
      </c>
      <c r="AS2" s="13" t="s">
        <v>777</v>
      </c>
      <c r="AT2" s="16" t="s">
        <v>551</v>
      </c>
      <c r="AU2" s="16" t="s">
        <v>779</v>
      </c>
      <c r="AV2" s="13" t="s">
        <v>786</v>
      </c>
      <c r="AZ2" t="s">
        <v>162</v>
      </c>
      <c r="BA2" t="s">
        <v>1019</v>
      </c>
      <c r="BB2" t="str">
        <f>_xlfn.CONCAT(BB1,",",BA2)</f>
        <v>,'ID'</v>
      </c>
    </row>
    <row r="3" spans="1:54" x14ac:dyDescent="0.35">
      <c r="A3" t="s">
        <v>565</v>
      </c>
      <c r="B3" t="s">
        <v>101</v>
      </c>
      <c r="C3">
        <v>0</v>
      </c>
      <c r="D3">
        <v>2</v>
      </c>
      <c r="E3">
        <v>1</v>
      </c>
      <c r="F3">
        <v>1</v>
      </c>
      <c r="G3">
        <v>0</v>
      </c>
      <c r="H3">
        <v>0</v>
      </c>
      <c r="I3">
        <v>3</v>
      </c>
      <c r="J3">
        <v>1</v>
      </c>
      <c r="K3">
        <v>24.5</v>
      </c>
      <c r="L3">
        <v>6.5</v>
      </c>
      <c r="M3">
        <v>6</v>
      </c>
      <c r="N3">
        <v>3</v>
      </c>
      <c r="O3">
        <v>4</v>
      </c>
      <c r="P3">
        <v>2</v>
      </c>
      <c r="Q3">
        <v>9</v>
      </c>
      <c r="R3">
        <v>-1</v>
      </c>
      <c r="S3">
        <v>2</v>
      </c>
      <c r="T3">
        <v>0.7</v>
      </c>
      <c r="U3">
        <v>3</v>
      </c>
      <c r="V3">
        <v>4</v>
      </c>
      <c r="W3">
        <v>0</v>
      </c>
      <c r="X3">
        <v>7</v>
      </c>
      <c r="Y3">
        <v>-1</v>
      </c>
      <c r="Z3">
        <v>2</v>
      </c>
      <c r="AA3">
        <v>1</v>
      </c>
      <c r="AB3">
        <v>0</v>
      </c>
      <c r="AC3">
        <v>0</v>
      </c>
      <c r="AD3">
        <v>2</v>
      </c>
      <c r="AE3" t="s">
        <v>567</v>
      </c>
      <c r="AF3">
        <v>24.5</v>
      </c>
      <c r="AG3">
        <v>3.5</v>
      </c>
      <c r="AH3">
        <v>70</v>
      </c>
      <c r="AI3">
        <v>0</v>
      </c>
      <c r="AJ3">
        <v>0</v>
      </c>
      <c r="AK3">
        <v>0</v>
      </c>
      <c r="AL3">
        <v>30</v>
      </c>
      <c r="AM3" t="s">
        <v>569</v>
      </c>
      <c r="AN3" t="s">
        <v>553</v>
      </c>
      <c r="AO3" t="s">
        <v>570</v>
      </c>
      <c r="AP3" t="s">
        <v>571</v>
      </c>
      <c r="AQ3">
        <v>2</v>
      </c>
      <c r="AR3" t="s">
        <v>572</v>
      </c>
      <c r="AS3">
        <v>0</v>
      </c>
      <c r="AT3">
        <v>7.5</v>
      </c>
      <c r="AU3">
        <v>7</v>
      </c>
      <c r="AV3" t="s">
        <v>39</v>
      </c>
      <c r="AZ3" t="s">
        <v>100</v>
      </c>
      <c r="BA3" t="s">
        <v>1020</v>
      </c>
      <c r="BB3" t="str">
        <f t="shared" ref="BB3:BB49" si="0">_xlfn.CONCAT(BB2,",",BA3)</f>
        <v>,'ID','FullName'</v>
      </c>
    </row>
    <row r="4" spans="1:54" x14ac:dyDescent="0.35">
      <c r="A4" t="s">
        <v>575</v>
      </c>
      <c r="B4" t="s">
        <v>102</v>
      </c>
      <c r="C4">
        <v>0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24.5</v>
      </c>
      <c r="L4">
        <v>6.5</v>
      </c>
      <c r="M4">
        <v>6</v>
      </c>
      <c r="N4">
        <v>4</v>
      </c>
      <c r="O4">
        <v>3</v>
      </c>
      <c r="P4">
        <v>0</v>
      </c>
      <c r="Q4">
        <v>7</v>
      </c>
      <c r="R4">
        <v>0</v>
      </c>
      <c r="S4">
        <v>3</v>
      </c>
      <c r="U4" t="s">
        <v>515</v>
      </c>
      <c r="V4" t="s">
        <v>515</v>
      </c>
      <c r="W4" t="s">
        <v>515</v>
      </c>
      <c r="X4" t="s">
        <v>515</v>
      </c>
      <c r="Y4" t="s">
        <v>515</v>
      </c>
      <c r="Z4" t="s">
        <v>515</v>
      </c>
      <c r="AB4">
        <v>0</v>
      </c>
      <c r="AC4">
        <v>0</v>
      </c>
      <c r="AD4">
        <v>2</v>
      </c>
      <c r="AE4" t="s">
        <v>567</v>
      </c>
      <c r="AF4">
        <v>24.5</v>
      </c>
      <c r="AG4">
        <v>3.5</v>
      </c>
      <c r="AH4">
        <v>70</v>
      </c>
      <c r="AI4">
        <v>0</v>
      </c>
      <c r="AJ4">
        <v>0</v>
      </c>
      <c r="AK4">
        <v>0</v>
      </c>
      <c r="AL4">
        <v>29</v>
      </c>
      <c r="AM4" t="s">
        <v>569</v>
      </c>
      <c r="AN4" t="s">
        <v>553</v>
      </c>
      <c r="AO4" t="s">
        <v>570</v>
      </c>
      <c r="AP4" t="s">
        <v>576</v>
      </c>
      <c r="AQ4">
        <v>2</v>
      </c>
      <c r="AR4" t="s">
        <v>577</v>
      </c>
      <c r="AS4">
        <v>1</v>
      </c>
      <c r="AT4">
        <v>6.5</v>
      </c>
      <c r="AU4">
        <v>6</v>
      </c>
      <c r="AV4" t="s">
        <v>39</v>
      </c>
      <c r="AZ4" s="19" t="s">
        <v>989</v>
      </c>
      <c r="BA4" t="s">
        <v>1021</v>
      </c>
      <c r="BB4" t="str">
        <f t="shared" si="0"/>
        <v>,'ID','FullName','Treatment'</v>
      </c>
    </row>
    <row r="5" spans="1:54" x14ac:dyDescent="0.35">
      <c r="A5" t="s">
        <v>580</v>
      </c>
      <c r="B5" t="s">
        <v>103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0</v>
      </c>
      <c r="K5">
        <v>23.5</v>
      </c>
      <c r="L5">
        <v>7.5</v>
      </c>
      <c r="M5">
        <v>8</v>
      </c>
      <c r="N5">
        <v>4</v>
      </c>
      <c r="O5">
        <v>4</v>
      </c>
      <c r="P5">
        <v>4</v>
      </c>
      <c r="Q5">
        <v>12</v>
      </c>
      <c r="R5">
        <v>0</v>
      </c>
      <c r="S5">
        <v>3</v>
      </c>
      <c r="U5">
        <v>4</v>
      </c>
      <c r="V5">
        <v>4</v>
      </c>
      <c r="W5">
        <v>2</v>
      </c>
      <c r="X5">
        <v>10</v>
      </c>
      <c r="Y5">
        <v>2</v>
      </c>
      <c r="Z5">
        <v>5</v>
      </c>
      <c r="AA5">
        <v>1</v>
      </c>
      <c r="AB5">
        <v>0</v>
      </c>
      <c r="AC5">
        <v>0</v>
      </c>
      <c r="AD5">
        <v>3</v>
      </c>
      <c r="AE5" t="s">
        <v>582</v>
      </c>
      <c r="AF5">
        <v>22.5</v>
      </c>
      <c r="AG5">
        <v>1.5</v>
      </c>
      <c r="AH5">
        <v>42</v>
      </c>
      <c r="AI5">
        <v>0</v>
      </c>
      <c r="AJ5">
        <v>0</v>
      </c>
      <c r="AK5">
        <v>1</v>
      </c>
      <c r="AL5">
        <v>24</v>
      </c>
      <c r="AM5" t="s">
        <v>569</v>
      </c>
      <c r="AN5" t="s">
        <v>553</v>
      </c>
      <c r="AO5" t="s">
        <v>570</v>
      </c>
      <c r="AP5" t="s">
        <v>576</v>
      </c>
      <c r="AQ5">
        <v>2</v>
      </c>
      <c r="AR5" t="s">
        <v>584</v>
      </c>
      <c r="AS5">
        <v>1</v>
      </c>
      <c r="AT5">
        <v>7.5</v>
      </c>
      <c r="AU5">
        <v>9</v>
      </c>
      <c r="AV5" t="s">
        <v>39</v>
      </c>
      <c r="AZ5" s="19" t="s">
        <v>1003</v>
      </c>
      <c r="BA5" t="s">
        <v>1022</v>
      </c>
      <c r="BB5" t="str">
        <f t="shared" si="0"/>
        <v>,'ID','FullName','Treatment','Corrected_week'</v>
      </c>
    </row>
    <row r="6" spans="1:54" x14ac:dyDescent="0.35">
      <c r="A6" t="s">
        <v>586</v>
      </c>
      <c r="B6" t="s">
        <v>104</v>
      </c>
      <c r="C6">
        <v>0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24.5</v>
      </c>
      <c r="L6">
        <v>5.5</v>
      </c>
      <c r="M6">
        <v>5</v>
      </c>
      <c r="N6">
        <v>4</v>
      </c>
      <c r="O6">
        <v>4</v>
      </c>
      <c r="P6">
        <v>3</v>
      </c>
      <c r="Q6">
        <v>11</v>
      </c>
      <c r="R6">
        <v>-2</v>
      </c>
      <c r="S6">
        <v>1</v>
      </c>
      <c r="U6" t="s">
        <v>515</v>
      </c>
      <c r="V6" t="s">
        <v>515</v>
      </c>
      <c r="W6" t="s">
        <v>515</v>
      </c>
      <c r="X6" t="s">
        <v>515</v>
      </c>
      <c r="Y6" t="s">
        <v>515</v>
      </c>
      <c r="Z6" t="s">
        <v>515</v>
      </c>
      <c r="AB6">
        <v>1</v>
      </c>
      <c r="AC6">
        <v>1</v>
      </c>
      <c r="AD6">
        <v>3</v>
      </c>
      <c r="AE6" t="s">
        <v>588</v>
      </c>
      <c r="AF6">
        <v>24.5</v>
      </c>
      <c r="AG6">
        <v>1.5</v>
      </c>
      <c r="AH6">
        <v>30</v>
      </c>
      <c r="AI6">
        <v>1</v>
      </c>
      <c r="AJ6">
        <v>1</v>
      </c>
      <c r="AK6">
        <v>1</v>
      </c>
      <c r="AL6">
        <v>37</v>
      </c>
      <c r="AM6" t="s">
        <v>589</v>
      </c>
      <c r="AN6" t="s">
        <v>590</v>
      </c>
      <c r="AO6" t="s">
        <v>554</v>
      </c>
      <c r="AP6" t="s">
        <v>555</v>
      </c>
      <c r="AQ6">
        <v>2</v>
      </c>
      <c r="AR6" t="s">
        <v>591</v>
      </c>
      <c r="AS6">
        <v>3</v>
      </c>
      <c r="AT6">
        <v>4.5</v>
      </c>
      <c r="AU6">
        <v>4</v>
      </c>
      <c r="AV6" t="s">
        <v>39</v>
      </c>
      <c r="AZ6" s="19" t="s">
        <v>988</v>
      </c>
      <c r="BA6" t="s">
        <v>1023</v>
      </c>
      <c r="BB6" t="str">
        <f t="shared" si="0"/>
        <v>,'ID','FullName','Treatment','Corrected_week','Day'</v>
      </c>
    </row>
    <row r="7" spans="1:54" x14ac:dyDescent="0.35">
      <c r="A7" t="s">
        <v>593</v>
      </c>
      <c r="B7" t="s">
        <v>105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3</v>
      </c>
      <c r="J7">
        <v>1</v>
      </c>
      <c r="K7">
        <v>24.5</v>
      </c>
      <c r="L7">
        <v>7.5</v>
      </c>
      <c r="M7">
        <v>7</v>
      </c>
      <c r="N7">
        <v>4</v>
      </c>
      <c r="O7">
        <v>4</v>
      </c>
      <c r="P7">
        <v>0</v>
      </c>
      <c r="Q7">
        <v>8</v>
      </c>
      <c r="R7">
        <v>1</v>
      </c>
      <c r="S7">
        <v>4</v>
      </c>
      <c r="U7">
        <v>4</v>
      </c>
      <c r="V7">
        <v>4</v>
      </c>
      <c r="W7">
        <v>1</v>
      </c>
      <c r="X7">
        <v>9</v>
      </c>
      <c r="Y7">
        <v>2</v>
      </c>
      <c r="Z7">
        <v>5</v>
      </c>
      <c r="AA7">
        <v>1</v>
      </c>
      <c r="AB7">
        <v>0</v>
      </c>
      <c r="AC7">
        <v>0</v>
      </c>
      <c r="AD7">
        <v>3</v>
      </c>
      <c r="AE7" t="s">
        <v>582</v>
      </c>
      <c r="AF7">
        <v>23.5</v>
      </c>
      <c r="AG7">
        <v>1.5</v>
      </c>
      <c r="AH7">
        <v>33</v>
      </c>
      <c r="AI7">
        <v>0</v>
      </c>
      <c r="AJ7">
        <v>0</v>
      </c>
      <c r="AK7">
        <v>0</v>
      </c>
      <c r="AL7">
        <v>32</v>
      </c>
      <c r="AM7" t="s">
        <v>595</v>
      </c>
      <c r="AN7" t="s">
        <v>553</v>
      </c>
      <c r="AO7" t="s">
        <v>554</v>
      </c>
      <c r="AP7" t="s">
        <v>576</v>
      </c>
      <c r="AQ7">
        <v>2</v>
      </c>
      <c r="AR7" t="s">
        <v>596</v>
      </c>
      <c r="AS7">
        <v>0</v>
      </c>
      <c r="AT7">
        <v>7.5</v>
      </c>
      <c r="AU7">
        <v>8</v>
      </c>
      <c r="AV7" t="s">
        <v>39</v>
      </c>
      <c r="AZ7" s="16" t="s">
        <v>768</v>
      </c>
      <c r="BA7" t="s">
        <v>1024</v>
      </c>
      <c r="BB7" t="str">
        <f t="shared" si="0"/>
        <v>,'ID','FullName','Treatment','Corrected_week','Day','READING_binary'</v>
      </c>
    </row>
    <row r="8" spans="1:54" x14ac:dyDescent="0.35">
      <c r="A8" t="s">
        <v>597</v>
      </c>
      <c r="B8" t="s">
        <v>106</v>
      </c>
      <c r="C8">
        <v>0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24.5</v>
      </c>
      <c r="L8">
        <v>7.5</v>
      </c>
      <c r="M8">
        <v>7</v>
      </c>
      <c r="N8">
        <v>4</v>
      </c>
      <c r="O8">
        <v>4</v>
      </c>
      <c r="P8">
        <v>0</v>
      </c>
      <c r="Q8">
        <v>8</v>
      </c>
      <c r="R8">
        <v>1</v>
      </c>
      <c r="S8">
        <v>4</v>
      </c>
      <c r="U8">
        <v>3</v>
      </c>
      <c r="V8">
        <v>1</v>
      </c>
      <c r="W8">
        <v>0</v>
      </c>
      <c r="X8">
        <v>4</v>
      </c>
      <c r="Y8">
        <v>0</v>
      </c>
      <c r="Z8">
        <v>3</v>
      </c>
      <c r="AA8">
        <v>1</v>
      </c>
      <c r="AB8">
        <v>0</v>
      </c>
      <c r="AC8">
        <v>0</v>
      </c>
      <c r="AD8">
        <v>3</v>
      </c>
      <c r="AE8" t="s">
        <v>582</v>
      </c>
      <c r="AF8">
        <v>22.5</v>
      </c>
      <c r="AG8">
        <v>1.5</v>
      </c>
      <c r="AH8">
        <v>42</v>
      </c>
      <c r="AI8">
        <v>0</v>
      </c>
      <c r="AJ8">
        <v>0</v>
      </c>
      <c r="AK8">
        <v>1</v>
      </c>
      <c r="AL8">
        <v>34</v>
      </c>
      <c r="AM8" t="s">
        <v>569</v>
      </c>
      <c r="AN8" t="s">
        <v>590</v>
      </c>
      <c r="AO8" t="s">
        <v>570</v>
      </c>
      <c r="AP8" t="s">
        <v>571</v>
      </c>
      <c r="AQ8">
        <v>1</v>
      </c>
      <c r="AR8" t="s">
        <v>599</v>
      </c>
      <c r="AS8">
        <v>1</v>
      </c>
      <c r="AT8">
        <v>7.5</v>
      </c>
      <c r="AU8">
        <v>9</v>
      </c>
      <c r="AV8" t="s">
        <v>39</v>
      </c>
      <c r="AZ8" s="18" t="s">
        <v>1000</v>
      </c>
      <c r="BA8" t="s">
        <v>1025</v>
      </c>
      <c r="BB8" t="str">
        <f t="shared" si="0"/>
        <v>,'ID','FullName','Treatment','Corrected_week','Day','READING_binary','Compliance_Binary'</v>
      </c>
    </row>
    <row r="9" spans="1:54" x14ac:dyDescent="0.35">
      <c r="A9" t="s">
        <v>600</v>
      </c>
      <c r="B9" t="s">
        <v>107</v>
      </c>
      <c r="C9">
        <v>0</v>
      </c>
      <c r="D9">
        <v>2</v>
      </c>
      <c r="E9">
        <v>1</v>
      </c>
      <c r="F9">
        <v>1</v>
      </c>
      <c r="G9">
        <v>1</v>
      </c>
      <c r="H9">
        <v>1</v>
      </c>
      <c r="I9">
        <v>3</v>
      </c>
      <c r="J9">
        <v>1</v>
      </c>
      <c r="K9">
        <v>24.5</v>
      </c>
      <c r="L9">
        <v>8.5</v>
      </c>
      <c r="M9">
        <v>8</v>
      </c>
      <c r="N9">
        <v>3</v>
      </c>
      <c r="O9">
        <v>4</v>
      </c>
      <c r="P9">
        <v>0</v>
      </c>
      <c r="Q9">
        <v>7</v>
      </c>
      <c r="R9">
        <v>2</v>
      </c>
      <c r="S9">
        <v>5</v>
      </c>
      <c r="U9">
        <v>4</v>
      </c>
      <c r="V9">
        <v>4</v>
      </c>
      <c r="W9">
        <v>2</v>
      </c>
      <c r="X9">
        <v>10</v>
      </c>
      <c r="Y9">
        <v>2</v>
      </c>
      <c r="Z9">
        <v>5</v>
      </c>
      <c r="AA9">
        <v>1</v>
      </c>
      <c r="AB9">
        <v>0</v>
      </c>
      <c r="AC9">
        <v>0</v>
      </c>
      <c r="AD9">
        <v>3</v>
      </c>
      <c r="AE9" t="s">
        <v>582</v>
      </c>
      <c r="AF9">
        <v>23.5</v>
      </c>
      <c r="AG9">
        <v>1.5</v>
      </c>
      <c r="AH9">
        <v>33</v>
      </c>
      <c r="AI9">
        <v>0</v>
      </c>
      <c r="AJ9">
        <v>0</v>
      </c>
      <c r="AK9">
        <v>0</v>
      </c>
      <c r="AL9">
        <v>24</v>
      </c>
      <c r="AM9" t="s">
        <v>569</v>
      </c>
      <c r="AN9" t="s">
        <v>553</v>
      </c>
      <c r="AO9" t="s">
        <v>601</v>
      </c>
      <c r="AP9" t="s">
        <v>576</v>
      </c>
      <c r="AQ9">
        <v>2</v>
      </c>
      <c r="AR9" t="s">
        <v>602</v>
      </c>
      <c r="AS9">
        <v>1</v>
      </c>
      <c r="AT9">
        <v>7.5</v>
      </c>
      <c r="AU9">
        <v>8</v>
      </c>
      <c r="AV9" t="s">
        <v>39</v>
      </c>
      <c r="AZ9" s="16" t="s">
        <v>769</v>
      </c>
      <c r="BA9" t="s">
        <v>1026</v>
      </c>
      <c r="BB9" t="str">
        <f t="shared" si="0"/>
        <v>,'ID','FullName','Treatment','Corrected_week','Day','READING_binary','Compliance_Binary','LAST_ACTIVITY_binary'</v>
      </c>
    </row>
    <row r="10" spans="1:54" x14ac:dyDescent="0.35">
      <c r="A10" t="s">
        <v>603</v>
      </c>
      <c r="B10" t="s">
        <v>108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J10">
        <v>1</v>
      </c>
      <c r="K10">
        <v>24.5</v>
      </c>
      <c r="L10">
        <v>8.5</v>
      </c>
      <c r="M10">
        <v>8</v>
      </c>
      <c r="N10">
        <v>3</v>
      </c>
      <c r="O10">
        <v>4</v>
      </c>
      <c r="P10">
        <v>0</v>
      </c>
      <c r="Q10">
        <v>7</v>
      </c>
      <c r="R10">
        <v>0</v>
      </c>
      <c r="S10">
        <v>3</v>
      </c>
      <c r="U10">
        <v>3</v>
      </c>
      <c r="V10">
        <v>4</v>
      </c>
      <c r="W10">
        <v>0</v>
      </c>
      <c r="X10">
        <v>7</v>
      </c>
      <c r="Y10">
        <v>1</v>
      </c>
      <c r="Z10">
        <v>4</v>
      </c>
      <c r="AA10">
        <v>1</v>
      </c>
      <c r="AB10">
        <v>0</v>
      </c>
      <c r="AC10">
        <v>0</v>
      </c>
      <c r="AD10">
        <v>3</v>
      </c>
      <c r="AE10" t="s">
        <v>582</v>
      </c>
      <c r="AF10">
        <v>22.5</v>
      </c>
      <c r="AG10">
        <v>1.5</v>
      </c>
      <c r="AH10">
        <v>42</v>
      </c>
      <c r="AI10">
        <v>0</v>
      </c>
      <c r="AJ10">
        <v>0</v>
      </c>
      <c r="AK10">
        <v>1</v>
      </c>
      <c r="AL10">
        <v>25</v>
      </c>
      <c r="AM10" t="s">
        <v>569</v>
      </c>
      <c r="AN10" t="s">
        <v>553</v>
      </c>
      <c r="AO10" t="s">
        <v>601</v>
      </c>
      <c r="AP10" t="s">
        <v>576</v>
      </c>
      <c r="AQ10">
        <v>2</v>
      </c>
      <c r="AR10" t="s">
        <v>604</v>
      </c>
      <c r="AS10">
        <v>1</v>
      </c>
      <c r="AT10">
        <v>5.5</v>
      </c>
      <c r="AU10">
        <v>7</v>
      </c>
      <c r="AV10" t="s">
        <v>39</v>
      </c>
      <c r="AZ10" s="16" t="s">
        <v>165</v>
      </c>
      <c r="BA10" t="s">
        <v>1027</v>
      </c>
      <c r="BB10" t="str">
        <f t="shared" si="0"/>
        <v>,'ID','FullName','Treatment','Corrected_week','Day','READING_binary','Compliance_Binary','LAST_ACTIVITY_binary','RECALL_SCORE'</v>
      </c>
    </row>
    <row r="11" spans="1:54" x14ac:dyDescent="0.35">
      <c r="A11" t="s">
        <v>605</v>
      </c>
      <c r="B11" t="s">
        <v>155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24.5</v>
      </c>
      <c r="L11">
        <v>8.5</v>
      </c>
      <c r="M11">
        <v>8</v>
      </c>
      <c r="N11">
        <v>3</v>
      </c>
      <c r="O11">
        <v>4</v>
      </c>
      <c r="P11">
        <v>0</v>
      </c>
      <c r="Q11">
        <v>7</v>
      </c>
      <c r="R11">
        <v>-1</v>
      </c>
      <c r="S11">
        <v>2</v>
      </c>
      <c r="U11">
        <v>3</v>
      </c>
      <c r="V11">
        <v>4</v>
      </c>
      <c r="W11">
        <v>2</v>
      </c>
      <c r="X11">
        <v>9</v>
      </c>
      <c r="Y11">
        <v>-1</v>
      </c>
      <c r="Z11">
        <v>2</v>
      </c>
      <c r="AA11">
        <v>1</v>
      </c>
      <c r="AB11">
        <v>0</v>
      </c>
      <c r="AC11">
        <v>0</v>
      </c>
      <c r="AD11">
        <v>1</v>
      </c>
      <c r="AE11" t="s">
        <v>563</v>
      </c>
      <c r="AF11">
        <v>23.5</v>
      </c>
      <c r="AG11">
        <v>5.5</v>
      </c>
      <c r="AH11">
        <v>100</v>
      </c>
      <c r="AI11">
        <v>0</v>
      </c>
      <c r="AJ11">
        <v>0</v>
      </c>
      <c r="AK11">
        <v>1</v>
      </c>
      <c r="AL11">
        <v>29</v>
      </c>
      <c r="AM11" t="s">
        <v>569</v>
      </c>
      <c r="AN11" t="s">
        <v>553</v>
      </c>
      <c r="AO11" t="s">
        <v>554</v>
      </c>
      <c r="AP11" t="s">
        <v>571</v>
      </c>
      <c r="AQ11">
        <v>2</v>
      </c>
      <c r="AR11" t="s">
        <v>607</v>
      </c>
      <c r="AS11">
        <v>0</v>
      </c>
      <c r="AT11">
        <v>8.5</v>
      </c>
      <c r="AU11">
        <v>9</v>
      </c>
      <c r="AV11" t="s">
        <v>39</v>
      </c>
      <c r="AZ11" s="18" t="s">
        <v>770</v>
      </c>
      <c r="BA11" t="s">
        <v>1028</v>
      </c>
      <c r="BB11" t="str">
        <f t="shared" si="0"/>
        <v>,'ID','FullName','Treatment','Corrected_week','Day','READING_binary','Compliance_Binary','LAST_ACTIVITY_binary','RECALL_SCORE','ELECTRONICS_15_MIN_BEFORE_binary'</v>
      </c>
    </row>
    <row r="12" spans="1:54" x14ac:dyDescent="0.35">
      <c r="A12" t="s">
        <v>608</v>
      </c>
      <c r="B12" t="s">
        <v>109</v>
      </c>
      <c r="C12">
        <v>0</v>
      </c>
      <c r="D12">
        <v>2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23.5</v>
      </c>
      <c r="L12">
        <v>8.5</v>
      </c>
      <c r="M12">
        <v>9</v>
      </c>
      <c r="N12">
        <v>3</v>
      </c>
      <c r="O12">
        <v>4</v>
      </c>
      <c r="P12">
        <v>0</v>
      </c>
      <c r="Q12">
        <v>7</v>
      </c>
      <c r="R12">
        <v>2</v>
      </c>
      <c r="S12">
        <v>5</v>
      </c>
      <c r="U12">
        <v>3</v>
      </c>
      <c r="V12">
        <v>4</v>
      </c>
      <c r="W12">
        <v>0</v>
      </c>
      <c r="X12">
        <v>7</v>
      </c>
      <c r="Y12">
        <v>1</v>
      </c>
      <c r="Z12">
        <v>4</v>
      </c>
      <c r="AA12">
        <v>1</v>
      </c>
      <c r="AB12">
        <v>0</v>
      </c>
      <c r="AC12">
        <v>0</v>
      </c>
      <c r="AD12">
        <v>3</v>
      </c>
      <c r="AE12" t="s">
        <v>582</v>
      </c>
      <c r="AF12">
        <v>23.5</v>
      </c>
      <c r="AG12">
        <v>1.5</v>
      </c>
      <c r="AH12">
        <v>33</v>
      </c>
      <c r="AI12">
        <v>0</v>
      </c>
      <c r="AJ12">
        <v>0</v>
      </c>
      <c r="AK12">
        <v>0</v>
      </c>
      <c r="AL12">
        <v>25</v>
      </c>
      <c r="AM12" t="s">
        <v>569</v>
      </c>
      <c r="AN12" t="s">
        <v>553</v>
      </c>
      <c r="AO12" t="s">
        <v>554</v>
      </c>
      <c r="AP12" t="s">
        <v>571</v>
      </c>
      <c r="AQ12">
        <v>2</v>
      </c>
      <c r="AR12" t="s">
        <v>609</v>
      </c>
      <c r="AS12">
        <v>1</v>
      </c>
      <c r="AT12">
        <v>7.5</v>
      </c>
      <c r="AU12">
        <v>8</v>
      </c>
      <c r="AV12" t="s">
        <v>39</v>
      </c>
      <c r="AZ12" s="16" t="s">
        <v>166</v>
      </c>
      <c r="BA12" t="s">
        <v>1029</v>
      </c>
      <c r="BB12" t="str">
        <f t="shared" si="0"/>
        <v>,'ID','FullName','Treatment','Corrected_week','Day','READING_binary','Compliance_Binary','LAST_ACTIVITY_binary','RECALL_SCORE','ELECTRONICS_15_MIN_BEFORE_binary','BED_TIME_NUM'</v>
      </c>
    </row>
    <row r="13" spans="1:54" x14ac:dyDescent="0.35">
      <c r="A13" t="s">
        <v>610</v>
      </c>
      <c r="B13" t="s">
        <v>110</v>
      </c>
      <c r="C13">
        <v>0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21.5</v>
      </c>
      <c r="L13">
        <v>4.5</v>
      </c>
      <c r="M13">
        <v>7</v>
      </c>
      <c r="N13">
        <v>4</v>
      </c>
      <c r="O13">
        <v>4</v>
      </c>
      <c r="P13">
        <v>0</v>
      </c>
      <c r="Q13">
        <v>8</v>
      </c>
      <c r="R13">
        <v>0</v>
      </c>
      <c r="S13">
        <v>3</v>
      </c>
      <c r="U13">
        <v>4</v>
      </c>
      <c r="V13">
        <v>3</v>
      </c>
      <c r="W13">
        <v>1</v>
      </c>
      <c r="X13">
        <v>8</v>
      </c>
      <c r="Y13">
        <v>2</v>
      </c>
      <c r="Z13">
        <v>5</v>
      </c>
      <c r="AA13">
        <v>1</v>
      </c>
      <c r="AB13">
        <v>0</v>
      </c>
      <c r="AC13">
        <v>0</v>
      </c>
      <c r="AD13">
        <v>2</v>
      </c>
      <c r="AE13" t="s">
        <v>567</v>
      </c>
      <c r="AF13">
        <v>21.5</v>
      </c>
      <c r="AG13">
        <v>1.5</v>
      </c>
      <c r="AH13">
        <v>60</v>
      </c>
      <c r="AI13">
        <v>0</v>
      </c>
      <c r="AJ13">
        <v>0</v>
      </c>
      <c r="AK13">
        <v>1</v>
      </c>
      <c r="AL13">
        <v>24</v>
      </c>
      <c r="AM13" t="s">
        <v>569</v>
      </c>
      <c r="AN13" t="s">
        <v>590</v>
      </c>
      <c r="AO13" t="s">
        <v>554</v>
      </c>
      <c r="AP13" t="s">
        <v>576</v>
      </c>
      <c r="AQ13">
        <v>2</v>
      </c>
      <c r="AR13" t="s">
        <v>612</v>
      </c>
      <c r="AS13">
        <v>0</v>
      </c>
      <c r="AT13">
        <v>5.5</v>
      </c>
      <c r="AU13">
        <v>8</v>
      </c>
      <c r="AV13" t="s">
        <v>39</v>
      </c>
      <c r="AZ13" s="16" t="s">
        <v>167</v>
      </c>
      <c r="BA13" t="s">
        <v>1030</v>
      </c>
      <c r="BB13" t="str">
        <f t="shared" si="0"/>
        <v>,'ID','FullName','Treatment','Corrected_week','Day','READING_binary','Compliance_Binary','LAST_ACTIVITY_binary','RECALL_SCORE','ELECTRONICS_15_MIN_BEFORE_binary','BED_TIME_NUM','WAKE_UP_TIME_NUM'</v>
      </c>
    </row>
    <row r="14" spans="1:54" x14ac:dyDescent="0.35">
      <c r="A14" t="s">
        <v>613</v>
      </c>
      <c r="B14" t="s">
        <v>111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21.5</v>
      </c>
      <c r="L14">
        <v>5.5</v>
      </c>
      <c r="M14">
        <v>8</v>
      </c>
      <c r="N14">
        <v>4</v>
      </c>
      <c r="O14">
        <v>4</v>
      </c>
      <c r="P14">
        <v>0</v>
      </c>
      <c r="Q14">
        <v>8</v>
      </c>
      <c r="R14">
        <v>-2</v>
      </c>
      <c r="S14">
        <v>1</v>
      </c>
      <c r="U14">
        <v>4</v>
      </c>
      <c r="V14">
        <v>4</v>
      </c>
      <c r="W14">
        <v>1</v>
      </c>
      <c r="X14">
        <v>9</v>
      </c>
      <c r="Y14">
        <v>2</v>
      </c>
      <c r="Z14">
        <v>5</v>
      </c>
      <c r="AA14">
        <v>1</v>
      </c>
      <c r="AB14">
        <v>0</v>
      </c>
      <c r="AC14">
        <v>0</v>
      </c>
      <c r="AD14">
        <v>2</v>
      </c>
      <c r="AE14" t="s">
        <v>567</v>
      </c>
      <c r="AF14">
        <v>21.5</v>
      </c>
      <c r="AG14">
        <v>1.5</v>
      </c>
      <c r="AH14">
        <v>60</v>
      </c>
      <c r="AI14">
        <v>0</v>
      </c>
      <c r="AJ14">
        <v>0</v>
      </c>
      <c r="AK14">
        <v>1</v>
      </c>
      <c r="AL14">
        <v>38</v>
      </c>
      <c r="AM14" t="s">
        <v>552</v>
      </c>
      <c r="AN14" t="s">
        <v>590</v>
      </c>
      <c r="AO14" t="s">
        <v>554</v>
      </c>
      <c r="AP14" t="s">
        <v>571</v>
      </c>
      <c r="AQ14">
        <v>2</v>
      </c>
      <c r="AR14" t="s">
        <v>614</v>
      </c>
      <c r="AS14">
        <v>0</v>
      </c>
      <c r="AT14">
        <v>5.5</v>
      </c>
      <c r="AU14">
        <v>8</v>
      </c>
      <c r="AV14" t="s">
        <v>39</v>
      </c>
      <c r="AZ14" s="8" t="s">
        <v>168</v>
      </c>
      <c r="BA14" t="s">
        <v>1031</v>
      </c>
      <c r="BB14" t="str">
        <f t="shared" si="0"/>
        <v>,'ID','FullName','Treatment','Corrected_week','Day','READING_binary','Compliance_Binary','LAST_ACTIVITY_binary','RECALL_SCORE','ELECTRONICS_15_MIN_BEFORE_binary','BED_TIME_NUM','WAKE_UP_TIME_NUM','SLEEP_HOURS_NUM'</v>
      </c>
    </row>
    <row r="15" spans="1:54" x14ac:dyDescent="0.35">
      <c r="A15" t="s">
        <v>615</v>
      </c>
      <c r="B15" t="s">
        <v>112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21.5</v>
      </c>
      <c r="L15">
        <v>5.5</v>
      </c>
      <c r="M15">
        <v>8</v>
      </c>
      <c r="N15">
        <v>3</v>
      </c>
      <c r="O15">
        <v>4</v>
      </c>
      <c r="P15">
        <v>0</v>
      </c>
      <c r="Q15">
        <v>7</v>
      </c>
      <c r="R15">
        <v>0</v>
      </c>
      <c r="S15">
        <v>3</v>
      </c>
      <c r="T15">
        <v>1</v>
      </c>
      <c r="U15">
        <v>4</v>
      </c>
      <c r="V15">
        <v>4</v>
      </c>
      <c r="W15">
        <v>0</v>
      </c>
      <c r="X15">
        <v>8</v>
      </c>
      <c r="Y15">
        <v>2</v>
      </c>
      <c r="Z15">
        <v>5</v>
      </c>
      <c r="AA15">
        <v>1</v>
      </c>
      <c r="AB15">
        <v>0</v>
      </c>
      <c r="AC15">
        <v>0</v>
      </c>
      <c r="AD15">
        <v>2</v>
      </c>
      <c r="AE15" t="s">
        <v>567</v>
      </c>
      <c r="AF15">
        <v>21.5</v>
      </c>
      <c r="AG15">
        <v>1.5</v>
      </c>
      <c r="AH15">
        <v>60</v>
      </c>
      <c r="AI15">
        <v>0</v>
      </c>
      <c r="AJ15">
        <v>0</v>
      </c>
      <c r="AK15">
        <v>0</v>
      </c>
      <c r="AL15">
        <v>46</v>
      </c>
      <c r="AM15" t="s">
        <v>552</v>
      </c>
      <c r="AN15" t="s">
        <v>590</v>
      </c>
      <c r="AO15" t="s">
        <v>554</v>
      </c>
      <c r="AP15" t="s">
        <v>571</v>
      </c>
      <c r="AQ15">
        <v>2</v>
      </c>
      <c r="AR15" t="s">
        <v>616</v>
      </c>
      <c r="AS15">
        <v>0</v>
      </c>
      <c r="AT15">
        <v>5.5</v>
      </c>
      <c r="AU15">
        <v>8</v>
      </c>
      <c r="AV15" t="s">
        <v>39</v>
      </c>
      <c r="AZ15" s="16" t="s">
        <v>159</v>
      </c>
      <c r="BA15" t="s">
        <v>1032</v>
      </c>
      <c r="BB15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</v>
      </c>
    </row>
    <row r="16" spans="1:54" x14ac:dyDescent="0.35">
      <c r="A16" t="s">
        <v>617</v>
      </c>
      <c r="B16" t="s">
        <v>113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1</v>
      </c>
      <c r="K16">
        <v>22.5</v>
      </c>
      <c r="L16">
        <v>6.5</v>
      </c>
      <c r="M16">
        <v>8</v>
      </c>
      <c r="N16">
        <v>4</v>
      </c>
      <c r="O16">
        <v>4</v>
      </c>
      <c r="P16">
        <v>0</v>
      </c>
      <c r="Q16">
        <v>8</v>
      </c>
      <c r="R16">
        <v>2</v>
      </c>
      <c r="S16">
        <v>5</v>
      </c>
      <c r="U16">
        <v>4</v>
      </c>
      <c r="V16">
        <v>4</v>
      </c>
      <c r="W16">
        <v>1</v>
      </c>
      <c r="X16">
        <v>9</v>
      </c>
      <c r="Y16">
        <v>1</v>
      </c>
      <c r="Z16">
        <v>4</v>
      </c>
      <c r="AA16">
        <v>1</v>
      </c>
      <c r="AB16">
        <v>0</v>
      </c>
      <c r="AC16">
        <v>0</v>
      </c>
      <c r="AD16">
        <v>3</v>
      </c>
      <c r="AE16" t="s">
        <v>582</v>
      </c>
      <c r="AF16">
        <v>22.5</v>
      </c>
      <c r="AG16">
        <v>1.5</v>
      </c>
      <c r="AH16">
        <v>42</v>
      </c>
      <c r="AI16">
        <v>0</v>
      </c>
      <c r="AJ16">
        <v>0</v>
      </c>
      <c r="AK16">
        <v>1</v>
      </c>
      <c r="AL16">
        <v>34</v>
      </c>
      <c r="AM16" t="s">
        <v>552</v>
      </c>
      <c r="AN16" t="s">
        <v>553</v>
      </c>
      <c r="AO16" t="s">
        <v>570</v>
      </c>
      <c r="AP16" t="s">
        <v>555</v>
      </c>
      <c r="AQ16">
        <v>2</v>
      </c>
      <c r="AR16" t="s">
        <v>618</v>
      </c>
      <c r="AS16">
        <v>0</v>
      </c>
      <c r="AT16">
        <v>5.5</v>
      </c>
      <c r="AU16">
        <v>7</v>
      </c>
      <c r="AV16" t="s">
        <v>39</v>
      </c>
      <c r="AZ16" s="16" t="s">
        <v>160</v>
      </c>
      <c r="BA16" t="s">
        <v>1033</v>
      </c>
      <c r="BB16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</v>
      </c>
    </row>
    <row r="17" spans="1:54" x14ac:dyDescent="0.35">
      <c r="A17" t="s">
        <v>619</v>
      </c>
      <c r="B17" t="s">
        <v>114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>
        <v>1</v>
      </c>
      <c r="K17">
        <v>24.5</v>
      </c>
      <c r="L17">
        <v>9.5</v>
      </c>
      <c r="M17">
        <v>9</v>
      </c>
      <c r="N17">
        <v>3</v>
      </c>
      <c r="O17">
        <v>4</v>
      </c>
      <c r="P17">
        <v>0</v>
      </c>
      <c r="Q17">
        <v>7</v>
      </c>
      <c r="R17">
        <v>-1</v>
      </c>
      <c r="S17">
        <v>2</v>
      </c>
      <c r="U17">
        <v>4</v>
      </c>
      <c r="V17">
        <v>4</v>
      </c>
      <c r="W17">
        <v>1</v>
      </c>
      <c r="X17">
        <v>9</v>
      </c>
      <c r="Y17">
        <v>0</v>
      </c>
      <c r="Z17">
        <v>3</v>
      </c>
      <c r="AA17">
        <v>1</v>
      </c>
      <c r="AB17">
        <v>0</v>
      </c>
      <c r="AC17">
        <v>0</v>
      </c>
      <c r="AD17">
        <v>1</v>
      </c>
      <c r="AE17" t="s">
        <v>563</v>
      </c>
      <c r="AF17">
        <v>24.5</v>
      </c>
      <c r="AG17">
        <v>4.5</v>
      </c>
      <c r="AH17">
        <v>90</v>
      </c>
      <c r="AI17">
        <v>0</v>
      </c>
      <c r="AJ17">
        <v>0</v>
      </c>
      <c r="AK17">
        <v>0</v>
      </c>
      <c r="AL17">
        <v>29</v>
      </c>
      <c r="AM17" t="s">
        <v>569</v>
      </c>
      <c r="AN17" t="s">
        <v>590</v>
      </c>
      <c r="AO17" t="s">
        <v>554</v>
      </c>
      <c r="AP17" t="s">
        <v>571</v>
      </c>
      <c r="AQ17">
        <v>2</v>
      </c>
      <c r="AR17" t="s">
        <v>621</v>
      </c>
      <c r="AS17">
        <v>1</v>
      </c>
      <c r="AT17">
        <v>8.5</v>
      </c>
      <c r="AU17">
        <v>8</v>
      </c>
      <c r="AV17" t="s">
        <v>39</v>
      </c>
      <c r="AZ17" s="16" t="s">
        <v>161</v>
      </c>
      <c r="BA17" t="s">
        <v>1034</v>
      </c>
      <c r="BB17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</v>
      </c>
    </row>
    <row r="18" spans="1:54" x14ac:dyDescent="0.35">
      <c r="A18" t="s">
        <v>622</v>
      </c>
      <c r="B18" t="s">
        <v>115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  <c r="J18">
        <v>1</v>
      </c>
      <c r="K18">
        <v>22.5</v>
      </c>
      <c r="L18">
        <v>5.5</v>
      </c>
      <c r="M18">
        <v>7</v>
      </c>
      <c r="N18">
        <v>3</v>
      </c>
      <c r="O18">
        <v>4</v>
      </c>
      <c r="P18">
        <v>0</v>
      </c>
      <c r="Q18">
        <v>7</v>
      </c>
      <c r="R18">
        <v>0</v>
      </c>
      <c r="S18">
        <v>3</v>
      </c>
      <c r="U18">
        <v>2</v>
      </c>
      <c r="V18">
        <v>3</v>
      </c>
      <c r="W18">
        <v>1</v>
      </c>
      <c r="X18">
        <v>6</v>
      </c>
      <c r="Y18">
        <v>0</v>
      </c>
      <c r="Z18">
        <v>3</v>
      </c>
      <c r="AA18">
        <v>1</v>
      </c>
      <c r="AB18">
        <v>0</v>
      </c>
      <c r="AC18">
        <v>0</v>
      </c>
      <c r="AD18">
        <v>3</v>
      </c>
      <c r="AE18" t="s">
        <v>582</v>
      </c>
      <c r="AF18">
        <v>20.5</v>
      </c>
      <c r="AG18">
        <v>0.5</v>
      </c>
      <c r="AH18">
        <v>33</v>
      </c>
      <c r="AI18">
        <v>0</v>
      </c>
      <c r="AJ18">
        <v>0</v>
      </c>
      <c r="AK18">
        <v>1</v>
      </c>
      <c r="AL18">
        <v>48</v>
      </c>
      <c r="AM18" t="s">
        <v>552</v>
      </c>
      <c r="AN18" t="s">
        <v>553</v>
      </c>
      <c r="AO18" t="s">
        <v>570</v>
      </c>
      <c r="AP18" t="s">
        <v>576</v>
      </c>
      <c r="AQ18">
        <v>2</v>
      </c>
      <c r="AR18" t="s">
        <v>564</v>
      </c>
      <c r="AS18">
        <v>1</v>
      </c>
      <c r="AT18">
        <v>5.5</v>
      </c>
      <c r="AU18">
        <v>9</v>
      </c>
      <c r="AV18" t="s">
        <v>39</v>
      </c>
      <c r="AZ18" s="16" t="s">
        <v>469</v>
      </c>
      <c r="BA18" t="s">
        <v>1035</v>
      </c>
      <c r="BB18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</v>
      </c>
    </row>
    <row r="19" spans="1:54" x14ac:dyDescent="0.35">
      <c r="A19" t="s">
        <v>624</v>
      </c>
      <c r="B19" t="s">
        <v>116</v>
      </c>
      <c r="C19">
        <v>0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23.5</v>
      </c>
      <c r="L19">
        <v>6.5</v>
      </c>
      <c r="M19">
        <v>7</v>
      </c>
      <c r="N19">
        <v>4</v>
      </c>
      <c r="O19">
        <v>4</v>
      </c>
      <c r="P19">
        <v>1</v>
      </c>
      <c r="Q19">
        <v>9</v>
      </c>
      <c r="R19">
        <v>0</v>
      </c>
      <c r="S19">
        <v>3</v>
      </c>
      <c r="U19">
        <v>3</v>
      </c>
      <c r="V19">
        <v>4</v>
      </c>
      <c r="W19">
        <v>0</v>
      </c>
      <c r="X19">
        <v>7</v>
      </c>
      <c r="Y19">
        <v>0</v>
      </c>
      <c r="Z19">
        <v>3</v>
      </c>
      <c r="AA19">
        <v>1</v>
      </c>
      <c r="AB19">
        <v>0</v>
      </c>
      <c r="AC19">
        <v>0</v>
      </c>
      <c r="AD19">
        <v>1</v>
      </c>
      <c r="AE19" t="s">
        <v>563</v>
      </c>
      <c r="AF19">
        <v>23.5</v>
      </c>
      <c r="AG19">
        <v>4.5</v>
      </c>
      <c r="AH19">
        <v>100</v>
      </c>
      <c r="AI19">
        <v>0</v>
      </c>
      <c r="AJ19">
        <v>0</v>
      </c>
      <c r="AK19">
        <v>1</v>
      </c>
      <c r="AL19">
        <v>25</v>
      </c>
      <c r="AM19" t="s">
        <v>569</v>
      </c>
      <c r="AN19" t="s">
        <v>553</v>
      </c>
      <c r="AO19" t="s">
        <v>570</v>
      </c>
      <c r="AP19" t="s">
        <v>576</v>
      </c>
      <c r="AQ19">
        <v>2</v>
      </c>
      <c r="AR19" t="s">
        <v>625</v>
      </c>
      <c r="AS19">
        <v>1</v>
      </c>
      <c r="AT19">
        <v>6.5</v>
      </c>
      <c r="AU19">
        <v>7</v>
      </c>
      <c r="AV19" t="s">
        <v>39</v>
      </c>
      <c r="AZ19" s="16" t="s">
        <v>470</v>
      </c>
      <c r="BA19" t="s">
        <v>1036</v>
      </c>
      <c r="BB19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</v>
      </c>
    </row>
    <row r="20" spans="1:54" x14ac:dyDescent="0.35">
      <c r="A20" t="s">
        <v>626</v>
      </c>
      <c r="B20" t="s">
        <v>117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3</v>
      </c>
      <c r="J20">
        <v>1</v>
      </c>
      <c r="K20">
        <v>22.5</v>
      </c>
      <c r="L20">
        <v>6.5</v>
      </c>
      <c r="M20">
        <v>8</v>
      </c>
      <c r="N20">
        <v>4</v>
      </c>
      <c r="O20">
        <v>4</v>
      </c>
      <c r="P20">
        <v>0</v>
      </c>
      <c r="Q20">
        <v>8</v>
      </c>
      <c r="R20">
        <v>0</v>
      </c>
      <c r="S20">
        <v>3</v>
      </c>
      <c r="U20">
        <v>4</v>
      </c>
      <c r="V20">
        <v>4</v>
      </c>
      <c r="W20">
        <v>1</v>
      </c>
      <c r="X20">
        <v>9</v>
      </c>
      <c r="Y20">
        <v>2</v>
      </c>
      <c r="Z20">
        <v>5</v>
      </c>
      <c r="AA20">
        <v>1</v>
      </c>
      <c r="AB20">
        <v>0</v>
      </c>
      <c r="AC20">
        <v>0</v>
      </c>
      <c r="AD20">
        <v>1</v>
      </c>
      <c r="AE20" t="s">
        <v>563</v>
      </c>
      <c r="AF20">
        <v>22.5</v>
      </c>
      <c r="AG20">
        <v>4.5</v>
      </c>
      <c r="AH20">
        <v>100</v>
      </c>
      <c r="AI20">
        <v>0</v>
      </c>
      <c r="AJ20">
        <v>0</v>
      </c>
      <c r="AK20">
        <v>1</v>
      </c>
      <c r="AL20">
        <v>26</v>
      </c>
      <c r="AM20" t="s">
        <v>552</v>
      </c>
      <c r="AN20" t="s">
        <v>553</v>
      </c>
      <c r="AO20" t="s">
        <v>601</v>
      </c>
      <c r="AP20" t="s">
        <v>576</v>
      </c>
      <c r="AQ20">
        <v>2</v>
      </c>
      <c r="AR20" t="s">
        <v>627</v>
      </c>
      <c r="AS20">
        <v>1</v>
      </c>
      <c r="AT20">
        <v>5.5</v>
      </c>
      <c r="AU20">
        <v>7</v>
      </c>
      <c r="AV20" t="s">
        <v>39</v>
      </c>
      <c r="AZ20" s="16" t="s">
        <v>479</v>
      </c>
      <c r="BA20" t="s">
        <v>1037</v>
      </c>
      <c r="BB20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</v>
      </c>
    </row>
    <row r="21" spans="1:54" x14ac:dyDescent="0.35">
      <c r="A21" t="s">
        <v>628</v>
      </c>
      <c r="B21" t="s">
        <v>118</v>
      </c>
      <c r="C21">
        <v>0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>
        <v>24.5</v>
      </c>
      <c r="L21">
        <v>9.5</v>
      </c>
      <c r="M21">
        <v>9</v>
      </c>
      <c r="N21">
        <v>4</v>
      </c>
      <c r="O21">
        <v>4</v>
      </c>
      <c r="P21">
        <v>0</v>
      </c>
      <c r="Q21">
        <v>8</v>
      </c>
      <c r="R21">
        <v>0</v>
      </c>
      <c r="S21">
        <v>3</v>
      </c>
      <c r="U21">
        <v>2</v>
      </c>
      <c r="V21">
        <v>4</v>
      </c>
      <c r="W21">
        <v>0</v>
      </c>
      <c r="X21">
        <v>6</v>
      </c>
      <c r="Y21">
        <v>0</v>
      </c>
      <c r="Z21">
        <v>3</v>
      </c>
      <c r="AA21">
        <v>0</v>
      </c>
      <c r="AB21">
        <v>0</v>
      </c>
      <c r="AC21">
        <v>0</v>
      </c>
      <c r="AD21">
        <v>2</v>
      </c>
      <c r="AE21" t="s">
        <v>567</v>
      </c>
      <c r="AF21">
        <v>23.5</v>
      </c>
      <c r="AG21">
        <v>3.5</v>
      </c>
      <c r="AH21">
        <v>77</v>
      </c>
      <c r="AI21">
        <v>0</v>
      </c>
      <c r="AJ21">
        <v>0</v>
      </c>
      <c r="AK21">
        <v>1</v>
      </c>
      <c r="AL21">
        <v>27</v>
      </c>
      <c r="AM21" t="s">
        <v>569</v>
      </c>
      <c r="AN21" t="s">
        <v>590</v>
      </c>
      <c r="AO21" t="s">
        <v>570</v>
      </c>
      <c r="AP21" t="s">
        <v>571</v>
      </c>
      <c r="AQ21">
        <v>2</v>
      </c>
      <c r="AR21" t="s">
        <v>621</v>
      </c>
      <c r="AS21">
        <v>1</v>
      </c>
      <c r="AT21">
        <v>7.5</v>
      </c>
      <c r="AU21">
        <v>8</v>
      </c>
      <c r="AV21" t="s">
        <v>39</v>
      </c>
      <c r="AZ21" s="8" t="s">
        <v>471</v>
      </c>
      <c r="BA21" t="s">
        <v>1038</v>
      </c>
      <c r="BB21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</v>
      </c>
    </row>
    <row r="22" spans="1:54" x14ac:dyDescent="0.35">
      <c r="A22" t="s">
        <v>629</v>
      </c>
      <c r="B22" t="s">
        <v>119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23.5</v>
      </c>
      <c r="L22">
        <v>5.5</v>
      </c>
      <c r="M22">
        <v>6</v>
      </c>
      <c r="N22">
        <v>4</v>
      </c>
      <c r="O22">
        <v>4</v>
      </c>
      <c r="P22">
        <v>0</v>
      </c>
      <c r="Q22">
        <v>8</v>
      </c>
      <c r="R22">
        <v>0</v>
      </c>
      <c r="S22">
        <v>3</v>
      </c>
      <c r="U22" t="s">
        <v>515</v>
      </c>
      <c r="V22" t="s">
        <v>515</v>
      </c>
      <c r="W22" t="s">
        <v>515</v>
      </c>
      <c r="X22" t="s">
        <v>515</v>
      </c>
      <c r="Y22" t="s">
        <v>515</v>
      </c>
      <c r="Z22" t="s">
        <v>515</v>
      </c>
      <c r="AB22">
        <v>1</v>
      </c>
      <c r="AC22">
        <v>0</v>
      </c>
      <c r="AD22">
        <v>3</v>
      </c>
      <c r="AE22" t="s">
        <v>582</v>
      </c>
      <c r="AF22">
        <v>23.5</v>
      </c>
      <c r="AG22">
        <v>1.5</v>
      </c>
      <c r="AH22">
        <v>33</v>
      </c>
      <c r="AI22">
        <v>2</v>
      </c>
      <c r="AJ22">
        <v>0</v>
      </c>
      <c r="AK22">
        <v>1</v>
      </c>
      <c r="AL22">
        <v>47</v>
      </c>
      <c r="AM22" t="s">
        <v>552</v>
      </c>
      <c r="AN22" t="s">
        <v>590</v>
      </c>
      <c r="AO22" t="s">
        <v>554</v>
      </c>
      <c r="AP22" t="s">
        <v>576</v>
      </c>
      <c r="AQ22">
        <v>2</v>
      </c>
      <c r="AR22" t="s">
        <v>631</v>
      </c>
      <c r="AS22">
        <v>3</v>
      </c>
      <c r="AT22">
        <v>5.5</v>
      </c>
      <c r="AU22">
        <v>6</v>
      </c>
      <c r="AV22" t="s">
        <v>39</v>
      </c>
      <c r="AZ22" s="16" t="s">
        <v>771</v>
      </c>
      <c r="BA22" t="s">
        <v>1039</v>
      </c>
      <c r="BB22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</v>
      </c>
    </row>
    <row r="23" spans="1:54" x14ac:dyDescent="0.35">
      <c r="A23" t="s">
        <v>632</v>
      </c>
      <c r="B23" t="s">
        <v>120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>
        <v>1</v>
      </c>
      <c r="K23">
        <v>22.5</v>
      </c>
      <c r="L23">
        <v>6.5</v>
      </c>
      <c r="M23">
        <v>8</v>
      </c>
      <c r="N23">
        <v>3</v>
      </c>
      <c r="O23">
        <v>3</v>
      </c>
      <c r="P23">
        <v>4</v>
      </c>
      <c r="Q23">
        <v>10</v>
      </c>
      <c r="R23">
        <v>0</v>
      </c>
      <c r="S23">
        <v>3</v>
      </c>
      <c r="U23">
        <v>3</v>
      </c>
      <c r="V23">
        <v>2</v>
      </c>
      <c r="W23">
        <v>4</v>
      </c>
      <c r="X23">
        <v>9</v>
      </c>
      <c r="Y23">
        <v>0</v>
      </c>
      <c r="Z23">
        <v>3</v>
      </c>
      <c r="AA23">
        <v>1</v>
      </c>
      <c r="AB23">
        <v>0</v>
      </c>
      <c r="AC23">
        <v>0</v>
      </c>
      <c r="AD23">
        <v>3</v>
      </c>
      <c r="AE23" t="s">
        <v>582</v>
      </c>
      <c r="AF23">
        <v>22.5</v>
      </c>
      <c r="AG23">
        <v>1.5</v>
      </c>
      <c r="AH23">
        <v>42</v>
      </c>
      <c r="AI23">
        <v>0</v>
      </c>
      <c r="AJ23">
        <v>0</v>
      </c>
      <c r="AK23">
        <v>0</v>
      </c>
      <c r="AL23">
        <v>43</v>
      </c>
      <c r="AM23" t="s">
        <v>589</v>
      </c>
      <c r="AN23" t="s">
        <v>553</v>
      </c>
      <c r="AO23" t="s">
        <v>554</v>
      </c>
      <c r="AP23" t="s">
        <v>571</v>
      </c>
      <c r="AQ23">
        <v>2</v>
      </c>
      <c r="AR23" t="s">
        <v>633</v>
      </c>
      <c r="AS23">
        <v>1</v>
      </c>
      <c r="AT23">
        <v>6.5</v>
      </c>
      <c r="AU23">
        <v>8</v>
      </c>
      <c r="AV23" t="s">
        <v>39</v>
      </c>
      <c r="AZ23" s="16" t="s">
        <v>772</v>
      </c>
      <c r="BA23" t="s">
        <v>1040</v>
      </c>
      <c r="BB23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</v>
      </c>
    </row>
    <row r="24" spans="1:54" x14ac:dyDescent="0.35">
      <c r="A24" t="s">
        <v>634</v>
      </c>
      <c r="B24" t="s">
        <v>121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23.5</v>
      </c>
      <c r="L24">
        <v>6.5</v>
      </c>
      <c r="M24">
        <v>7</v>
      </c>
      <c r="N24">
        <v>4</v>
      </c>
      <c r="O24">
        <v>4</v>
      </c>
      <c r="P24">
        <v>0</v>
      </c>
      <c r="Q24">
        <v>8</v>
      </c>
      <c r="R24">
        <v>0</v>
      </c>
      <c r="S24">
        <v>3</v>
      </c>
      <c r="U24">
        <v>3</v>
      </c>
      <c r="V24">
        <v>3</v>
      </c>
      <c r="W24">
        <v>0</v>
      </c>
      <c r="X24">
        <v>6</v>
      </c>
      <c r="Y24">
        <v>0</v>
      </c>
      <c r="Z24">
        <v>3</v>
      </c>
      <c r="AA24">
        <v>1</v>
      </c>
      <c r="AB24">
        <v>0</v>
      </c>
      <c r="AC24">
        <v>0</v>
      </c>
      <c r="AD24">
        <v>2</v>
      </c>
      <c r="AE24" t="s">
        <v>567</v>
      </c>
      <c r="AF24">
        <v>23.5</v>
      </c>
      <c r="AG24">
        <v>3.5</v>
      </c>
      <c r="AH24">
        <v>77</v>
      </c>
      <c r="AI24">
        <v>0</v>
      </c>
      <c r="AJ24">
        <v>0</v>
      </c>
      <c r="AK24">
        <v>0</v>
      </c>
      <c r="AL24">
        <v>25</v>
      </c>
      <c r="AM24" t="s">
        <v>569</v>
      </c>
      <c r="AN24" t="s">
        <v>553</v>
      </c>
      <c r="AO24" t="s">
        <v>570</v>
      </c>
      <c r="AP24" t="s">
        <v>576</v>
      </c>
      <c r="AQ24">
        <v>2</v>
      </c>
      <c r="AR24" t="s">
        <v>635</v>
      </c>
      <c r="AS24">
        <v>1</v>
      </c>
      <c r="AT24">
        <v>6.5</v>
      </c>
      <c r="AU24">
        <v>7</v>
      </c>
      <c r="AV24" t="s">
        <v>39</v>
      </c>
      <c r="AZ24" s="16" t="s">
        <v>773</v>
      </c>
      <c r="BA24" t="s">
        <v>1041</v>
      </c>
      <c r="BB24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</v>
      </c>
    </row>
    <row r="25" spans="1:54" x14ac:dyDescent="0.35">
      <c r="A25" t="s">
        <v>636</v>
      </c>
      <c r="B25" t="s">
        <v>122</v>
      </c>
      <c r="C25">
        <v>0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21.5</v>
      </c>
      <c r="L25">
        <v>5.5</v>
      </c>
      <c r="M25">
        <v>8</v>
      </c>
      <c r="N25">
        <v>4</v>
      </c>
      <c r="O25">
        <v>3</v>
      </c>
      <c r="P25">
        <v>0</v>
      </c>
      <c r="Q25">
        <v>7</v>
      </c>
      <c r="R25">
        <v>0</v>
      </c>
      <c r="S25">
        <v>3</v>
      </c>
      <c r="U25" t="s">
        <v>515</v>
      </c>
      <c r="V25" t="s">
        <v>515</v>
      </c>
      <c r="W25" t="s">
        <v>515</v>
      </c>
      <c r="X25" t="s">
        <v>515</v>
      </c>
      <c r="Y25" t="s">
        <v>515</v>
      </c>
      <c r="Z25" t="s">
        <v>515</v>
      </c>
      <c r="AB25">
        <v>1</v>
      </c>
      <c r="AC25">
        <v>1</v>
      </c>
      <c r="AD25">
        <v>3</v>
      </c>
      <c r="AE25" t="s">
        <v>588</v>
      </c>
      <c r="AF25">
        <v>22.5</v>
      </c>
      <c r="AG25">
        <v>1.5</v>
      </c>
      <c r="AH25">
        <v>42</v>
      </c>
      <c r="AI25">
        <v>2</v>
      </c>
      <c r="AJ25">
        <v>1</v>
      </c>
      <c r="AK25">
        <v>0</v>
      </c>
      <c r="AL25">
        <v>41</v>
      </c>
      <c r="AM25" t="s">
        <v>552</v>
      </c>
      <c r="AN25" t="s">
        <v>590</v>
      </c>
      <c r="AO25" t="s">
        <v>570</v>
      </c>
      <c r="AP25" t="s">
        <v>555</v>
      </c>
      <c r="AQ25">
        <v>2</v>
      </c>
      <c r="AR25" t="s">
        <v>637</v>
      </c>
      <c r="AS25">
        <v>3</v>
      </c>
      <c r="AT25">
        <v>5.5</v>
      </c>
      <c r="AU25">
        <v>7</v>
      </c>
      <c r="AV25" t="s">
        <v>39</v>
      </c>
      <c r="AZ25" s="16" t="s">
        <v>774</v>
      </c>
      <c r="BA25" t="s">
        <v>1042</v>
      </c>
      <c r="BB25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</v>
      </c>
    </row>
    <row r="26" spans="1:54" x14ac:dyDescent="0.35">
      <c r="A26" t="s">
        <v>638</v>
      </c>
      <c r="B26" t="s">
        <v>123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4</v>
      </c>
      <c r="J26">
        <v>1</v>
      </c>
      <c r="K26">
        <v>23.5</v>
      </c>
      <c r="L26">
        <v>5.5</v>
      </c>
      <c r="M26">
        <v>6</v>
      </c>
      <c r="N26">
        <v>3</v>
      </c>
      <c r="O26">
        <v>4</v>
      </c>
      <c r="P26">
        <v>0</v>
      </c>
      <c r="Q26">
        <v>7</v>
      </c>
      <c r="R26">
        <v>-1</v>
      </c>
      <c r="S26">
        <v>2</v>
      </c>
      <c r="U26">
        <v>0</v>
      </c>
      <c r="V26">
        <v>4</v>
      </c>
      <c r="W26">
        <v>4</v>
      </c>
      <c r="X26">
        <v>8</v>
      </c>
      <c r="Y26">
        <v>-3</v>
      </c>
      <c r="Z26">
        <v>0</v>
      </c>
      <c r="AA26">
        <v>1</v>
      </c>
      <c r="AB26">
        <v>1</v>
      </c>
      <c r="AC26">
        <v>0</v>
      </c>
      <c r="AD26">
        <v>3</v>
      </c>
      <c r="AE26" t="s">
        <v>582</v>
      </c>
      <c r="AF26">
        <v>24.5</v>
      </c>
      <c r="AG26">
        <v>1.5</v>
      </c>
      <c r="AH26">
        <v>30</v>
      </c>
      <c r="AI26">
        <v>1</v>
      </c>
      <c r="AJ26">
        <v>0</v>
      </c>
      <c r="AK26">
        <v>1</v>
      </c>
      <c r="AL26">
        <v>41</v>
      </c>
      <c r="AM26" t="s">
        <v>552</v>
      </c>
      <c r="AN26" t="s">
        <v>553</v>
      </c>
      <c r="AO26" t="s">
        <v>554</v>
      </c>
      <c r="AP26" t="s">
        <v>555</v>
      </c>
      <c r="AQ26">
        <v>2</v>
      </c>
      <c r="AR26" t="s">
        <v>639</v>
      </c>
      <c r="AS26">
        <v>4</v>
      </c>
      <c r="AT26">
        <v>7.5</v>
      </c>
      <c r="AU26">
        <v>7</v>
      </c>
      <c r="AV26" t="s">
        <v>39</v>
      </c>
      <c r="AZ26" s="16" t="s">
        <v>764</v>
      </c>
      <c r="BA26" t="s">
        <v>1043</v>
      </c>
      <c r="BB26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</v>
      </c>
    </row>
    <row r="27" spans="1:54" x14ac:dyDescent="0.35">
      <c r="A27" t="s">
        <v>642</v>
      </c>
      <c r="B27" t="s">
        <v>124</v>
      </c>
      <c r="C27">
        <v>0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21.5</v>
      </c>
      <c r="L27">
        <v>6.5</v>
      </c>
      <c r="M27">
        <v>9</v>
      </c>
      <c r="N27">
        <v>4</v>
      </c>
      <c r="O27">
        <v>4</v>
      </c>
      <c r="P27">
        <v>3</v>
      </c>
      <c r="Q27">
        <v>11</v>
      </c>
      <c r="R27">
        <v>1</v>
      </c>
      <c r="S27">
        <v>4</v>
      </c>
      <c r="U27" t="s">
        <v>515</v>
      </c>
      <c r="V27" t="s">
        <v>515</v>
      </c>
      <c r="W27" t="s">
        <v>515</v>
      </c>
      <c r="X27" t="s">
        <v>515</v>
      </c>
      <c r="Y27" t="s">
        <v>515</v>
      </c>
      <c r="Z27" t="s">
        <v>515</v>
      </c>
      <c r="AB27">
        <v>0</v>
      </c>
      <c r="AC27">
        <v>0</v>
      </c>
      <c r="AD27">
        <v>1</v>
      </c>
      <c r="AE27" t="s">
        <v>563</v>
      </c>
      <c r="AF27">
        <v>22.5</v>
      </c>
      <c r="AG27">
        <v>3.5</v>
      </c>
      <c r="AH27">
        <v>100</v>
      </c>
      <c r="AI27">
        <v>0</v>
      </c>
      <c r="AJ27">
        <v>0</v>
      </c>
      <c r="AK27">
        <v>0</v>
      </c>
      <c r="AL27">
        <v>26</v>
      </c>
      <c r="AM27" t="s">
        <v>552</v>
      </c>
      <c r="AN27" t="s">
        <v>590</v>
      </c>
      <c r="AO27" t="s">
        <v>570</v>
      </c>
      <c r="AP27" t="s">
        <v>576</v>
      </c>
      <c r="AQ27">
        <v>2</v>
      </c>
      <c r="AR27" t="s">
        <v>643</v>
      </c>
      <c r="AS27">
        <v>1</v>
      </c>
      <c r="AT27">
        <v>7.5</v>
      </c>
      <c r="AU27">
        <v>9</v>
      </c>
      <c r="AV27" t="s">
        <v>39</v>
      </c>
      <c r="AZ27" s="16" t="s">
        <v>765</v>
      </c>
      <c r="BA27" t="s">
        <v>1044</v>
      </c>
      <c r="BB27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</v>
      </c>
    </row>
    <row r="28" spans="1:54" x14ac:dyDescent="0.35">
      <c r="A28" t="s">
        <v>644</v>
      </c>
      <c r="B28" t="s">
        <v>125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22.5</v>
      </c>
      <c r="L28">
        <v>6.5</v>
      </c>
      <c r="M28">
        <v>8</v>
      </c>
      <c r="N28">
        <v>4</v>
      </c>
      <c r="O28">
        <v>1</v>
      </c>
      <c r="P28">
        <v>0</v>
      </c>
      <c r="Q28">
        <v>5</v>
      </c>
      <c r="R28">
        <v>0</v>
      </c>
      <c r="S28">
        <v>3</v>
      </c>
      <c r="U28">
        <v>4</v>
      </c>
      <c r="V28">
        <v>3</v>
      </c>
      <c r="W28">
        <v>3</v>
      </c>
      <c r="X28">
        <v>10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4</v>
      </c>
      <c r="AE28" t="s">
        <v>582</v>
      </c>
      <c r="AF28">
        <v>22.5</v>
      </c>
      <c r="AG28">
        <v>0.5</v>
      </c>
      <c r="AH28">
        <v>14</v>
      </c>
      <c r="AI28">
        <v>0</v>
      </c>
      <c r="AJ28">
        <v>0</v>
      </c>
      <c r="AK28">
        <v>1</v>
      </c>
      <c r="AL28">
        <v>28</v>
      </c>
      <c r="AM28" t="s">
        <v>552</v>
      </c>
      <c r="AN28" t="s">
        <v>553</v>
      </c>
      <c r="AO28" t="s">
        <v>570</v>
      </c>
      <c r="AP28" t="s">
        <v>576</v>
      </c>
      <c r="AQ28">
        <v>2</v>
      </c>
      <c r="AR28" t="s">
        <v>647</v>
      </c>
      <c r="AS28">
        <v>2</v>
      </c>
      <c r="AT28">
        <v>5.5</v>
      </c>
      <c r="AU28">
        <v>7</v>
      </c>
      <c r="AV28" t="s">
        <v>39</v>
      </c>
      <c r="AZ28" s="16" t="s">
        <v>775</v>
      </c>
      <c r="BA28" t="s">
        <v>1045</v>
      </c>
      <c r="BB28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</v>
      </c>
    </row>
    <row r="29" spans="1:54" x14ac:dyDescent="0.35">
      <c r="A29" t="s">
        <v>649</v>
      </c>
      <c r="B29" t="s">
        <v>126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24.5</v>
      </c>
      <c r="L29">
        <v>9.5</v>
      </c>
      <c r="M29">
        <v>9</v>
      </c>
      <c r="N29">
        <v>4</v>
      </c>
      <c r="O29">
        <v>4</v>
      </c>
      <c r="P29">
        <v>0</v>
      </c>
      <c r="Q29">
        <v>8</v>
      </c>
      <c r="R29">
        <v>2</v>
      </c>
      <c r="S29">
        <v>5</v>
      </c>
      <c r="U29">
        <v>4</v>
      </c>
      <c r="V29">
        <v>4</v>
      </c>
      <c r="W29">
        <v>0</v>
      </c>
      <c r="X29">
        <v>8</v>
      </c>
      <c r="Y29">
        <v>1</v>
      </c>
      <c r="Z29">
        <v>4</v>
      </c>
      <c r="AA29">
        <v>1</v>
      </c>
      <c r="AB29">
        <v>0</v>
      </c>
      <c r="AC29">
        <v>0</v>
      </c>
      <c r="AD29">
        <v>1</v>
      </c>
      <c r="AE29" t="s">
        <v>563</v>
      </c>
      <c r="AF29">
        <v>24.5</v>
      </c>
      <c r="AG29">
        <v>5.5</v>
      </c>
      <c r="AH29">
        <v>100</v>
      </c>
      <c r="AI29">
        <v>0</v>
      </c>
      <c r="AJ29">
        <v>0</v>
      </c>
      <c r="AK29">
        <v>1</v>
      </c>
      <c r="AL29">
        <v>25</v>
      </c>
      <c r="AM29" t="s">
        <v>569</v>
      </c>
      <c r="AN29" t="s">
        <v>590</v>
      </c>
      <c r="AO29" t="s">
        <v>554</v>
      </c>
      <c r="AP29" t="s">
        <v>571</v>
      </c>
      <c r="AQ29">
        <v>2</v>
      </c>
      <c r="AR29" t="s">
        <v>650</v>
      </c>
      <c r="AS29">
        <v>1</v>
      </c>
      <c r="AT29">
        <v>7.5</v>
      </c>
      <c r="AU29">
        <v>7</v>
      </c>
      <c r="AV29" t="s">
        <v>39</v>
      </c>
      <c r="AZ29" s="11" t="s">
        <v>526</v>
      </c>
      <c r="BA29" t="s">
        <v>1046</v>
      </c>
      <c r="BB29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</v>
      </c>
    </row>
    <row r="30" spans="1:54" x14ac:dyDescent="0.35">
      <c r="A30" t="s">
        <v>651</v>
      </c>
      <c r="B30" t="s">
        <v>127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J30">
        <v>1</v>
      </c>
      <c r="K30">
        <v>21.5</v>
      </c>
      <c r="L30">
        <v>7.5</v>
      </c>
      <c r="M30">
        <v>10</v>
      </c>
      <c r="N30">
        <v>4</v>
      </c>
      <c r="O30">
        <v>4</v>
      </c>
      <c r="P30">
        <v>1</v>
      </c>
      <c r="Q30">
        <v>9</v>
      </c>
      <c r="R30">
        <v>1</v>
      </c>
      <c r="S30">
        <v>4</v>
      </c>
      <c r="U30">
        <v>4</v>
      </c>
      <c r="V30">
        <v>4</v>
      </c>
      <c r="W30">
        <v>1</v>
      </c>
      <c r="X30">
        <v>9</v>
      </c>
      <c r="Y30">
        <v>1</v>
      </c>
      <c r="Z30">
        <v>4</v>
      </c>
      <c r="AA30">
        <v>1</v>
      </c>
      <c r="AB30">
        <v>0</v>
      </c>
      <c r="AC30">
        <v>0</v>
      </c>
      <c r="AD30">
        <v>3</v>
      </c>
      <c r="AE30" t="s">
        <v>582</v>
      </c>
      <c r="AF30">
        <v>22.5</v>
      </c>
      <c r="AG30">
        <v>1.5</v>
      </c>
      <c r="AH30">
        <v>42</v>
      </c>
      <c r="AI30">
        <v>0</v>
      </c>
      <c r="AJ30">
        <v>0</v>
      </c>
      <c r="AK30">
        <v>1</v>
      </c>
      <c r="AL30">
        <v>23</v>
      </c>
      <c r="AM30" t="s">
        <v>569</v>
      </c>
      <c r="AN30" t="s">
        <v>553</v>
      </c>
      <c r="AO30" t="s">
        <v>554</v>
      </c>
      <c r="AP30" t="s">
        <v>576</v>
      </c>
      <c r="AQ30">
        <v>2</v>
      </c>
      <c r="AR30" t="s">
        <v>652</v>
      </c>
      <c r="AS30">
        <v>1</v>
      </c>
      <c r="AT30">
        <v>6.5</v>
      </c>
      <c r="AU30">
        <v>8</v>
      </c>
      <c r="AV30" t="s">
        <v>39</v>
      </c>
      <c r="AZ30" s="11" t="s">
        <v>527</v>
      </c>
      <c r="BA30" t="s">
        <v>1047</v>
      </c>
      <c r="BB30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</v>
      </c>
    </row>
    <row r="31" spans="1:54" x14ac:dyDescent="0.35">
      <c r="A31" t="s">
        <v>653</v>
      </c>
      <c r="B31" t="s">
        <v>128</v>
      </c>
      <c r="C31">
        <v>0</v>
      </c>
      <c r="D31">
        <v>2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21.5</v>
      </c>
      <c r="L31">
        <v>4.5</v>
      </c>
      <c r="M31">
        <v>7</v>
      </c>
      <c r="N31">
        <v>4</v>
      </c>
      <c r="O31">
        <v>3</v>
      </c>
      <c r="P31">
        <v>2</v>
      </c>
      <c r="Q31">
        <v>9</v>
      </c>
      <c r="R31">
        <v>-2</v>
      </c>
      <c r="S31">
        <v>1</v>
      </c>
      <c r="T31">
        <v>0.73</v>
      </c>
      <c r="U31">
        <v>4</v>
      </c>
      <c r="V31">
        <v>3</v>
      </c>
      <c r="W31">
        <v>3</v>
      </c>
      <c r="X31">
        <v>10</v>
      </c>
      <c r="Y31">
        <v>-2</v>
      </c>
      <c r="Z31">
        <v>1</v>
      </c>
      <c r="AA31">
        <v>1</v>
      </c>
      <c r="AB31">
        <v>0</v>
      </c>
      <c r="AC31">
        <v>0</v>
      </c>
      <c r="AD31">
        <v>2</v>
      </c>
      <c r="AE31" t="s">
        <v>567</v>
      </c>
      <c r="AF31">
        <v>21.5</v>
      </c>
      <c r="AG31">
        <v>1.5</v>
      </c>
      <c r="AH31">
        <v>60</v>
      </c>
      <c r="AI31">
        <v>0</v>
      </c>
      <c r="AJ31">
        <v>0</v>
      </c>
      <c r="AK31">
        <v>0</v>
      </c>
      <c r="AL31">
        <v>34</v>
      </c>
      <c r="AM31" t="s">
        <v>569</v>
      </c>
      <c r="AN31" t="s">
        <v>553</v>
      </c>
      <c r="AO31" t="s">
        <v>554</v>
      </c>
      <c r="AP31" t="s">
        <v>571</v>
      </c>
      <c r="AQ31">
        <v>2</v>
      </c>
      <c r="AR31" t="s">
        <v>654</v>
      </c>
      <c r="AS31">
        <v>0</v>
      </c>
      <c r="AT31">
        <v>4.5</v>
      </c>
      <c r="AU31">
        <v>7</v>
      </c>
      <c r="AV31" t="s">
        <v>39</v>
      </c>
      <c r="AZ31" s="11" t="s">
        <v>528</v>
      </c>
      <c r="BA31" t="s">
        <v>1048</v>
      </c>
      <c r="BB31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</v>
      </c>
    </row>
    <row r="32" spans="1:54" x14ac:dyDescent="0.35">
      <c r="A32" t="s">
        <v>655</v>
      </c>
      <c r="B32" t="s">
        <v>129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21.5</v>
      </c>
      <c r="L32">
        <v>7.5</v>
      </c>
      <c r="M32">
        <v>10</v>
      </c>
      <c r="N32">
        <v>4</v>
      </c>
      <c r="O32">
        <v>2</v>
      </c>
      <c r="P32">
        <v>0</v>
      </c>
      <c r="Q32">
        <v>6</v>
      </c>
      <c r="R32">
        <v>2</v>
      </c>
      <c r="S32">
        <v>5</v>
      </c>
      <c r="U32" t="s">
        <v>515</v>
      </c>
      <c r="V32" t="s">
        <v>515</v>
      </c>
      <c r="W32" t="s">
        <v>515</v>
      </c>
      <c r="X32" t="s">
        <v>515</v>
      </c>
      <c r="Y32" t="s">
        <v>515</v>
      </c>
      <c r="Z32" t="s">
        <v>515</v>
      </c>
      <c r="AB32">
        <v>1</v>
      </c>
      <c r="AC32">
        <v>1</v>
      </c>
      <c r="AD32">
        <v>4</v>
      </c>
      <c r="AE32" t="s">
        <v>588</v>
      </c>
      <c r="AF32">
        <v>22.5</v>
      </c>
      <c r="AG32">
        <v>0.5</v>
      </c>
      <c r="AH32">
        <v>14</v>
      </c>
      <c r="AI32">
        <v>2</v>
      </c>
      <c r="AJ32">
        <v>1</v>
      </c>
      <c r="AK32">
        <v>1</v>
      </c>
      <c r="AL32">
        <v>36</v>
      </c>
      <c r="AM32" t="s">
        <v>552</v>
      </c>
      <c r="AN32" t="s">
        <v>590</v>
      </c>
      <c r="AO32" t="s">
        <v>554</v>
      </c>
      <c r="AP32" t="s">
        <v>555</v>
      </c>
      <c r="AQ32">
        <v>2</v>
      </c>
      <c r="AR32" t="s">
        <v>658</v>
      </c>
      <c r="AS32">
        <v>3</v>
      </c>
      <c r="AT32">
        <v>6.5</v>
      </c>
      <c r="AU32">
        <v>8</v>
      </c>
      <c r="AV32" t="s">
        <v>39</v>
      </c>
      <c r="AZ32" s="12" t="s">
        <v>532</v>
      </c>
      <c r="BA32" t="s">
        <v>1049</v>
      </c>
      <c r="BB32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</v>
      </c>
    </row>
    <row r="33" spans="1:54" x14ac:dyDescent="0.35">
      <c r="A33" t="s">
        <v>659</v>
      </c>
      <c r="B33" t="s">
        <v>130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24.5</v>
      </c>
      <c r="L33">
        <v>7.5</v>
      </c>
      <c r="M33">
        <v>7</v>
      </c>
      <c r="N33">
        <v>3</v>
      </c>
      <c r="O33">
        <v>3</v>
      </c>
      <c r="P33">
        <v>0</v>
      </c>
      <c r="Q33">
        <v>6</v>
      </c>
      <c r="R33">
        <v>-1</v>
      </c>
      <c r="S33">
        <v>2</v>
      </c>
      <c r="U33">
        <v>4</v>
      </c>
      <c r="V33">
        <v>3</v>
      </c>
      <c r="W33">
        <v>2</v>
      </c>
      <c r="X33">
        <v>9</v>
      </c>
      <c r="Y33">
        <v>0</v>
      </c>
      <c r="Z33">
        <v>3</v>
      </c>
      <c r="AA33">
        <v>1</v>
      </c>
      <c r="AB33">
        <v>0</v>
      </c>
      <c r="AC33">
        <v>0</v>
      </c>
      <c r="AD33">
        <v>1</v>
      </c>
      <c r="AE33" t="s">
        <v>563</v>
      </c>
      <c r="AF33">
        <v>22.5</v>
      </c>
      <c r="AG33">
        <v>3.5</v>
      </c>
      <c r="AH33">
        <v>100</v>
      </c>
      <c r="AI33">
        <v>0</v>
      </c>
      <c r="AJ33">
        <v>0</v>
      </c>
      <c r="AK33">
        <v>1</v>
      </c>
      <c r="AL33">
        <v>25</v>
      </c>
      <c r="AM33" t="s">
        <v>569</v>
      </c>
      <c r="AN33" t="s">
        <v>590</v>
      </c>
      <c r="AO33" t="s">
        <v>570</v>
      </c>
      <c r="AP33" t="s">
        <v>576</v>
      </c>
      <c r="AQ33">
        <v>2</v>
      </c>
      <c r="AR33" t="s">
        <v>660</v>
      </c>
      <c r="AS33">
        <v>2</v>
      </c>
      <c r="AT33">
        <v>6.5</v>
      </c>
      <c r="AU33">
        <v>8</v>
      </c>
      <c r="AV33" t="s">
        <v>39</v>
      </c>
      <c r="AZ33" s="16" t="s">
        <v>535</v>
      </c>
      <c r="BA33" t="s">
        <v>1050</v>
      </c>
      <c r="BB33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</v>
      </c>
    </row>
    <row r="34" spans="1:54" x14ac:dyDescent="0.35">
      <c r="A34" t="s">
        <v>661</v>
      </c>
      <c r="B34" t="s">
        <v>131</v>
      </c>
      <c r="C34">
        <v>0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0</v>
      </c>
      <c r="K34">
        <v>23.5</v>
      </c>
      <c r="L34">
        <v>7.5</v>
      </c>
      <c r="M34">
        <v>8</v>
      </c>
      <c r="N34">
        <v>4</v>
      </c>
      <c r="O34">
        <v>2</v>
      </c>
      <c r="P34">
        <v>0</v>
      </c>
      <c r="Q34">
        <v>6</v>
      </c>
      <c r="R34">
        <v>-2</v>
      </c>
      <c r="S34">
        <v>1</v>
      </c>
      <c r="U34" t="s">
        <v>515</v>
      </c>
      <c r="V34" t="s">
        <v>515</v>
      </c>
      <c r="W34" t="s">
        <v>515</v>
      </c>
      <c r="X34" t="s">
        <v>515</v>
      </c>
      <c r="Y34" t="s">
        <v>515</v>
      </c>
      <c r="Z34" t="s">
        <v>515</v>
      </c>
      <c r="AB34">
        <v>0</v>
      </c>
      <c r="AC34">
        <v>0</v>
      </c>
      <c r="AD34">
        <v>2</v>
      </c>
      <c r="AE34" t="s">
        <v>567</v>
      </c>
      <c r="AF34">
        <v>24.5</v>
      </c>
      <c r="AG34">
        <v>3.5</v>
      </c>
      <c r="AH34">
        <v>70</v>
      </c>
      <c r="AI34">
        <v>0</v>
      </c>
      <c r="AJ34">
        <v>0</v>
      </c>
      <c r="AK34">
        <v>1</v>
      </c>
      <c r="AL34">
        <v>26</v>
      </c>
      <c r="AM34" t="s">
        <v>552</v>
      </c>
      <c r="AN34" t="s">
        <v>590</v>
      </c>
      <c r="AO34" t="s">
        <v>554</v>
      </c>
      <c r="AP34" t="s">
        <v>571</v>
      </c>
      <c r="AQ34">
        <v>2</v>
      </c>
      <c r="AR34" t="s">
        <v>662</v>
      </c>
      <c r="AS34">
        <v>1</v>
      </c>
      <c r="AT34">
        <v>9.5</v>
      </c>
      <c r="AU34">
        <v>9</v>
      </c>
      <c r="AV34" t="s">
        <v>39</v>
      </c>
      <c r="AZ34" s="13" t="s">
        <v>536</v>
      </c>
      <c r="BA34" t="s">
        <v>1051</v>
      </c>
      <c r="BB34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</v>
      </c>
    </row>
    <row r="35" spans="1:54" x14ac:dyDescent="0.35">
      <c r="A35" t="s">
        <v>663</v>
      </c>
      <c r="B35" t="s">
        <v>132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4</v>
      </c>
      <c r="J35">
        <v>1</v>
      </c>
      <c r="K35">
        <v>24.5</v>
      </c>
      <c r="L35">
        <v>7.5</v>
      </c>
      <c r="M35">
        <v>7</v>
      </c>
      <c r="N35">
        <v>4</v>
      </c>
      <c r="O35">
        <v>4</v>
      </c>
      <c r="P35">
        <v>4</v>
      </c>
      <c r="Q35">
        <v>12</v>
      </c>
      <c r="R35">
        <v>1</v>
      </c>
      <c r="S35">
        <v>4</v>
      </c>
      <c r="U35">
        <v>4</v>
      </c>
      <c r="V35">
        <v>4</v>
      </c>
      <c r="W35">
        <v>0</v>
      </c>
      <c r="X35">
        <v>8</v>
      </c>
      <c r="Y35">
        <v>2</v>
      </c>
      <c r="Z35">
        <v>5</v>
      </c>
      <c r="AA35">
        <v>1</v>
      </c>
      <c r="AB35">
        <v>0</v>
      </c>
      <c r="AC35">
        <v>0</v>
      </c>
      <c r="AD35">
        <v>3</v>
      </c>
      <c r="AE35" t="s">
        <v>582</v>
      </c>
      <c r="AF35">
        <v>23.5</v>
      </c>
      <c r="AG35">
        <v>1.5</v>
      </c>
      <c r="AH35">
        <v>33</v>
      </c>
      <c r="AI35">
        <v>0</v>
      </c>
      <c r="AJ35">
        <v>0</v>
      </c>
      <c r="AK35">
        <v>1</v>
      </c>
      <c r="AL35">
        <v>27</v>
      </c>
      <c r="AM35" t="s">
        <v>589</v>
      </c>
      <c r="AN35" t="s">
        <v>590</v>
      </c>
      <c r="AO35" t="s">
        <v>554</v>
      </c>
      <c r="AP35" t="s">
        <v>555</v>
      </c>
      <c r="AQ35">
        <v>1</v>
      </c>
      <c r="AR35" t="s">
        <v>665</v>
      </c>
      <c r="AS35">
        <v>1</v>
      </c>
      <c r="AT35">
        <v>6.5</v>
      </c>
      <c r="AU35">
        <v>7</v>
      </c>
      <c r="AV35" t="s">
        <v>39</v>
      </c>
      <c r="AZ35" s="13" t="s">
        <v>537</v>
      </c>
      <c r="BA35" t="s">
        <v>1052</v>
      </c>
      <c r="BB35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</v>
      </c>
    </row>
    <row r="36" spans="1:54" x14ac:dyDescent="0.35">
      <c r="A36" t="s">
        <v>666</v>
      </c>
      <c r="B36" t="s">
        <v>133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3</v>
      </c>
      <c r="J36">
        <v>1</v>
      </c>
      <c r="K36">
        <v>24.5</v>
      </c>
      <c r="L36">
        <v>7.5</v>
      </c>
      <c r="M36">
        <v>7</v>
      </c>
      <c r="N36">
        <v>3</v>
      </c>
      <c r="O36">
        <v>4</v>
      </c>
      <c r="P36">
        <v>0</v>
      </c>
      <c r="Q36">
        <v>7</v>
      </c>
      <c r="R36">
        <v>-2</v>
      </c>
      <c r="S36">
        <v>1</v>
      </c>
      <c r="U36">
        <v>3</v>
      </c>
      <c r="V36">
        <v>4</v>
      </c>
      <c r="W36">
        <v>1</v>
      </c>
      <c r="X36">
        <v>8</v>
      </c>
      <c r="Y36">
        <v>-1</v>
      </c>
      <c r="Z36">
        <v>2</v>
      </c>
      <c r="AA36">
        <v>1</v>
      </c>
      <c r="AB36">
        <v>0</v>
      </c>
      <c r="AC36">
        <v>0</v>
      </c>
      <c r="AD36">
        <v>2</v>
      </c>
      <c r="AE36" t="s">
        <v>567</v>
      </c>
      <c r="AF36">
        <v>21.5</v>
      </c>
      <c r="AG36">
        <v>1.5</v>
      </c>
      <c r="AH36">
        <v>60</v>
      </c>
      <c r="AI36">
        <v>0</v>
      </c>
      <c r="AJ36">
        <v>0</v>
      </c>
      <c r="AK36">
        <v>1</v>
      </c>
      <c r="AL36">
        <v>26</v>
      </c>
      <c r="AM36" t="s">
        <v>569</v>
      </c>
      <c r="AN36" t="s">
        <v>553</v>
      </c>
      <c r="AO36" t="s">
        <v>601</v>
      </c>
      <c r="AP36" t="s">
        <v>576</v>
      </c>
      <c r="AQ36">
        <v>2</v>
      </c>
      <c r="AR36" t="s">
        <v>667</v>
      </c>
      <c r="AS36">
        <v>1</v>
      </c>
      <c r="AT36">
        <v>5.5</v>
      </c>
      <c r="AU36">
        <v>8</v>
      </c>
      <c r="AV36" t="s">
        <v>39</v>
      </c>
      <c r="AZ36" s="11" t="s">
        <v>538</v>
      </c>
      <c r="BA36" t="s">
        <v>1053</v>
      </c>
      <c r="BB36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</v>
      </c>
    </row>
    <row r="37" spans="1:54" x14ac:dyDescent="0.35">
      <c r="A37" t="s">
        <v>668</v>
      </c>
      <c r="B37" t="s">
        <v>134</v>
      </c>
      <c r="C37">
        <v>0</v>
      </c>
      <c r="D37">
        <v>2</v>
      </c>
      <c r="E37">
        <v>1</v>
      </c>
      <c r="F37">
        <v>1</v>
      </c>
      <c r="G37">
        <v>1</v>
      </c>
      <c r="H37">
        <v>1</v>
      </c>
      <c r="I37">
        <v>3</v>
      </c>
      <c r="J37">
        <v>1</v>
      </c>
      <c r="K37">
        <v>24.5</v>
      </c>
      <c r="L37">
        <v>7.5</v>
      </c>
      <c r="M37">
        <v>7</v>
      </c>
      <c r="N37">
        <v>4</v>
      </c>
      <c r="O37">
        <v>4</v>
      </c>
      <c r="P37">
        <v>0</v>
      </c>
      <c r="Q37">
        <v>8</v>
      </c>
      <c r="R37">
        <v>-1</v>
      </c>
      <c r="S37">
        <v>2</v>
      </c>
      <c r="U37">
        <v>4</v>
      </c>
      <c r="V37">
        <v>4</v>
      </c>
      <c r="W37">
        <v>3</v>
      </c>
      <c r="X37">
        <v>11</v>
      </c>
      <c r="Y37">
        <v>1</v>
      </c>
      <c r="Z37">
        <v>4</v>
      </c>
      <c r="AA37">
        <v>1</v>
      </c>
      <c r="AB37">
        <v>0</v>
      </c>
      <c r="AC37">
        <v>0</v>
      </c>
      <c r="AD37">
        <v>1</v>
      </c>
      <c r="AE37" t="s">
        <v>563</v>
      </c>
      <c r="AF37">
        <v>23.5</v>
      </c>
      <c r="AG37">
        <v>4.5</v>
      </c>
      <c r="AH37">
        <v>100</v>
      </c>
      <c r="AI37">
        <v>0</v>
      </c>
      <c r="AJ37">
        <v>0</v>
      </c>
      <c r="AK37">
        <v>0</v>
      </c>
      <c r="AL37">
        <v>25</v>
      </c>
      <c r="AM37" t="s">
        <v>569</v>
      </c>
      <c r="AN37" t="s">
        <v>553</v>
      </c>
      <c r="AO37" t="s">
        <v>570</v>
      </c>
      <c r="AP37" t="s">
        <v>571</v>
      </c>
      <c r="AQ37">
        <v>2</v>
      </c>
      <c r="AR37" t="s">
        <v>635</v>
      </c>
      <c r="AS37">
        <v>0</v>
      </c>
      <c r="AT37">
        <v>8.5</v>
      </c>
      <c r="AU37">
        <v>9</v>
      </c>
      <c r="AV37" t="s">
        <v>39</v>
      </c>
      <c r="AZ37" s="11" t="s">
        <v>539</v>
      </c>
      <c r="BA37" t="s">
        <v>1054</v>
      </c>
      <c r="BB37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</v>
      </c>
    </row>
    <row r="38" spans="1:54" x14ac:dyDescent="0.35">
      <c r="A38" t="s">
        <v>669</v>
      </c>
      <c r="B38" t="s">
        <v>135</v>
      </c>
      <c r="C38">
        <v>0</v>
      </c>
      <c r="D38">
        <v>2</v>
      </c>
      <c r="E38">
        <v>1</v>
      </c>
      <c r="F38">
        <v>1</v>
      </c>
      <c r="G38">
        <v>1</v>
      </c>
      <c r="H38">
        <v>1</v>
      </c>
      <c r="I38">
        <v>3</v>
      </c>
      <c r="J38">
        <v>1</v>
      </c>
      <c r="K38">
        <v>23.5</v>
      </c>
      <c r="L38">
        <v>7.5</v>
      </c>
      <c r="M38">
        <v>8</v>
      </c>
      <c r="N38">
        <v>3</v>
      </c>
      <c r="O38">
        <v>4</v>
      </c>
      <c r="P38">
        <v>0</v>
      </c>
      <c r="Q38">
        <v>7</v>
      </c>
      <c r="R38">
        <v>0</v>
      </c>
      <c r="S38">
        <v>3</v>
      </c>
      <c r="U38">
        <v>2</v>
      </c>
      <c r="V38">
        <v>4</v>
      </c>
      <c r="W38">
        <v>4</v>
      </c>
      <c r="X38">
        <v>10</v>
      </c>
      <c r="Y38">
        <v>2</v>
      </c>
      <c r="Z38">
        <v>5</v>
      </c>
      <c r="AA38">
        <v>1</v>
      </c>
      <c r="AB38">
        <v>0</v>
      </c>
      <c r="AC38">
        <v>0</v>
      </c>
      <c r="AD38">
        <v>1</v>
      </c>
      <c r="AE38" t="s">
        <v>563</v>
      </c>
      <c r="AF38">
        <v>22.5</v>
      </c>
      <c r="AG38">
        <v>3.5</v>
      </c>
      <c r="AH38">
        <v>100</v>
      </c>
      <c r="AI38">
        <v>0</v>
      </c>
      <c r="AJ38">
        <v>0</v>
      </c>
      <c r="AK38">
        <v>1</v>
      </c>
      <c r="AL38">
        <v>40</v>
      </c>
      <c r="AM38" s="15" t="s">
        <v>552</v>
      </c>
      <c r="AN38" s="15" t="s">
        <v>553</v>
      </c>
      <c r="AO38" s="15" t="s">
        <v>554</v>
      </c>
      <c r="AP38" s="15" t="s">
        <v>555</v>
      </c>
      <c r="AQ38">
        <v>2</v>
      </c>
      <c r="AR38" s="15" t="s">
        <v>557</v>
      </c>
      <c r="AS38">
        <v>1</v>
      </c>
      <c r="AT38">
        <v>7.5</v>
      </c>
      <c r="AU38">
        <v>9</v>
      </c>
      <c r="AV38" s="15" t="s">
        <v>39</v>
      </c>
      <c r="AZ38" s="13" t="s">
        <v>542</v>
      </c>
      <c r="BA38" t="s">
        <v>1055</v>
      </c>
      <c r="BB38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</v>
      </c>
    </row>
    <row r="39" spans="1:54" x14ac:dyDescent="0.35">
      <c r="A39" t="s">
        <v>670</v>
      </c>
      <c r="B39" t="s">
        <v>136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3</v>
      </c>
      <c r="J39">
        <v>0</v>
      </c>
      <c r="K39">
        <v>23.5</v>
      </c>
      <c r="L39">
        <v>7.5</v>
      </c>
      <c r="M39">
        <v>8</v>
      </c>
      <c r="N39">
        <v>3</v>
      </c>
      <c r="O39">
        <v>4</v>
      </c>
      <c r="P39">
        <v>0</v>
      </c>
      <c r="Q39">
        <v>7</v>
      </c>
      <c r="R39">
        <v>0</v>
      </c>
      <c r="S39">
        <v>3</v>
      </c>
      <c r="T39">
        <v>0.7</v>
      </c>
      <c r="U39" t="s">
        <v>515</v>
      </c>
      <c r="V39" t="s">
        <v>515</v>
      </c>
      <c r="W39" t="s">
        <v>515</v>
      </c>
      <c r="X39" t="s">
        <v>515</v>
      </c>
      <c r="Y39" t="s">
        <v>515</v>
      </c>
      <c r="Z39" t="s">
        <v>515</v>
      </c>
      <c r="AB39">
        <v>0</v>
      </c>
      <c r="AC39">
        <v>0</v>
      </c>
      <c r="AD39">
        <v>2</v>
      </c>
      <c r="AE39" t="s">
        <v>567</v>
      </c>
      <c r="AF39">
        <v>23.5</v>
      </c>
      <c r="AG39">
        <v>3.5</v>
      </c>
      <c r="AH39">
        <v>77</v>
      </c>
      <c r="AI39">
        <v>0</v>
      </c>
      <c r="AJ39">
        <v>0</v>
      </c>
      <c r="AK39">
        <v>0</v>
      </c>
      <c r="AL39">
        <v>26</v>
      </c>
      <c r="AM39" t="s">
        <v>569</v>
      </c>
      <c r="AN39" t="s">
        <v>553</v>
      </c>
      <c r="AO39" t="s">
        <v>570</v>
      </c>
      <c r="AP39" t="s">
        <v>571</v>
      </c>
      <c r="AQ39">
        <v>2</v>
      </c>
      <c r="AR39" t="s">
        <v>671</v>
      </c>
      <c r="AS39">
        <v>1</v>
      </c>
      <c r="AT39">
        <v>7.5</v>
      </c>
      <c r="AU39">
        <v>8</v>
      </c>
      <c r="AV39" t="s">
        <v>39</v>
      </c>
      <c r="AZ39" s="13" t="s">
        <v>543</v>
      </c>
      <c r="BA39" t="s">
        <v>1056</v>
      </c>
      <c r="BB39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</v>
      </c>
    </row>
    <row r="40" spans="1:54" x14ac:dyDescent="0.35">
      <c r="A40" t="s">
        <v>672</v>
      </c>
      <c r="B40" t="s">
        <v>137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3</v>
      </c>
      <c r="J40">
        <v>0</v>
      </c>
      <c r="K40">
        <v>24.5</v>
      </c>
      <c r="L40">
        <v>7.5</v>
      </c>
      <c r="M40">
        <v>7</v>
      </c>
      <c r="N40">
        <v>4</v>
      </c>
      <c r="O40">
        <v>4</v>
      </c>
      <c r="P40">
        <v>0</v>
      </c>
      <c r="Q40">
        <v>8</v>
      </c>
      <c r="R40">
        <v>2</v>
      </c>
      <c r="S40">
        <v>5</v>
      </c>
      <c r="U40">
        <v>3</v>
      </c>
      <c r="V40">
        <v>4</v>
      </c>
      <c r="W40">
        <v>0</v>
      </c>
      <c r="X40">
        <v>7</v>
      </c>
      <c r="Y40">
        <v>2</v>
      </c>
      <c r="Z40">
        <v>5</v>
      </c>
      <c r="AA40">
        <v>1</v>
      </c>
      <c r="AB40">
        <v>0</v>
      </c>
      <c r="AC40">
        <v>0</v>
      </c>
      <c r="AD40">
        <v>2</v>
      </c>
      <c r="AE40" t="s">
        <v>567</v>
      </c>
      <c r="AF40">
        <v>23.5</v>
      </c>
      <c r="AG40">
        <v>3.5</v>
      </c>
      <c r="AH40">
        <v>77</v>
      </c>
      <c r="AI40">
        <v>0</v>
      </c>
      <c r="AJ40">
        <v>0</v>
      </c>
      <c r="AK40">
        <v>0</v>
      </c>
      <c r="AL40">
        <v>26</v>
      </c>
      <c r="AM40" t="s">
        <v>552</v>
      </c>
      <c r="AN40" t="s">
        <v>590</v>
      </c>
      <c r="AO40" t="s">
        <v>570</v>
      </c>
      <c r="AP40" t="s">
        <v>576</v>
      </c>
      <c r="AQ40">
        <v>2</v>
      </c>
      <c r="AR40" t="s">
        <v>673</v>
      </c>
      <c r="AS40">
        <v>2</v>
      </c>
      <c r="AT40">
        <v>8.5</v>
      </c>
      <c r="AU40">
        <v>9</v>
      </c>
      <c r="AV40" t="s">
        <v>39</v>
      </c>
      <c r="AZ40" s="10" t="s">
        <v>544</v>
      </c>
      <c r="BA40" t="s">
        <v>1057</v>
      </c>
      <c r="BB40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</v>
      </c>
    </row>
    <row r="41" spans="1:54" x14ac:dyDescent="0.35">
      <c r="A41" t="s">
        <v>674</v>
      </c>
      <c r="B41" t="s">
        <v>138</v>
      </c>
      <c r="C41">
        <v>0</v>
      </c>
      <c r="D41">
        <v>2</v>
      </c>
      <c r="E41">
        <v>1</v>
      </c>
      <c r="F41">
        <v>1</v>
      </c>
      <c r="G41">
        <v>1</v>
      </c>
      <c r="H41">
        <v>1</v>
      </c>
      <c r="I41">
        <v>3</v>
      </c>
      <c r="J41">
        <v>1</v>
      </c>
      <c r="K41">
        <v>23.5</v>
      </c>
      <c r="L41">
        <v>7.5</v>
      </c>
      <c r="M41">
        <v>8</v>
      </c>
      <c r="N41">
        <v>4</v>
      </c>
      <c r="O41">
        <v>4</v>
      </c>
      <c r="P41">
        <v>0</v>
      </c>
      <c r="Q41">
        <v>8</v>
      </c>
      <c r="R41">
        <v>0</v>
      </c>
      <c r="S41">
        <v>3</v>
      </c>
      <c r="U41">
        <v>4</v>
      </c>
      <c r="V41">
        <v>4</v>
      </c>
      <c r="W41">
        <v>1</v>
      </c>
      <c r="X41">
        <v>9</v>
      </c>
      <c r="Y41">
        <v>1</v>
      </c>
      <c r="Z41">
        <v>4</v>
      </c>
      <c r="AA41">
        <v>1</v>
      </c>
      <c r="AB41">
        <v>0</v>
      </c>
      <c r="AC41">
        <v>0</v>
      </c>
      <c r="AD41">
        <v>3</v>
      </c>
      <c r="AE41" t="s">
        <v>582</v>
      </c>
      <c r="AF41">
        <v>22.5</v>
      </c>
      <c r="AG41">
        <v>1.5</v>
      </c>
      <c r="AH41">
        <v>42</v>
      </c>
      <c r="AI41">
        <v>0</v>
      </c>
      <c r="AJ41">
        <v>0</v>
      </c>
      <c r="AK41">
        <v>1</v>
      </c>
      <c r="AL41">
        <v>25</v>
      </c>
      <c r="AM41" t="s">
        <v>569</v>
      </c>
      <c r="AN41" t="s">
        <v>553</v>
      </c>
      <c r="AO41" t="s">
        <v>570</v>
      </c>
      <c r="AP41" t="s">
        <v>576</v>
      </c>
      <c r="AQ41">
        <v>2</v>
      </c>
      <c r="AR41" t="s">
        <v>675</v>
      </c>
      <c r="AS41">
        <v>1</v>
      </c>
      <c r="AT41">
        <v>6.5</v>
      </c>
      <c r="AU41">
        <v>8</v>
      </c>
      <c r="AV41" t="s">
        <v>39</v>
      </c>
      <c r="AZ41" s="10" t="s">
        <v>545</v>
      </c>
      <c r="BA41" t="s">
        <v>1058</v>
      </c>
      <c r="BB41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</v>
      </c>
    </row>
    <row r="42" spans="1:54" x14ac:dyDescent="0.35">
      <c r="A42" t="s">
        <v>676</v>
      </c>
      <c r="B42" t="s">
        <v>139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3</v>
      </c>
      <c r="J42">
        <v>1</v>
      </c>
      <c r="K42">
        <v>23.5</v>
      </c>
      <c r="L42">
        <v>7.5</v>
      </c>
      <c r="M42">
        <v>8</v>
      </c>
      <c r="N42">
        <v>4</v>
      </c>
      <c r="O42">
        <v>4</v>
      </c>
      <c r="P42">
        <v>0</v>
      </c>
      <c r="Q42">
        <v>8</v>
      </c>
      <c r="R42">
        <v>0</v>
      </c>
      <c r="S42">
        <v>3</v>
      </c>
      <c r="U42">
        <v>3</v>
      </c>
      <c r="V42">
        <v>4</v>
      </c>
      <c r="W42">
        <v>1</v>
      </c>
      <c r="X42">
        <v>8</v>
      </c>
      <c r="Y42">
        <v>0</v>
      </c>
      <c r="Z42">
        <v>3</v>
      </c>
      <c r="AA42">
        <v>1</v>
      </c>
      <c r="AB42">
        <v>0</v>
      </c>
      <c r="AC42">
        <v>0</v>
      </c>
      <c r="AD42">
        <v>2</v>
      </c>
      <c r="AE42" t="s">
        <v>567</v>
      </c>
      <c r="AF42">
        <v>23.5</v>
      </c>
      <c r="AG42">
        <v>3.5</v>
      </c>
      <c r="AH42">
        <v>77</v>
      </c>
      <c r="AI42">
        <v>0</v>
      </c>
      <c r="AJ42">
        <v>0</v>
      </c>
      <c r="AK42">
        <v>1</v>
      </c>
      <c r="AL42">
        <v>25</v>
      </c>
      <c r="AM42" t="s">
        <v>569</v>
      </c>
      <c r="AN42" t="s">
        <v>553</v>
      </c>
      <c r="AO42" t="s">
        <v>554</v>
      </c>
      <c r="AP42" t="s">
        <v>576</v>
      </c>
      <c r="AQ42">
        <v>2</v>
      </c>
      <c r="AR42" t="s">
        <v>677</v>
      </c>
      <c r="AS42">
        <v>1</v>
      </c>
      <c r="AT42">
        <v>7.5</v>
      </c>
      <c r="AU42">
        <v>8</v>
      </c>
      <c r="AV42" t="s">
        <v>39</v>
      </c>
      <c r="AZ42" s="10" t="s">
        <v>546</v>
      </c>
      <c r="BA42" t="s">
        <v>1059</v>
      </c>
      <c r="BB42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</v>
      </c>
    </row>
    <row r="43" spans="1:54" x14ac:dyDescent="0.35">
      <c r="A43" t="s">
        <v>678</v>
      </c>
      <c r="B43" t="s">
        <v>140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23.5</v>
      </c>
      <c r="L43">
        <v>8.5</v>
      </c>
      <c r="M43">
        <v>9</v>
      </c>
      <c r="N43">
        <v>3</v>
      </c>
      <c r="O43">
        <v>4</v>
      </c>
      <c r="P43">
        <v>0</v>
      </c>
      <c r="Q43">
        <v>7</v>
      </c>
      <c r="R43">
        <v>0</v>
      </c>
      <c r="S43">
        <v>3</v>
      </c>
      <c r="U43" t="s">
        <v>515</v>
      </c>
      <c r="V43" t="s">
        <v>515</v>
      </c>
      <c r="W43" t="s">
        <v>515</v>
      </c>
      <c r="X43" t="s">
        <v>515</v>
      </c>
      <c r="Y43" t="s">
        <v>515</v>
      </c>
      <c r="Z43" t="s">
        <v>515</v>
      </c>
      <c r="AB43">
        <v>1</v>
      </c>
      <c r="AC43">
        <v>1</v>
      </c>
      <c r="AD43">
        <v>3</v>
      </c>
      <c r="AE43" t="s">
        <v>588</v>
      </c>
      <c r="AF43">
        <v>23.5</v>
      </c>
      <c r="AG43">
        <v>1.5</v>
      </c>
      <c r="AH43">
        <v>33</v>
      </c>
      <c r="AI43">
        <v>2</v>
      </c>
      <c r="AJ43">
        <v>1</v>
      </c>
      <c r="AK43">
        <v>1</v>
      </c>
      <c r="AL43">
        <v>36</v>
      </c>
      <c r="AM43" t="s">
        <v>552</v>
      </c>
      <c r="AN43" t="s">
        <v>553</v>
      </c>
      <c r="AO43" t="s">
        <v>554</v>
      </c>
      <c r="AP43" t="s">
        <v>571</v>
      </c>
      <c r="AQ43">
        <v>2</v>
      </c>
      <c r="AR43" t="s">
        <v>679</v>
      </c>
      <c r="AS43">
        <v>3</v>
      </c>
      <c r="AT43">
        <v>7.5</v>
      </c>
      <c r="AU43">
        <v>8</v>
      </c>
      <c r="AV43" t="s">
        <v>39</v>
      </c>
      <c r="AZ43" s="10" t="s">
        <v>547</v>
      </c>
      <c r="BA43" t="s">
        <v>1060</v>
      </c>
      <c r="BB43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</v>
      </c>
    </row>
    <row r="44" spans="1:54" x14ac:dyDescent="0.35">
      <c r="A44" t="s">
        <v>680</v>
      </c>
      <c r="B44" t="s">
        <v>141</v>
      </c>
      <c r="C44">
        <v>0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1</v>
      </c>
      <c r="K44">
        <v>23.5</v>
      </c>
      <c r="L44">
        <v>8.5</v>
      </c>
      <c r="M44">
        <v>9</v>
      </c>
      <c r="N44">
        <v>2</v>
      </c>
      <c r="O44">
        <v>3</v>
      </c>
      <c r="P44">
        <v>0</v>
      </c>
      <c r="Q44">
        <v>5</v>
      </c>
      <c r="R44">
        <v>-2</v>
      </c>
      <c r="S44">
        <v>1</v>
      </c>
      <c r="U44">
        <v>3</v>
      </c>
      <c r="V44">
        <v>4</v>
      </c>
      <c r="W44">
        <v>4</v>
      </c>
      <c r="X44">
        <v>11</v>
      </c>
      <c r="Y44">
        <v>2</v>
      </c>
      <c r="Z44">
        <v>5</v>
      </c>
      <c r="AA44">
        <v>1</v>
      </c>
      <c r="AB44">
        <v>0</v>
      </c>
      <c r="AC44">
        <v>0</v>
      </c>
      <c r="AD44">
        <v>3</v>
      </c>
      <c r="AE44" t="s">
        <v>582</v>
      </c>
      <c r="AF44">
        <v>23.5</v>
      </c>
      <c r="AG44">
        <v>1.5</v>
      </c>
      <c r="AH44">
        <v>33</v>
      </c>
      <c r="AI44">
        <v>0</v>
      </c>
      <c r="AJ44">
        <v>0</v>
      </c>
      <c r="AK44">
        <v>1</v>
      </c>
      <c r="AL44">
        <v>40</v>
      </c>
      <c r="AM44" t="s">
        <v>552</v>
      </c>
      <c r="AN44" t="s">
        <v>590</v>
      </c>
      <c r="AO44" t="s">
        <v>554</v>
      </c>
      <c r="AP44" t="s">
        <v>571</v>
      </c>
      <c r="AQ44">
        <v>2</v>
      </c>
      <c r="AR44" t="s">
        <v>681</v>
      </c>
      <c r="AS44">
        <v>1</v>
      </c>
      <c r="AT44">
        <v>6.5</v>
      </c>
      <c r="AU44">
        <v>7</v>
      </c>
      <c r="AV44" t="s">
        <v>39</v>
      </c>
      <c r="AZ44" s="13" t="s">
        <v>776</v>
      </c>
      <c r="BA44" t="s">
        <v>1061</v>
      </c>
      <c r="BB44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,'employment_status_numeric'</v>
      </c>
    </row>
    <row r="45" spans="1:54" x14ac:dyDescent="0.35">
      <c r="A45" t="s">
        <v>682</v>
      </c>
      <c r="B45" t="s">
        <v>142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4</v>
      </c>
      <c r="J45">
        <v>1</v>
      </c>
      <c r="K45">
        <v>24.5</v>
      </c>
      <c r="L45">
        <v>7.5</v>
      </c>
      <c r="M45">
        <v>7</v>
      </c>
      <c r="N45">
        <v>4</v>
      </c>
      <c r="O45">
        <v>4</v>
      </c>
      <c r="P45">
        <v>4</v>
      </c>
      <c r="Q45">
        <v>12</v>
      </c>
      <c r="R45">
        <v>0</v>
      </c>
      <c r="S45">
        <v>3</v>
      </c>
      <c r="U45">
        <v>4</v>
      </c>
      <c r="V45">
        <v>4</v>
      </c>
      <c r="W45">
        <v>4</v>
      </c>
      <c r="X45">
        <v>12</v>
      </c>
      <c r="Y45">
        <v>0</v>
      </c>
      <c r="Z45">
        <v>3</v>
      </c>
      <c r="AA45">
        <v>1</v>
      </c>
      <c r="AB45">
        <v>0</v>
      </c>
      <c r="AC45">
        <v>0</v>
      </c>
      <c r="AD45">
        <v>2</v>
      </c>
      <c r="AE45" t="s">
        <v>567</v>
      </c>
      <c r="AF45">
        <v>24.5</v>
      </c>
      <c r="AG45">
        <v>3.5</v>
      </c>
      <c r="AH45">
        <v>70</v>
      </c>
      <c r="AI45">
        <v>0</v>
      </c>
      <c r="AJ45">
        <v>0</v>
      </c>
      <c r="AK45">
        <v>0</v>
      </c>
      <c r="AL45">
        <v>29</v>
      </c>
      <c r="AM45" t="s">
        <v>589</v>
      </c>
      <c r="AN45" t="s">
        <v>590</v>
      </c>
      <c r="AO45" t="s">
        <v>601</v>
      </c>
      <c r="AP45" t="s">
        <v>576</v>
      </c>
      <c r="AQ45">
        <v>2</v>
      </c>
      <c r="AR45" t="s">
        <v>572</v>
      </c>
      <c r="AS45">
        <v>2</v>
      </c>
      <c r="AT45">
        <v>7.5</v>
      </c>
      <c r="AU45">
        <v>7</v>
      </c>
      <c r="AV45" t="s">
        <v>39</v>
      </c>
      <c r="AZ45" s="10" t="s">
        <v>549</v>
      </c>
      <c r="BA45" t="s">
        <v>1062</v>
      </c>
      <c r="BB45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,'employment_status_numeric','job_title'</v>
      </c>
    </row>
    <row r="46" spans="1:54" x14ac:dyDescent="0.35">
      <c r="A46" t="s">
        <v>683</v>
      </c>
      <c r="B46" t="s">
        <v>143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22.5</v>
      </c>
      <c r="L46">
        <v>7.5</v>
      </c>
      <c r="M46">
        <v>9</v>
      </c>
      <c r="N46">
        <v>3</v>
      </c>
      <c r="O46">
        <v>4</v>
      </c>
      <c r="P46">
        <v>0</v>
      </c>
      <c r="Q46">
        <v>7</v>
      </c>
      <c r="R46">
        <v>1</v>
      </c>
      <c r="S46">
        <v>4</v>
      </c>
      <c r="U46" t="s">
        <v>515</v>
      </c>
      <c r="V46" t="s">
        <v>515</v>
      </c>
      <c r="W46" t="s">
        <v>515</v>
      </c>
      <c r="X46" t="s">
        <v>515</v>
      </c>
      <c r="Y46" t="s">
        <v>515</v>
      </c>
      <c r="Z46" t="s">
        <v>515</v>
      </c>
      <c r="AB46">
        <v>0</v>
      </c>
      <c r="AC46">
        <v>0</v>
      </c>
      <c r="AD46">
        <v>1</v>
      </c>
      <c r="AE46" t="s">
        <v>563</v>
      </c>
      <c r="AF46">
        <v>22.5</v>
      </c>
      <c r="AG46">
        <v>3.5</v>
      </c>
      <c r="AH46">
        <v>100</v>
      </c>
      <c r="AI46">
        <v>0</v>
      </c>
      <c r="AJ46">
        <v>0</v>
      </c>
      <c r="AK46">
        <v>0</v>
      </c>
      <c r="AL46">
        <v>24</v>
      </c>
      <c r="AM46" t="s">
        <v>569</v>
      </c>
      <c r="AN46" t="s">
        <v>553</v>
      </c>
      <c r="AO46" t="s">
        <v>601</v>
      </c>
      <c r="AP46" t="s">
        <v>571</v>
      </c>
      <c r="AQ46">
        <v>2</v>
      </c>
      <c r="AR46" t="s">
        <v>684</v>
      </c>
      <c r="AS46">
        <v>1</v>
      </c>
      <c r="AT46">
        <v>7.5</v>
      </c>
      <c r="AU46">
        <v>9</v>
      </c>
      <c r="AV46" t="s">
        <v>39</v>
      </c>
      <c r="AZ46" s="13" t="s">
        <v>777</v>
      </c>
      <c r="BA46" t="s">
        <v>1063</v>
      </c>
      <c r="BB46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,'employment_status_numeric','job_title','housemates_numeric'</v>
      </c>
    </row>
    <row r="47" spans="1:54" x14ac:dyDescent="0.35">
      <c r="A47" t="s">
        <v>685</v>
      </c>
      <c r="B47" t="s">
        <v>144</v>
      </c>
      <c r="C47">
        <v>0</v>
      </c>
      <c r="D47">
        <v>2</v>
      </c>
      <c r="E47">
        <v>1</v>
      </c>
      <c r="F47">
        <v>1</v>
      </c>
      <c r="G47">
        <v>1</v>
      </c>
      <c r="H47">
        <v>1</v>
      </c>
      <c r="I47">
        <v>2</v>
      </c>
      <c r="J47">
        <v>0</v>
      </c>
      <c r="K47">
        <v>24.5</v>
      </c>
      <c r="L47">
        <v>8.5</v>
      </c>
      <c r="M47">
        <v>8</v>
      </c>
      <c r="N47">
        <v>2</v>
      </c>
      <c r="O47">
        <v>3</v>
      </c>
      <c r="P47">
        <v>4</v>
      </c>
      <c r="Q47">
        <v>9</v>
      </c>
      <c r="R47">
        <v>0</v>
      </c>
      <c r="S47">
        <v>3</v>
      </c>
      <c r="U47">
        <v>3</v>
      </c>
      <c r="V47">
        <v>3</v>
      </c>
      <c r="W47">
        <v>4</v>
      </c>
      <c r="X47">
        <v>10</v>
      </c>
      <c r="Y47">
        <v>-2</v>
      </c>
      <c r="Z47">
        <v>1</v>
      </c>
      <c r="AA47">
        <v>1</v>
      </c>
      <c r="AB47">
        <v>0</v>
      </c>
      <c r="AC47">
        <v>0</v>
      </c>
      <c r="AD47">
        <v>2</v>
      </c>
      <c r="AE47" t="s">
        <v>567</v>
      </c>
      <c r="AF47">
        <v>24.5</v>
      </c>
      <c r="AG47">
        <v>3.5</v>
      </c>
      <c r="AH47">
        <v>70</v>
      </c>
      <c r="AI47">
        <v>0</v>
      </c>
      <c r="AJ47">
        <v>0</v>
      </c>
      <c r="AK47">
        <v>0</v>
      </c>
      <c r="AL47">
        <v>26</v>
      </c>
      <c r="AM47" t="s">
        <v>552</v>
      </c>
      <c r="AN47" t="s">
        <v>553</v>
      </c>
      <c r="AO47" t="s">
        <v>554</v>
      </c>
      <c r="AP47" t="s">
        <v>571</v>
      </c>
      <c r="AQ47">
        <v>2</v>
      </c>
      <c r="AR47" t="s">
        <v>686</v>
      </c>
      <c r="AS47">
        <v>2</v>
      </c>
      <c r="AT47">
        <v>7.5</v>
      </c>
      <c r="AU47">
        <v>7</v>
      </c>
      <c r="AV47" t="s">
        <v>39</v>
      </c>
      <c r="AZ47" s="16" t="s">
        <v>551</v>
      </c>
      <c r="BA47" t="s">
        <v>1064</v>
      </c>
      <c r="BB47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,'employment_status_numeric','job_title','housemates_numeric','BASELINE_WAKE_UP_TIME_NUM'</v>
      </c>
    </row>
    <row r="48" spans="1:54" x14ac:dyDescent="0.35">
      <c r="A48" t="s">
        <v>687</v>
      </c>
      <c r="B48" t="s">
        <v>145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3</v>
      </c>
      <c r="J48">
        <v>0</v>
      </c>
      <c r="K48">
        <v>24.5</v>
      </c>
      <c r="L48">
        <v>8.5</v>
      </c>
      <c r="M48">
        <v>8</v>
      </c>
      <c r="N48">
        <v>4</v>
      </c>
      <c r="O48">
        <v>4</v>
      </c>
      <c r="P48">
        <v>0</v>
      </c>
      <c r="Q48">
        <v>8</v>
      </c>
      <c r="R48">
        <v>2</v>
      </c>
      <c r="S48">
        <v>5</v>
      </c>
      <c r="U48">
        <v>3</v>
      </c>
      <c r="V48">
        <v>4</v>
      </c>
      <c r="W48">
        <v>0</v>
      </c>
      <c r="X48">
        <v>7</v>
      </c>
      <c r="Y48">
        <v>0</v>
      </c>
      <c r="Z48">
        <v>3</v>
      </c>
      <c r="AA48">
        <v>0</v>
      </c>
      <c r="AB48">
        <v>0</v>
      </c>
      <c r="AC48">
        <v>0</v>
      </c>
      <c r="AD48">
        <v>2</v>
      </c>
      <c r="AE48" t="s">
        <v>567</v>
      </c>
      <c r="AF48">
        <v>24.5</v>
      </c>
      <c r="AG48">
        <v>3.5</v>
      </c>
      <c r="AH48">
        <v>70</v>
      </c>
      <c r="AI48">
        <v>0</v>
      </c>
      <c r="AJ48">
        <v>0</v>
      </c>
      <c r="AK48">
        <v>0</v>
      </c>
      <c r="AL48">
        <v>26</v>
      </c>
      <c r="AM48" t="s">
        <v>552</v>
      </c>
      <c r="AN48" t="s">
        <v>590</v>
      </c>
      <c r="AO48" t="s">
        <v>570</v>
      </c>
      <c r="AP48" t="s">
        <v>576</v>
      </c>
      <c r="AQ48">
        <v>2</v>
      </c>
      <c r="AR48" t="s">
        <v>688</v>
      </c>
      <c r="AS48">
        <v>1</v>
      </c>
      <c r="AT48">
        <v>8.5</v>
      </c>
      <c r="AU48">
        <v>8</v>
      </c>
      <c r="AV48" t="s">
        <v>39</v>
      </c>
      <c r="AZ48" s="16" t="s">
        <v>779</v>
      </c>
      <c r="BA48" t="s">
        <v>1065</v>
      </c>
      <c r="BB48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,'employment_status_numeric','job_title','housemates_numeric','BASELINE_WAKE_UP_TIME_NUM','BASELINE_SLEEP_HOURS_NUM'</v>
      </c>
    </row>
    <row r="49" spans="1:54" x14ac:dyDescent="0.35">
      <c r="A49" t="s">
        <v>689</v>
      </c>
      <c r="B49" t="s">
        <v>146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3</v>
      </c>
      <c r="J49">
        <v>1</v>
      </c>
      <c r="K49">
        <v>24.5</v>
      </c>
      <c r="L49">
        <v>8.5</v>
      </c>
      <c r="M49">
        <v>8</v>
      </c>
      <c r="N49">
        <v>4</v>
      </c>
      <c r="O49">
        <v>4</v>
      </c>
      <c r="P49">
        <v>0</v>
      </c>
      <c r="Q49">
        <v>8</v>
      </c>
      <c r="R49">
        <v>1</v>
      </c>
      <c r="S49">
        <v>4</v>
      </c>
      <c r="U49">
        <v>4</v>
      </c>
      <c r="V49">
        <v>4</v>
      </c>
      <c r="W49">
        <v>0</v>
      </c>
      <c r="X49">
        <v>8</v>
      </c>
      <c r="Y49">
        <v>1</v>
      </c>
      <c r="Z49">
        <v>4</v>
      </c>
      <c r="AA49">
        <v>1</v>
      </c>
      <c r="AB49">
        <v>0</v>
      </c>
      <c r="AC49">
        <v>0</v>
      </c>
      <c r="AD49">
        <v>2</v>
      </c>
      <c r="AE49" t="s">
        <v>567</v>
      </c>
      <c r="AF49">
        <v>23.5</v>
      </c>
      <c r="AG49">
        <v>3.5</v>
      </c>
      <c r="AH49">
        <v>77</v>
      </c>
      <c r="AI49">
        <v>0</v>
      </c>
      <c r="AJ49">
        <v>0</v>
      </c>
      <c r="AK49">
        <v>0</v>
      </c>
      <c r="AL49">
        <v>24</v>
      </c>
      <c r="AM49" t="s">
        <v>569</v>
      </c>
      <c r="AN49" t="s">
        <v>553</v>
      </c>
      <c r="AO49" t="s">
        <v>601</v>
      </c>
      <c r="AP49" t="s">
        <v>576</v>
      </c>
      <c r="AQ49">
        <v>2</v>
      </c>
      <c r="AR49" t="s">
        <v>652</v>
      </c>
      <c r="AS49">
        <v>1</v>
      </c>
      <c r="AT49">
        <v>8.5</v>
      </c>
      <c r="AU49">
        <v>9</v>
      </c>
      <c r="AV49" t="s">
        <v>39</v>
      </c>
      <c r="AZ49" s="13" t="s">
        <v>786</v>
      </c>
      <c r="BA49" t="s">
        <v>1066</v>
      </c>
      <c r="BB49" t="str">
        <f t="shared" si="0"/>
        <v>,'ID','FullName','Treatment','Corrected_week','Day','READING_binary','Compliance_Binary','LAST_ACTIVITY_binary','RECALL_SCORE','ELECTRONICS_15_MIN_BEFORE_binary','BED_TIME_NUM','WAKE_UP_TIME_NUM','SLEEP_HOURS_NUM','TIME_TO_SLEEP_SCORE','AWAKE_TIME_SCORE','EARLY_WAKE_TIME_SCORE','MATRIX_SLEEP_SCORE','7_SLEEP_SCORE','7_SLEEP_SCORE_POS_SCALE','APPLE_WATCH_SLEEP_SCORE','BASELINE_TIME_TO_SLEEP_SCORE','BASELINE_AWAKE_TIME_SCORE','BASELINE_EARLY_WAKE_TIME_SCORE','BASELINE_MATRIX_SLEEP_SCORE','BASELINE_7_SLEEP_SCORE','BASELINE_7_SLEEP_SCORE_POS_SCALE','BASELINE_ELECTRONICS_15_MIN_BEFORE_binary','Children_binary','Children_under_5_binary','User_Type_Screentime','Block_ID_Less_User_Type_Children','BASELINE_BED_TIME_NUM','BASELINE_Screentime','BASELINE_Perc_Gap_Bedtime_7','Children','Children_under_5','Female','Age','house_type','neighborhood','neighborhood_noise_level','highest_education','employment_status_numeric','job_title','housemates_numeric','BASELINE_WAKE_UP_TIME_NUM','BASELINE_SLEEP_HOURS_NUM','READING_WILLINGNESS'</v>
      </c>
    </row>
    <row r="50" spans="1:54" x14ac:dyDescent="0.35">
      <c r="A50" t="s">
        <v>690</v>
      </c>
      <c r="B50" t="s">
        <v>147</v>
      </c>
      <c r="C50">
        <v>0</v>
      </c>
      <c r="D50">
        <v>2</v>
      </c>
      <c r="E50">
        <v>1</v>
      </c>
      <c r="F50">
        <v>1</v>
      </c>
      <c r="G50">
        <v>1</v>
      </c>
      <c r="H50">
        <v>1</v>
      </c>
      <c r="I50">
        <v>3</v>
      </c>
      <c r="J50">
        <v>1</v>
      </c>
      <c r="K50">
        <v>24.5</v>
      </c>
      <c r="L50">
        <v>7.5</v>
      </c>
      <c r="M50">
        <v>7</v>
      </c>
      <c r="N50">
        <v>3</v>
      </c>
      <c r="O50">
        <v>4</v>
      </c>
      <c r="P50">
        <v>1</v>
      </c>
      <c r="Q50">
        <v>8</v>
      </c>
      <c r="R50">
        <v>-2</v>
      </c>
      <c r="S50">
        <v>1</v>
      </c>
      <c r="U50">
        <v>2</v>
      </c>
      <c r="V50">
        <v>3</v>
      </c>
      <c r="W50">
        <v>1</v>
      </c>
      <c r="X50">
        <v>6</v>
      </c>
      <c r="Y50">
        <v>-2</v>
      </c>
      <c r="Z50">
        <v>1</v>
      </c>
      <c r="AA50">
        <v>1</v>
      </c>
      <c r="AB50">
        <v>0</v>
      </c>
      <c r="AC50">
        <v>0</v>
      </c>
      <c r="AD50">
        <v>2</v>
      </c>
      <c r="AE50" t="s">
        <v>567</v>
      </c>
      <c r="AF50">
        <v>24.5</v>
      </c>
      <c r="AG50">
        <v>3.5</v>
      </c>
      <c r="AH50">
        <v>70</v>
      </c>
      <c r="AI50">
        <v>0</v>
      </c>
      <c r="AJ50">
        <v>0</v>
      </c>
      <c r="AK50">
        <v>1</v>
      </c>
      <c r="AL50">
        <v>26</v>
      </c>
      <c r="AM50" t="s">
        <v>569</v>
      </c>
      <c r="AN50" t="s">
        <v>553</v>
      </c>
      <c r="AO50" t="s">
        <v>601</v>
      </c>
      <c r="AP50" t="s">
        <v>571</v>
      </c>
      <c r="AQ50">
        <v>2</v>
      </c>
      <c r="AR50" t="s">
        <v>691</v>
      </c>
      <c r="AS50">
        <v>1</v>
      </c>
      <c r="AT50">
        <v>7.5</v>
      </c>
      <c r="AU50">
        <v>7</v>
      </c>
      <c r="AV50" t="s">
        <v>39</v>
      </c>
    </row>
    <row r="51" spans="1:54" x14ac:dyDescent="0.35">
      <c r="A51" t="s">
        <v>692</v>
      </c>
      <c r="B51" t="s">
        <v>148</v>
      </c>
      <c r="C51">
        <v>0</v>
      </c>
      <c r="D51">
        <v>2</v>
      </c>
      <c r="E51">
        <v>1</v>
      </c>
      <c r="F51">
        <v>1</v>
      </c>
      <c r="G51">
        <v>1</v>
      </c>
      <c r="H51">
        <v>1</v>
      </c>
      <c r="I51">
        <v>3</v>
      </c>
      <c r="J51">
        <v>1</v>
      </c>
      <c r="K51">
        <v>24.5</v>
      </c>
      <c r="L51">
        <v>9.5</v>
      </c>
      <c r="M51">
        <v>9</v>
      </c>
      <c r="N51">
        <v>3</v>
      </c>
      <c r="O51">
        <v>4</v>
      </c>
      <c r="P51">
        <v>0</v>
      </c>
      <c r="Q51">
        <v>7</v>
      </c>
      <c r="R51">
        <v>-1</v>
      </c>
      <c r="S51">
        <v>2</v>
      </c>
      <c r="U51">
        <v>3</v>
      </c>
      <c r="V51">
        <v>4</v>
      </c>
      <c r="W51">
        <v>4</v>
      </c>
      <c r="X51">
        <v>11</v>
      </c>
      <c r="Y51">
        <v>0</v>
      </c>
      <c r="Z51">
        <v>3</v>
      </c>
      <c r="AA51">
        <v>1</v>
      </c>
      <c r="AB51">
        <v>0</v>
      </c>
      <c r="AC51">
        <v>0</v>
      </c>
      <c r="AD51">
        <v>2</v>
      </c>
      <c r="AE51" t="s">
        <v>567</v>
      </c>
      <c r="AF51">
        <v>24.5</v>
      </c>
      <c r="AG51">
        <v>3.5</v>
      </c>
      <c r="AH51">
        <v>70</v>
      </c>
      <c r="AI51">
        <v>0</v>
      </c>
      <c r="AJ51">
        <v>0</v>
      </c>
      <c r="AK51">
        <v>0</v>
      </c>
      <c r="AL51">
        <v>27</v>
      </c>
      <c r="AM51" t="s">
        <v>552</v>
      </c>
      <c r="AN51" t="s">
        <v>553</v>
      </c>
      <c r="AO51" t="s">
        <v>601</v>
      </c>
      <c r="AP51" t="s">
        <v>576</v>
      </c>
      <c r="AQ51">
        <v>2</v>
      </c>
      <c r="AR51" t="s">
        <v>693</v>
      </c>
      <c r="AS51">
        <v>2</v>
      </c>
      <c r="AT51">
        <v>8.5</v>
      </c>
      <c r="AU51">
        <v>8</v>
      </c>
      <c r="AV51" t="s">
        <v>39</v>
      </c>
    </row>
    <row r="52" spans="1:54" x14ac:dyDescent="0.35">
      <c r="A52" t="s">
        <v>694</v>
      </c>
      <c r="B52" t="s">
        <v>149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J52">
        <v>1</v>
      </c>
      <c r="K52">
        <v>24.5</v>
      </c>
      <c r="L52">
        <v>9.5</v>
      </c>
      <c r="M52">
        <v>9</v>
      </c>
      <c r="N52">
        <v>4</v>
      </c>
      <c r="O52">
        <v>4</v>
      </c>
      <c r="P52">
        <v>0</v>
      </c>
      <c r="Q52">
        <v>8</v>
      </c>
      <c r="R52">
        <v>2</v>
      </c>
      <c r="S52">
        <v>5</v>
      </c>
      <c r="U52">
        <v>4</v>
      </c>
      <c r="V52">
        <v>4</v>
      </c>
      <c r="W52">
        <v>1</v>
      </c>
      <c r="X52">
        <v>9</v>
      </c>
      <c r="Y52">
        <v>1</v>
      </c>
      <c r="Z52">
        <v>4</v>
      </c>
      <c r="AA52">
        <v>1</v>
      </c>
      <c r="AB52">
        <v>0</v>
      </c>
      <c r="AC52">
        <v>0</v>
      </c>
      <c r="AD52">
        <v>3</v>
      </c>
      <c r="AE52" t="s">
        <v>582</v>
      </c>
      <c r="AF52">
        <v>23.5</v>
      </c>
      <c r="AG52">
        <v>1.5</v>
      </c>
      <c r="AH52">
        <v>33</v>
      </c>
      <c r="AI52">
        <v>0</v>
      </c>
      <c r="AJ52">
        <v>0</v>
      </c>
      <c r="AK52">
        <v>0</v>
      </c>
      <c r="AL52">
        <v>27</v>
      </c>
      <c r="AM52" t="s">
        <v>569</v>
      </c>
      <c r="AN52" t="s">
        <v>553</v>
      </c>
      <c r="AO52" t="s">
        <v>601</v>
      </c>
      <c r="AP52" t="s">
        <v>571</v>
      </c>
      <c r="AQ52">
        <v>2</v>
      </c>
      <c r="AR52" t="s">
        <v>695</v>
      </c>
      <c r="AS52">
        <v>1</v>
      </c>
      <c r="AT52">
        <v>8.5</v>
      </c>
      <c r="AU52">
        <v>9</v>
      </c>
      <c r="AV52" t="s">
        <v>39</v>
      </c>
    </row>
    <row r="53" spans="1:54" x14ac:dyDescent="0.35">
      <c r="A53" t="s">
        <v>696</v>
      </c>
      <c r="B53" t="s">
        <v>150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J53">
        <v>1</v>
      </c>
      <c r="K53">
        <v>22.5</v>
      </c>
      <c r="L53">
        <v>7.5</v>
      </c>
      <c r="M53">
        <v>9</v>
      </c>
      <c r="N53">
        <v>3</v>
      </c>
      <c r="O53">
        <v>3</v>
      </c>
      <c r="P53">
        <v>2</v>
      </c>
      <c r="Q53">
        <v>8</v>
      </c>
      <c r="R53">
        <v>1</v>
      </c>
      <c r="S53">
        <v>4</v>
      </c>
      <c r="U53" t="s">
        <v>515</v>
      </c>
      <c r="V53" t="s">
        <v>515</v>
      </c>
      <c r="W53" t="s">
        <v>515</v>
      </c>
      <c r="X53" t="s">
        <v>515</v>
      </c>
      <c r="Y53" t="s">
        <v>515</v>
      </c>
      <c r="Z53" t="s">
        <v>515</v>
      </c>
      <c r="AB53">
        <v>0</v>
      </c>
      <c r="AC53">
        <v>0</v>
      </c>
      <c r="AD53">
        <v>1</v>
      </c>
      <c r="AE53" t="s">
        <v>563</v>
      </c>
      <c r="AF53">
        <v>22.5</v>
      </c>
      <c r="AG53">
        <v>5.5</v>
      </c>
      <c r="AH53">
        <v>100</v>
      </c>
      <c r="AI53">
        <v>0</v>
      </c>
      <c r="AJ53">
        <v>0</v>
      </c>
      <c r="AK53">
        <v>0</v>
      </c>
      <c r="AL53">
        <v>29</v>
      </c>
      <c r="AM53" t="s">
        <v>569</v>
      </c>
      <c r="AN53" t="s">
        <v>553</v>
      </c>
      <c r="AO53" t="s">
        <v>601</v>
      </c>
      <c r="AP53" t="s">
        <v>576</v>
      </c>
      <c r="AQ53">
        <v>2</v>
      </c>
      <c r="AR53" t="s">
        <v>667</v>
      </c>
      <c r="AS53">
        <v>1</v>
      </c>
      <c r="AT53">
        <v>7.5</v>
      </c>
      <c r="AU53">
        <v>9</v>
      </c>
      <c r="AV53" t="s">
        <v>39</v>
      </c>
    </row>
    <row r="54" spans="1:54" x14ac:dyDescent="0.35">
      <c r="A54" t="s">
        <v>698</v>
      </c>
      <c r="B54" t="s">
        <v>151</v>
      </c>
      <c r="C54">
        <v>0</v>
      </c>
      <c r="D54">
        <v>2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23.5</v>
      </c>
      <c r="L54">
        <v>6.5</v>
      </c>
      <c r="M54">
        <v>7</v>
      </c>
      <c r="N54">
        <v>3</v>
      </c>
      <c r="O54">
        <v>4</v>
      </c>
      <c r="P54">
        <v>0</v>
      </c>
      <c r="Q54">
        <v>7</v>
      </c>
      <c r="R54">
        <v>-2</v>
      </c>
      <c r="S54">
        <v>1</v>
      </c>
      <c r="T54">
        <v>0.78</v>
      </c>
      <c r="U54">
        <v>4</v>
      </c>
      <c r="V54">
        <v>4</v>
      </c>
      <c r="W54">
        <v>4</v>
      </c>
      <c r="X54">
        <v>12</v>
      </c>
      <c r="Y54">
        <v>-1</v>
      </c>
      <c r="Z54">
        <v>2</v>
      </c>
      <c r="AA54">
        <v>1</v>
      </c>
      <c r="AB54">
        <v>0</v>
      </c>
      <c r="AC54">
        <v>0</v>
      </c>
      <c r="AD54">
        <v>1</v>
      </c>
      <c r="AE54" t="s">
        <v>563</v>
      </c>
      <c r="AF54">
        <v>23.5</v>
      </c>
      <c r="AG54">
        <v>5.5</v>
      </c>
      <c r="AH54">
        <v>100</v>
      </c>
      <c r="AI54">
        <v>0</v>
      </c>
      <c r="AJ54">
        <v>0</v>
      </c>
      <c r="AK54">
        <v>1</v>
      </c>
      <c r="AL54">
        <v>27</v>
      </c>
      <c r="AM54" t="s">
        <v>569</v>
      </c>
      <c r="AN54" t="s">
        <v>553</v>
      </c>
      <c r="AO54" t="s">
        <v>570</v>
      </c>
      <c r="AP54" t="s">
        <v>571</v>
      </c>
      <c r="AQ54">
        <v>2</v>
      </c>
      <c r="AR54" t="s">
        <v>699</v>
      </c>
      <c r="AS54">
        <v>1</v>
      </c>
      <c r="AT54">
        <v>5.5</v>
      </c>
      <c r="AU54">
        <v>6</v>
      </c>
      <c r="AV54" t="s">
        <v>39</v>
      </c>
    </row>
    <row r="55" spans="1:54" x14ac:dyDescent="0.35">
      <c r="A55" t="s">
        <v>700</v>
      </c>
      <c r="B55" t="s">
        <v>152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4</v>
      </c>
      <c r="J55">
        <v>1</v>
      </c>
      <c r="K55">
        <v>22.5</v>
      </c>
      <c r="L55">
        <v>4.5</v>
      </c>
      <c r="M55">
        <v>6</v>
      </c>
      <c r="N55">
        <v>4</v>
      </c>
      <c r="O55">
        <v>4</v>
      </c>
      <c r="P55">
        <v>2</v>
      </c>
      <c r="Q55">
        <v>10</v>
      </c>
      <c r="R55">
        <v>-1</v>
      </c>
      <c r="S55">
        <v>2</v>
      </c>
      <c r="T55">
        <v>0.9</v>
      </c>
      <c r="U55">
        <v>4</v>
      </c>
      <c r="V55">
        <v>4</v>
      </c>
      <c r="W55">
        <v>0</v>
      </c>
      <c r="X55">
        <v>8</v>
      </c>
      <c r="Y55">
        <v>-2</v>
      </c>
      <c r="Z55">
        <v>1</v>
      </c>
      <c r="AA55">
        <v>0</v>
      </c>
      <c r="AB55">
        <v>1</v>
      </c>
      <c r="AC55">
        <v>0</v>
      </c>
      <c r="AD55">
        <v>2</v>
      </c>
      <c r="AE55" t="s">
        <v>567</v>
      </c>
      <c r="AF55">
        <v>21.5</v>
      </c>
      <c r="AG55">
        <v>1.5</v>
      </c>
      <c r="AH55">
        <v>60</v>
      </c>
      <c r="AI55">
        <v>3</v>
      </c>
      <c r="AJ55">
        <v>0</v>
      </c>
      <c r="AK55">
        <v>0</v>
      </c>
      <c r="AL55">
        <v>40</v>
      </c>
      <c r="AM55" t="s">
        <v>552</v>
      </c>
      <c r="AN55" t="s">
        <v>590</v>
      </c>
      <c r="AO55" t="s">
        <v>554</v>
      </c>
      <c r="AP55" t="s">
        <v>571</v>
      </c>
      <c r="AQ55">
        <v>2</v>
      </c>
      <c r="AR55" t="s">
        <v>702</v>
      </c>
      <c r="AS55">
        <v>3</v>
      </c>
      <c r="AT55">
        <v>4.5</v>
      </c>
      <c r="AU55">
        <v>7</v>
      </c>
      <c r="AV55" t="s">
        <v>39</v>
      </c>
    </row>
    <row r="56" spans="1:54" x14ac:dyDescent="0.35">
      <c r="A56" t="s">
        <v>703</v>
      </c>
      <c r="B56" t="s">
        <v>153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J56">
        <v>1</v>
      </c>
      <c r="K56">
        <v>23.5</v>
      </c>
      <c r="L56">
        <v>7.5</v>
      </c>
      <c r="M56">
        <v>8</v>
      </c>
      <c r="N56">
        <v>1</v>
      </c>
      <c r="O56">
        <v>4</v>
      </c>
      <c r="P56">
        <v>0</v>
      </c>
      <c r="Q56">
        <v>5</v>
      </c>
      <c r="R56">
        <v>1</v>
      </c>
      <c r="S56">
        <v>4</v>
      </c>
      <c r="U56" t="s">
        <v>515</v>
      </c>
      <c r="V56" t="s">
        <v>515</v>
      </c>
      <c r="W56" t="s">
        <v>515</v>
      </c>
      <c r="X56" t="s">
        <v>515</v>
      </c>
      <c r="Y56" t="s">
        <v>515</v>
      </c>
      <c r="Z56" t="s">
        <v>515</v>
      </c>
      <c r="AB56">
        <v>0</v>
      </c>
      <c r="AC56">
        <v>0</v>
      </c>
      <c r="AD56">
        <v>2</v>
      </c>
      <c r="AE56" t="s">
        <v>567</v>
      </c>
      <c r="AF56">
        <v>23.5</v>
      </c>
      <c r="AG56">
        <v>3.5</v>
      </c>
      <c r="AH56">
        <v>77</v>
      </c>
      <c r="AI56">
        <v>0</v>
      </c>
      <c r="AJ56">
        <v>0</v>
      </c>
      <c r="AK56">
        <v>1</v>
      </c>
      <c r="AL56">
        <v>26</v>
      </c>
      <c r="AM56" t="s">
        <v>569</v>
      </c>
      <c r="AN56" t="s">
        <v>590</v>
      </c>
      <c r="AO56" t="s">
        <v>570</v>
      </c>
      <c r="AP56" t="s">
        <v>576</v>
      </c>
      <c r="AQ56">
        <v>2</v>
      </c>
      <c r="AR56" t="s">
        <v>704</v>
      </c>
      <c r="AS56">
        <v>0</v>
      </c>
      <c r="AT56">
        <v>8.5</v>
      </c>
      <c r="AU56">
        <v>9</v>
      </c>
      <c r="AV56" t="s">
        <v>39</v>
      </c>
    </row>
    <row r="57" spans="1:54" x14ac:dyDescent="0.35">
      <c r="A57" t="s">
        <v>603</v>
      </c>
      <c r="B57" t="s">
        <v>108</v>
      </c>
      <c r="C57">
        <v>0</v>
      </c>
      <c r="D57">
        <v>1</v>
      </c>
      <c r="E57">
        <v>2</v>
      </c>
      <c r="F57">
        <v>1</v>
      </c>
      <c r="G57">
        <v>1</v>
      </c>
      <c r="H57">
        <v>1</v>
      </c>
      <c r="I57">
        <v>3</v>
      </c>
      <c r="J57">
        <v>1</v>
      </c>
      <c r="K57">
        <v>23.5</v>
      </c>
      <c r="L57">
        <v>5.5</v>
      </c>
      <c r="M57">
        <v>6</v>
      </c>
      <c r="N57">
        <v>4</v>
      </c>
      <c r="O57">
        <v>4</v>
      </c>
      <c r="P57">
        <v>0</v>
      </c>
      <c r="Q57">
        <v>8</v>
      </c>
      <c r="R57">
        <v>0</v>
      </c>
      <c r="S57">
        <v>3</v>
      </c>
      <c r="U57">
        <v>3</v>
      </c>
      <c r="V57">
        <v>4</v>
      </c>
      <c r="W57">
        <v>0</v>
      </c>
      <c r="X57">
        <v>7</v>
      </c>
      <c r="Y57">
        <v>1</v>
      </c>
      <c r="Z57">
        <v>4</v>
      </c>
      <c r="AA57">
        <v>1</v>
      </c>
      <c r="AB57">
        <v>0</v>
      </c>
      <c r="AC57">
        <v>0</v>
      </c>
      <c r="AD57">
        <v>3</v>
      </c>
      <c r="AE57" t="s">
        <v>582</v>
      </c>
      <c r="AF57">
        <v>22.5</v>
      </c>
      <c r="AG57">
        <v>1.5</v>
      </c>
      <c r="AH57">
        <v>42</v>
      </c>
      <c r="AI57">
        <v>0</v>
      </c>
      <c r="AJ57">
        <v>0</v>
      </c>
      <c r="AK57">
        <v>1</v>
      </c>
      <c r="AL57">
        <v>25</v>
      </c>
      <c r="AM57" t="s">
        <v>569</v>
      </c>
      <c r="AN57" t="s">
        <v>553</v>
      </c>
      <c r="AO57" t="s">
        <v>601</v>
      </c>
      <c r="AP57" t="s">
        <v>576</v>
      </c>
      <c r="AQ57">
        <v>2</v>
      </c>
      <c r="AR57" t="s">
        <v>604</v>
      </c>
      <c r="AS57">
        <v>1</v>
      </c>
      <c r="AT57">
        <v>5.5</v>
      </c>
      <c r="AU57">
        <v>7</v>
      </c>
      <c r="AV57" t="s">
        <v>39</v>
      </c>
    </row>
    <row r="58" spans="1:54" x14ac:dyDescent="0.35">
      <c r="A58" t="s">
        <v>565</v>
      </c>
      <c r="B58" t="s">
        <v>101</v>
      </c>
      <c r="C58">
        <v>0</v>
      </c>
      <c r="D58">
        <v>2</v>
      </c>
      <c r="E58">
        <v>2</v>
      </c>
      <c r="F58">
        <v>1</v>
      </c>
      <c r="G58">
        <v>1</v>
      </c>
      <c r="H58">
        <v>1</v>
      </c>
      <c r="I58">
        <v>3</v>
      </c>
      <c r="J58">
        <v>1</v>
      </c>
      <c r="K58">
        <v>22.5</v>
      </c>
      <c r="L58">
        <v>5.5</v>
      </c>
      <c r="M58">
        <v>7</v>
      </c>
      <c r="N58">
        <v>4</v>
      </c>
      <c r="O58">
        <v>4</v>
      </c>
      <c r="P58">
        <v>3</v>
      </c>
      <c r="Q58">
        <v>11</v>
      </c>
      <c r="R58">
        <v>-1</v>
      </c>
      <c r="S58">
        <v>2</v>
      </c>
      <c r="T58">
        <v>0.7</v>
      </c>
      <c r="U58">
        <v>3</v>
      </c>
      <c r="V58">
        <v>4</v>
      </c>
      <c r="W58">
        <v>0</v>
      </c>
      <c r="X58">
        <v>7</v>
      </c>
      <c r="Y58">
        <v>-1</v>
      </c>
      <c r="Z58">
        <v>2</v>
      </c>
      <c r="AA58">
        <v>1</v>
      </c>
      <c r="AB58">
        <v>0</v>
      </c>
      <c r="AC58">
        <v>0</v>
      </c>
      <c r="AD58">
        <v>2</v>
      </c>
      <c r="AE58" t="s">
        <v>567</v>
      </c>
      <c r="AF58">
        <v>24.5</v>
      </c>
      <c r="AG58">
        <v>3.5</v>
      </c>
      <c r="AH58">
        <v>70</v>
      </c>
      <c r="AI58">
        <v>0</v>
      </c>
      <c r="AJ58">
        <v>0</v>
      </c>
      <c r="AK58">
        <v>0</v>
      </c>
      <c r="AL58">
        <v>30</v>
      </c>
      <c r="AM58" t="s">
        <v>569</v>
      </c>
      <c r="AN58" t="s">
        <v>553</v>
      </c>
      <c r="AO58" t="s">
        <v>570</v>
      </c>
      <c r="AP58" t="s">
        <v>571</v>
      </c>
      <c r="AQ58">
        <v>2</v>
      </c>
      <c r="AR58" t="s">
        <v>572</v>
      </c>
      <c r="AS58">
        <v>0</v>
      </c>
      <c r="AT58">
        <v>7.5</v>
      </c>
      <c r="AU58">
        <v>7</v>
      </c>
      <c r="AV58" t="s">
        <v>39</v>
      </c>
    </row>
    <row r="59" spans="1:54" x14ac:dyDescent="0.35">
      <c r="A59" t="s">
        <v>575</v>
      </c>
      <c r="B59" t="s">
        <v>102</v>
      </c>
      <c r="C59">
        <v>0</v>
      </c>
      <c r="D59">
        <v>2</v>
      </c>
      <c r="E59">
        <v>2</v>
      </c>
      <c r="F59">
        <v>0</v>
      </c>
      <c r="G59">
        <v>0</v>
      </c>
      <c r="H59">
        <v>0</v>
      </c>
      <c r="J59">
        <v>0</v>
      </c>
      <c r="K59">
        <v>24.5</v>
      </c>
      <c r="L59">
        <v>7.5</v>
      </c>
      <c r="M59">
        <v>7</v>
      </c>
      <c r="N59">
        <v>4</v>
      </c>
      <c r="O59">
        <v>4</v>
      </c>
      <c r="P59">
        <v>0</v>
      </c>
      <c r="Q59">
        <v>8</v>
      </c>
      <c r="R59">
        <v>-1</v>
      </c>
      <c r="S59">
        <v>2</v>
      </c>
      <c r="U59" t="s">
        <v>515</v>
      </c>
      <c r="V59" t="s">
        <v>515</v>
      </c>
      <c r="W59" t="s">
        <v>515</v>
      </c>
      <c r="X59" t="s">
        <v>515</v>
      </c>
      <c r="Y59" t="s">
        <v>515</v>
      </c>
      <c r="Z59" t="s">
        <v>515</v>
      </c>
      <c r="AB59">
        <v>0</v>
      </c>
      <c r="AC59">
        <v>0</v>
      </c>
      <c r="AD59">
        <v>2</v>
      </c>
      <c r="AE59" t="s">
        <v>567</v>
      </c>
      <c r="AF59">
        <v>24.5</v>
      </c>
      <c r="AG59">
        <v>3.5</v>
      </c>
      <c r="AH59">
        <v>70</v>
      </c>
      <c r="AI59">
        <v>0</v>
      </c>
      <c r="AJ59">
        <v>0</v>
      </c>
      <c r="AK59">
        <v>0</v>
      </c>
      <c r="AL59">
        <v>29</v>
      </c>
      <c r="AM59" t="s">
        <v>569</v>
      </c>
      <c r="AN59" t="s">
        <v>553</v>
      </c>
      <c r="AO59" t="s">
        <v>570</v>
      </c>
      <c r="AP59" t="s">
        <v>576</v>
      </c>
      <c r="AQ59">
        <v>2</v>
      </c>
      <c r="AR59" t="s">
        <v>577</v>
      </c>
      <c r="AS59">
        <v>1</v>
      </c>
      <c r="AT59">
        <v>6.5</v>
      </c>
      <c r="AU59">
        <v>6</v>
      </c>
      <c r="AV59" t="s">
        <v>39</v>
      </c>
    </row>
    <row r="60" spans="1:54" x14ac:dyDescent="0.35">
      <c r="A60" t="s">
        <v>597</v>
      </c>
      <c r="B60" t="s">
        <v>106</v>
      </c>
      <c r="C60">
        <v>0</v>
      </c>
      <c r="D60">
        <v>2</v>
      </c>
      <c r="E60">
        <v>2</v>
      </c>
      <c r="F60">
        <v>1</v>
      </c>
      <c r="G60">
        <v>1</v>
      </c>
      <c r="H60">
        <v>1</v>
      </c>
      <c r="I60">
        <v>2</v>
      </c>
      <c r="J60">
        <v>1</v>
      </c>
      <c r="K60">
        <v>24.5</v>
      </c>
      <c r="L60">
        <v>7.5</v>
      </c>
      <c r="M60">
        <v>7</v>
      </c>
      <c r="N60">
        <v>4</v>
      </c>
      <c r="O60">
        <v>4</v>
      </c>
      <c r="P60">
        <v>0</v>
      </c>
      <c r="Q60">
        <v>8</v>
      </c>
      <c r="R60">
        <v>0</v>
      </c>
      <c r="S60">
        <v>3</v>
      </c>
      <c r="U60">
        <v>3</v>
      </c>
      <c r="V60">
        <v>1</v>
      </c>
      <c r="W60">
        <v>0</v>
      </c>
      <c r="X60">
        <v>4</v>
      </c>
      <c r="Y60">
        <v>0</v>
      </c>
      <c r="Z60">
        <v>3</v>
      </c>
      <c r="AA60">
        <v>1</v>
      </c>
      <c r="AB60">
        <v>0</v>
      </c>
      <c r="AC60">
        <v>0</v>
      </c>
      <c r="AD60">
        <v>3</v>
      </c>
      <c r="AE60" t="s">
        <v>582</v>
      </c>
      <c r="AF60">
        <v>22.5</v>
      </c>
      <c r="AG60">
        <v>1.5</v>
      </c>
      <c r="AH60">
        <v>42</v>
      </c>
      <c r="AI60">
        <v>0</v>
      </c>
      <c r="AJ60">
        <v>0</v>
      </c>
      <c r="AK60">
        <v>1</v>
      </c>
      <c r="AL60">
        <v>34</v>
      </c>
      <c r="AM60" t="s">
        <v>569</v>
      </c>
      <c r="AN60" t="s">
        <v>590</v>
      </c>
      <c r="AO60" t="s">
        <v>570</v>
      </c>
      <c r="AP60" t="s">
        <v>571</v>
      </c>
      <c r="AQ60">
        <v>1</v>
      </c>
      <c r="AR60" t="s">
        <v>599</v>
      </c>
      <c r="AS60">
        <v>1</v>
      </c>
      <c r="AT60">
        <v>7.5</v>
      </c>
      <c r="AU60">
        <v>9</v>
      </c>
      <c r="AV60" t="s">
        <v>39</v>
      </c>
    </row>
    <row r="61" spans="1:54" x14ac:dyDescent="0.35">
      <c r="A61" t="s">
        <v>649</v>
      </c>
      <c r="B61" t="s">
        <v>126</v>
      </c>
      <c r="C61">
        <v>0</v>
      </c>
      <c r="D61">
        <v>1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24.5</v>
      </c>
      <c r="L61">
        <v>7.5</v>
      </c>
      <c r="M61">
        <v>7</v>
      </c>
      <c r="N61">
        <v>4</v>
      </c>
      <c r="O61">
        <v>4</v>
      </c>
      <c r="P61">
        <v>0</v>
      </c>
      <c r="Q61">
        <v>8</v>
      </c>
      <c r="R61">
        <v>2</v>
      </c>
      <c r="S61">
        <v>5</v>
      </c>
      <c r="U61">
        <v>4</v>
      </c>
      <c r="V61">
        <v>4</v>
      </c>
      <c r="W61">
        <v>0</v>
      </c>
      <c r="X61">
        <v>8</v>
      </c>
      <c r="Y61">
        <v>1</v>
      </c>
      <c r="Z61">
        <v>4</v>
      </c>
      <c r="AA61">
        <v>1</v>
      </c>
      <c r="AB61">
        <v>0</v>
      </c>
      <c r="AC61">
        <v>0</v>
      </c>
      <c r="AD61">
        <v>1</v>
      </c>
      <c r="AE61" t="s">
        <v>563</v>
      </c>
      <c r="AF61">
        <v>24.5</v>
      </c>
      <c r="AG61">
        <v>5.5</v>
      </c>
      <c r="AH61">
        <v>100</v>
      </c>
      <c r="AI61">
        <v>0</v>
      </c>
      <c r="AJ61">
        <v>0</v>
      </c>
      <c r="AK61">
        <v>1</v>
      </c>
      <c r="AL61">
        <v>25</v>
      </c>
      <c r="AM61" t="s">
        <v>569</v>
      </c>
      <c r="AN61" t="s">
        <v>590</v>
      </c>
      <c r="AO61" t="s">
        <v>554</v>
      </c>
      <c r="AP61" t="s">
        <v>571</v>
      </c>
      <c r="AQ61">
        <v>2</v>
      </c>
      <c r="AR61" t="s">
        <v>650</v>
      </c>
      <c r="AS61">
        <v>1</v>
      </c>
      <c r="AT61">
        <v>7.5</v>
      </c>
      <c r="AU61">
        <v>7</v>
      </c>
      <c r="AV61" t="s">
        <v>39</v>
      </c>
    </row>
    <row r="62" spans="1:54" x14ac:dyDescent="0.35">
      <c r="A62" t="s">
        <v>580</v>
      </c>
      <c r="B62" t="s">
        <v>103</v>
      </c>
      <c r="C62">
        <v>0</v>
      </c>
      <c r="D62">
        <v>1</v>
      </c>
      <c r="E62">
        <v>2</v>
      </c>
      <c r="F62">
        <v>1</v>
      </c>
      <c r="G62">
        <v>1</v>
      </c>
      <c r="H62">
        <v>1</v>
      </c>
      <c r="I62">
        <v>3</v>
      </c>
      <c r="J62">
        <v>0</v>
      </c>
      <c r="K62">
        <v>23.5</v>
      </c>
      <c r="L62">
        <v>8.5</v>
      </c>
      <c r="M62">
        <v>9</v>
      </c>
      <c r="N62">
        <v>4</v>
      </c>
      <c r="O62">
        <v>4</v>
      </c>
      <c r="P62">
        <v>0</v>
      </c>
      <c r="Q62">
        <v>8</v>
      </c>
      <c r="R62">
        <v>2</v>
      </c>
      <c r="S62">
        <v>5</v>
      </c>
      <c r="U62">
        <v>4</v>
      </c>
      <c r="V62">
        <v>4</v>
      </c>
      <c r="W62">
        <v>2</v>
      </c>
      <c r="X62">
        <v>10</v>
      </c>
      <c r="Y62">
        <v>2</v>
      </c>
      <c r="Z62">
        <v>5</v>
      </c>
      <c r="AA62">
        <v>1</v>
      </c>
      <c r="AB62">
        <v>0</v>
      </c>
      <c r="AC62">
        <v>0</v>
      </c>
      <c r="AD62">
        <v>3</v>
      </c>
      <c r="AE62" t="s">
        <v>582</v>
      </c>
      <c r="AF62">
        <v>22.5</v>
      </c>
      <c r="AG62">
        <v>1.5</v>
      </c>
      <c r="AH62">
        <v>42</v>
      </c>
      <c r="AI62">
        <v>0</v>
      </c>
      <c r="AJ62">
        <v>0</v>
      </c>
      <c r="AK62">
        <v>1</v>
      </c>
      <c r="AL62">
        <v>24</v>
      </c>
      <c r="AM62" t="s">
        <v>569</v>
      </c>
      <c r="AN62" t="s">
        <v>553</v>
      </c>
      <c r="AO62" t="s">
        <v>570</v>
      </c>
      <c r="AP62" t="s">
        <v>576</v>
      </c>
      <c r="AQ62">
        <v>2</v>
      </c>
      <c r="AR62" t="s">
        <v>584</v>
      </c>
      <c r="AS62">
        <v>1</v>
      </c>
      <c r="AT62">
        <v>7.5</v>
      </c>
      <c r="AU62">
        <v>9</v>
      </c>
      <c r="AV62" t="s">
        <v>39</v>
      </c>
    </row>
    <row r="63" spans="1:54" x14ac:dyDescent="0.35">
      <c r="A63" t="s">
        <v>593</v>
      </c>
      <c r="B63" t="s">
        <v>105</v>
      </c>
      <c r="C63">
        <v>0</v>
      </c>
      <c r="D63">
        <v>1</v>
      </c>
      <c r="E63">
        <v>2</v>
      </c>
      <c r="F63">
        <v>1</v>
      </c>
      <c r="G63">
        <v>1</v>
      </c>
      <c r="H63">
        <v>1</v>
      </c>
      <c r="I63">
        <v>3</v>
      </c>
      <c r="J63">
        <v>1</v>
      </c>
      <c r="K63">
        <v>24.5</v>
      </c>
      <c r="L63">
        <v>8.5</v>
      </c>
      <c r="M63">
        <v>8</v>
      </c>
      <c r="N63">
        <v>4</v>
      </c>
      <c r="O63">
        <v>4</v>
      </c>
      <c r="P63">
        <v>0</v>
      </c>
      <c r="Q63">
        <v>8</v>
      </c>
      <c r="R63">
        <v>0</v>
      </c>
      <c r="S63">
        <v>3</v>
      </c>
      <c r="U63">
        <v>4</v>
      </c>
      <c r="V63">
        <v>4</v>
      </c>
      <c r="W63">
        <v>1</v>
      </c>
      <c r="X63">
        <v>9</v>
      </c>
      <c r="Y63">
        <v>2</v>
      </c>
      <c r="Z63">
        <v>5</v>
      </c>
      <c r="AA63">
        <v>1</v>
      </c>
      <c r="AB63">
        <v>0</v>
      </c>
      <c r="AC63">
        <v>0</v>
      </c>
      <c r="AD63">
        <v>3</v>
      </c>
      <c r="AE63" t="s">
        <v>582</v>
      </c>
      <c r="AF63">
        <v>23.5</v>
      </c>
      <c r="AG63">
        <v>1.5</v>
      </c>
      <c r="AH63">
        <v>33</v>
      </c>
      <c r="AI63">
        <v>0</v>
      </c>
      <c r="AJ63">
        <v>0</v>
      </c>
      <c r="AK63">
        <v>0</v>
      </c>
      <c r="AL63">
        <v>32</v>
      </c>
      <c r="AM63" t="s">
        <v>595</v>
      </c>
      <c r="AN63" t="s">
        <v>553</v>
      </c>
      <c r="AO63" t="s">
        <v>554</v>
      </c>
      <c r="AP63" t="s">
        <v>576</v>
      </c>
      <c r="AQ63">
        <v>2</v>
      </c>
      <c r="AR63" t="s">
        <v>596</v>
      </c>
      <c r="AS63">
        <v>0</v>
      </c>
      <c r="AT63">
        <v>7.5</v>
      </c>
      <c r="AU63">
        <v>8</v>
      </c>
      <c r="AV63" t="s">
        <v>39</v>
      </c>
    </row>
    <row r="64" spans="1:54" x14ac:dyDescent="0.35">
      <c r="A64" t="s">
        <v>586</v>
      </c>
      <c r="B64" t="s">
        <v>104</v>
      </c>
      <c r="C64">
        <v>0</v>
      </c>
      <c r="D64">
        <v>2</v>
      </c>
      <c r="E64">
        <v>2</v>
      </c>
      <c r="F64">
        <v>1</v>
      </c>
      <c r="G64">
        <v>1</v>
      </c>
      <c r="H64">
        <v>1</v>
      </c>
      <c r="I64">
        <v>4</v>
      </c>
      <c r="J64">
        <v>1</v>
      </c>
      <c r="K64">
        <v>24.5</v>
      </c>
      <c r="L64">
        <v>8.5</v>
      </c>
      <c r="M64">
        <v>8</v>
      </c>
      <c r="N64">
        <v>3</v>
      </c>
      <c r="O64">
        <v>3</v>
      </c>
      <c r="P64">
        <v>4</v>
      </c>
      <c r="Q64">
        <v>10</v>
      </c>
      <c r="R64">
        <v>1</v>
      </c>
      <c r="S64">
        <v>4</v>
      </c>
      <c r="U64" t="s">
        <v>515</v>
      </c>
      <c r="V64" t="s">
        <v>515</v>
      </c>
      <c r="W64" t="s">
        <v>515</v>
      </c>
      <c r="X64" t="s">
        <v>515</v>
      </c>
      <c r="Y64" t="s">
        <v>515</v>
      </c>
      <c r="Z64" t="s">
        <v>515</v>
      </c>
      <c r="AB64">
        <v>1</v>
      </c>
      <c r="AC64">
        <v>1</v>
      </c>
      <c r="AD64">
        <v>3</v>
      </c>
      <c r="AE64" t="s">
        <v>588</v>
      </c>
      <c r="AF64">
        <v>24.5</v>
      </c>
      <c r="AG64">
        <v>1.5</v>
      </c>
      <c r="AH64">
        <v>30</v>
      </c>
      <c r="AI64">
        <v>1</v>
      </c>
      <c r="AJ64">
        <v>1</v>
      </c>
      <c r="AK64">
        <v>1</v>
      </c>
      <c r="AL64">
        <v>37</v>
      </c>
      <c r="AM64" t="s">
        <v>589</v>
      </c>
      <c r="AN64" t="s">
        <v>590</v>
      </c>
      <c r="AO64" t="s">
        <v>554</v>
      </c>
      <c r="AP64" t="s">
        <v>555</v>
      </c>
      <c r="AQ64">
        <v>2</v>
      </c>
      <c r="AR64" t="s">
        <v>591</v>
      </c>
      <c r="AS64">
        <v>3</v>
      </c>
      <c r="AT64">
        <v>4.5</v>
      </c>
      <c r="AU64">
        <v>4</v>
      </c>
      <c r="AV64" t="s">
        <v>39</v>
      </c>
    </row>
    <row r="65" spans="1:48" x14ac:dyDescent="0.35">
      <c r="A65" t="s">
        <v>698</v>
      </c>
      <c r="B65" t="s">
        <v>151</v>
      </c>
      <c r="C65">
        <v>0</v>
      </c>
      <c r="D65">
        <v>2</v>
      </c>
      <c r="E65">
        <v>2</v>
      </c>
      <c r="F65">
        <v>1</v>
      </c>
      <c r="G65">
        <v>1</v>
      </c>
      <c r="H65">
        <v>1</v>
      </c>
      <c r="I65">
        <v>1</v>
      </c>
      <c r="J65">
        <v>0</v>
      </c>
      <c r="K65">
        <v>22.5</v>
      </c>
      <c r="L65">
        <v>6.5</v>
      </c>
      <c r="M65">
        <v>8</v>
      </c>
      <c r="N65">
        <v>4</v>
      </c>
      <c r="O65">
        <v>4</v>
      </c>
      <c r="P65">
        <v>0</v>
      </c>
      <c r="Q65">
        <v>8</v>
      </c>
      <c r="R65">
        <v>0</v>
      </c>
      <c r="S65">
        <v>3</v>
      </c>
      <c r="T65">
        <v>0.82</v>
      </c>
      <c r="U65">
        <v>4</v>
      </c>
      <c r="V65">
        <v>4</v>
      </c>
      <c r="W65">
        <v>4</v>
      </c>
      <c r="X65">
        <v>12</v>
      </c>
      <c r="Y65">
        <v>-1</v>
      </c>
      <c r="Z65">
        <v>2</v>
      </c>
      <c r="AA65">
        <v>1</v>
      </c>
      <c r="AB65">
        <v>0</v>
      </c>
      <c r="AC65">
        <v>0</v>
      </c>
      <c r="AD65">
        <v>1</v>
      </c>
      <c r="AE65" t="s">
        <v>563</v>
      </c>
      <c r="AF65">
        <v>23.5</v>
      </c>
      <c r="AG65">
        <v>5.5</v>
      </c>
      <c r="AH65">
        <v>100</v>
      </c>
      <c r="AI65">
        <v>0</v>
      </c>
      <c r="AJ65">
        <v>0</v>
      </c>
      <c r="AK65">
        <v>1</v>
      </c>
      <c r="AL65">
        <v>27</v>
      </c>
      <c r="AM65" t="s">
        <v>569</v>
      </c>
      <c r="AN65" t="s">
        <v>553</v>
      </c>
      <c r="AO65" t="s">
        <v>570</v>
      </c>
      <c r="AP65" t="s">
        <v>571</v>
      </c>
      <c r="AQ65">
        <v>2</v>
      </c>
      <c r="AR65" t="s">
        <v>699</v>
      </c>
      <c r="AS65">
        <v>1</v>
      </c>
      <c r="AT65">
        <v>5.5</v>
      </c>
      <c r="AU65">
        <v>6</v>
      </c>
      <c r="AV65" t="s">
        <v>39</v>
      </c>
    </row>
    <row r="66" spans="1:48" x14ac:dyDescent="0.35">
      <c r="A66" t="s">
        <v>608</v>
      </c>
      <c r="B66" t="s">
        <v>109</v>
      </c>
      <c r="C66">
        <v>0</v>
      </c>
      <c r="D66">
        <v>2</v>
      </c>
      <c r="E66">
        <v>2</v>
      </c>
      <c r="F66">
        <v>1</v>
      </c>
      <c r="G66">
        <v>1</v>
      </c>
      <c r="H66">
        <v>1</v>
      </c>
      <c r="I66">
        <v>3</v>
      </c>
      <c r="J66">
        <v>1</v>
      </c>
      <c r="K66">
        <v>24.5</v>
      </c>
      <c r="L66">
        <v>8.5</v>
      </c>
      <c r="M66">
        <v>8</v>
      </c>
      <c r="N66">
        <v>4</v>
      </c>
      <c r="O66">
        <v>4</v>
      </c>
      <c r="P66">
        <v>0</v>
      </c>
      <c r="Q66">
        <v>8</v>
      </c>
      <c r="R66">
        <v>2</v>
      </c>
      <c r="S66">
        <v>5</v>
      </c>
      <c r="U66">
        <v>3</v>
      </c>
      <c r="V66">
        <v>4</v>
      </c>
      <c r="W66">
        <v>0</v>
      </c>
      <c r="X66">
        <v>7</v>
      </c>
      <c r="Y66">
        <v>1</v>
      </c>
      <c r="Z66">
        <v>4</v>
      </c>
      <c r="AA66">
        <v>1</v>
      </c>
      <c r="AB66">
        <v>0</v>
      </c>
      <c r="AC66">
        <v>0</v>
      </c>
      <c r="AD66">
        <v>3</v>
      </c>
      <c r="AE66" t="s">
        <v>582</v>
      </c>
      <c r="AF66">
        <v>23.5</v>
      </c>
      <c r="AG66">
        <v>1.5</v>
      </c>
      <c r="AH66">
        <v>33</v>
      </c>
      <c r="AI66">
        <v>0</v>
      </c>
      <c r="AJ66">
        <v>0</v>
      </c>
      <c r="AK66">
        <v>0</v>
      </c>
      <c r="AL66">
        <v>25</v>
      </c>
      <c r="AM66" t="s">
        <v>569</v>
      </c>
      <c r="AN66" t="s">
        <v>553</v>
      </c>
      <c r="AO66" t="s">
        <v>554</v>
      </c>
      <c r="AP66" t="s">
        <v>571</v>
      </c>
      <c r="AQ66">
        <v>2</v>
      </c>
      <c r="AR66" t="s">
        <v>609</v>
      </c>
      <c r="AS66">
        <v>1</v>
      </c>
      <c r="AT66">
        <v>7.5</v>
      </c>
      <c r="AU66">
        <v>8</v>
      </c>
      <c r="AV66" t="s">
        <v>39</v>
      </c>
    </row>
    <row r="67" spans="1:48" x14ac:dyDescent="0.35">
      <c r="A67" t="s">
        <v>700</v>
      </c>
      <c r="B67" t="s">
        <v>152</v>
      </c>
      <c r="C67">
        <v>0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21.5</v>
      </c>
      <c r="L67">
        <v>4.5</v>
      </c>
      <c r="M67">
        <v>7</v>
      </c>
      <c r="N67">
        <v>4</v>
      </c>
      <c r="O67">
        <v>3</v>
      </c>
      <c r="P67">
        <v>3</v>
      </c>
      <c r="Q67">
        <v>10</v>
      </c>
      <c r="R67">
        <v>-2</v>
      </c>
      <c r="S67">
        <v>1</v>
      </c>
      <c r="T67">
        <v>0.85</v>
      </c>
      <c r="U67">
        <v>4</v>
      </c>
      <c r="V67">
        <v>4</v>
      </c>
      <c r="W67">
        <v>0</v>
      </c>
      <c r="X67">
        <v>8</v>
      </c>
      <c r="Y67">
        <v>-2</v>
      </c>
      <c r="Z67">
        <v>1</v>
      </c>
      <c r="AA67">
        <v>0</v>
      </c>
      <c r="AB67">
        <v>1</v>
      </c>
      <c r="AC67">
        <v>0</v>
      </c>
      <c r="AD67">
        <v>2</v>
      </c>
      <c r="AE67" t="s">
        <v>567</v>
      </c>
      <c r="AF67">
        <v>21.5</v>
      </c>
      <c r="AG67">
        <v>1.5</v>
      </c>
      <c r="AH67">
        <v>60</v>
      </c>
      <c r="AI67">
        <v>3</v>
      </c>
      <c r="AJ67">
        <v>0</v>
      </c>
      <c r="AK67">
        <v>0</v>
      </c>
      <c r="AL67">
        <v>40</v>
      </c>
      <c r="AM67" t="s">
        <v>552</v>
      </c>
      <c r="AN67" t="s">
        <v>590</v>
      </c>
      <c r="AO67" t="s">
        <v>554</v>
      </c>
      <c r="AP67" t="s">
        <v>571</v>
      </c>
      <c r="AQ67">
        <v>2</v>
      </c>
      <c r="AR67" t="s">
        <v>702</v>
      </c>
      <c r="AS67">
        <v>3</v>
      </c>
      <c r="AT67">
        <v>4.5</v>
      </c>
      <c r="AU67">
        <v>7</v>
      </c>
      <c r="AV67" t="s">
        <v>39</v>
      </c>
    </row>
    <row r="68" spans="1:48" x14ac:dyDescent="0.35">
      <c r="A68" t="s">
        <v>622</v>
      </c>
      <c r="B68" t="s">
        <v>115</v>
      </c>
      <c r="C68">
        <v>0</v>
      </c>
      <c r="D68">
        <v>1</v>
      </c>
      <c r="E68">
        <v>2</v>
      </c>
      <c r="F68">
        <v>1</v>
      </c>
      <c r="G68">
        <v>1</v>
      </c>
      <c r="H68">
        <v>1</v>
      </c>
      <c r="I68">
        <v>3</v>
      </c>
      <c r="J68">
        <v>1</v>
      </c>
      <c r="K68">
        <v>21.5</v>
      </c>
      <c r="L68">
        <v>5.5</v>
      </c>
      <c r="M68">
        <v>8</v>
      </c>
      <c r="N68">
        <v>2</v>
      </c>
      <c r="O68">
        <v>3</v>
      </c>
      <c r="P68">
        <v>0</v>
      </c>
      <c r="Q68">
        <v>5</v>
      </c>
      <c r="R68">
        <v>0</v>
      </c>
      <c r="S68">
        <v>3</v>
      </c>
      <c r="U68">
        <v>2</v>
      </c>
      <c r="V68">
        <v>3</v>
      </c>
      <c r="W68">
        <v>1</v>
      </c>
      <c r="X68">
        <v>6</v>
      </c>
      <c r="Y68">
        <v>0</v>
      </c>
      <c r="Z68">
        <v>3</v>
      </c>
      <c r="AA68">
        <v>1</v>
      </c>
      <c r="AB68">
        <v>0</v>
      </c>
      <c r="AC68">
        <v>0</v>
      </c>
      <c r="AD68">
        <v>3</v>
      </c>
      <c r="AE68" t="s">
        <v>582</v>
      </c>
      <c r="AF68">
        <v>20.5</v>
      </c>
      <c r="AG68">
        <v>0.5</v>
      </c>
      <c r="AH68">
        <v>33</v>
      </c>
      <c r="AI68">
        <v>0</v>
      </c>
      <c r="AJ68">
        <v>0</v>
      </c>
      <c r="AK68">
        <v>1</v>
      </c>
      <c r="AL68">
        <v>48</v>
      </c>
      <c r="AM68" t="s">
        <v>552</v>
      </c>
      <c r="AN68" t="s">
        <v>553</v>
      </c>
      <c r="AO68" t="s">
        <v>570</v>
      </c>
      <c r="AP68" t="s">
        <v>576</v>
      </c>
      <c r="AQ68">
        <v>2</v>
      </c>
      <c r="AR68" t="s">
        <v>564</v>
      </c>
      <c r="AS68">
        <v>1</v>
      </c>
      <c r="AT68">
        <v>5.5</v>
      </c>
      <c r="AU68">
        <v>9</v>
      </c>
      <c r="AV68" t="s">
        <v>39</v>
      </c>
    </row>
    <row r="69" spans="1:48" x14ac:dyDescent="0.35">
      <c r="A69" t="s">
        <v>629</v>
      </c>
      <c r="B69" t="s">
        <v>119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3</v>
      </c>
      <c r="J69">
        <v>1</v>
      </c>
      <c r="K69">
        <v>23.5</v>
      </c>
      <c r="L69">
        <v>5.5</v>
      </c>
      <c r="M69">
        <v>6</v>
      </c>
      <c r="N69">
        <v>4</v>
      </c>
      <c r="O69">
        <v>4</v>
      </c>
      <c r="P69">
        <v>0</v>
      </c>
      <c r="Q69">
        <v>8</v>
      </c>
      <c r="R69">
        <v>0</v>
      </c>
      <c r="S69">
        <v>3</v>
      </c>
      <c r="U69" t="s">
        <v>515</v>
      </c>
      <c r="V69" t="s">
        <v>515</v>
      </c>
      <c r="W69" t="s">
        <v>515</v>
      </c>
      <c r="X69" t="s">
        <v>515</v>
      </c>
      <c r="Y69" t="s">
        <v>515</v>
      </c>
      <c r="Z69" t="s">
        <v>515</v>
      </c>
      <c r="AB69">
        <v>1</v>
      </c>
      <c r="AC69">
        <v>0</v>
      </c>
      <c r="AD69">
        <v>3</v>
      </c>
      <c r="AE69" t="s">
        <v>582</v>
      </c>
      <c r="AF69">
        <v>23.5</v>
      </c>
      <c r="AG69">
        <v>1.5</v>
      </c>
      <c r="AH69">
        <v>33</v>
      </c>
      <c r="AI69">
        <v>2</v>
      </c>
      <c r="AJ69">
        <v>0</v>
      </c>
      <c r="AK69">
        <v>1</v>
      </c>
      <c r="AL69">
        <v>47</v>
      </c>
      <c r="AM69" t="s">
        <v>552</v>
      </c>
      <c r="AN69" t="s">
        <v>590</v>
      </c>
      <c r="AO69" t="s">
        <v>554</v>
      </c>
      <c r="AP69" t="s">
        <v>576</v>
      </c>
      <c r="AQ69">
        <v>2</v>
      </c>
      <c r="AR69" t="s">
        <v>631</v>
      </c>
      <c r="AS69">
        <v>3</v>
      </c>
      <c r="AT69">
        <v>5.5</v>
      </c>
      <c r="AU69">
        <v>6</v>
      </c>
      <c r="AV69" t="s">
        <v>39</v>
      </c>
    </row>
    <row r="70" spans="1:48" x14ac:dyDescent="0.35">
      <c r="A70" t="s">
        <v>613</v>
      </c>
      <c r="B70" t="s">
        <v>111</v>
      </c>
      <c r="C70">
        <v>0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21.5</v>
      </c>
      <c r="L70">
        <v>5.5</v>
      </c>
      <c r="M70">
        <v>8</v>
      </c>
      <c r="N70">
        <v>4</v>
      </c>
      <c r="O70">
        <v>4</v>
      </c>
      <c r="P70">
        <v>0</v>
      </c>
      <c r="Q70">
        <v>8</v>
      </c>
      <c r="R70">
        <v>-1</v>
      </c>
      <c r="S70">
        <v>2</v>
      </c>
      <c r="U70">
        <v>4</v>
      </c>
      <c r="V70">
        <v>4</v>
      </c>
      <c r="W70">
        <v>1</v>
      </c>
      <c r="X70">
        <v>9</v>
      </c>
      <c r="Y70">
        <v>2</v>
      </c>
      <c r="Z70">
        <v>5</v>
      </c>
      <c r="AA70">
        <v>1</v>
      </c>
      <c r="AB70">
        <v>0</v>
      </c>
      <c r="AC70">
        <v>0</v>
      </c>
      <c r="AD70">
        <v>2</v>
      </c>
      <c r="AE70" t="s">
        <v>567</v>
      </c>
      <c r="AF70">
        <v>21.5</v>
      </c>
      <c r="AG70">
        <v>1.5</v>
      </c>
      <c r="AH70">
        <v>60</v>
      </c>
      <c r="AI70">
        <v>0</v>
      </c>
      <c r="AJ70">
        <v>0</v>
      </c>
      <c r="AK70">
        <v>1</v>
      </c>
      <c r="AL70">
        <v>38</v>
      </c>
      <c r="AM70" t="s">
        <v>552</v>
      </c>
      <c r="AN70" t="s">
        <v>590</v>
      </c>
      <c r="AO70" t="s">
        <v>554</v>
      </c>
      <c r="AP70" t="s">
        <v>571</v>
      </c>
      <c r="AQ70">
        <v>2</v>
      </c>
      <c r="AR70" t="s">
        <v>614</v>
      </c>
      <c r="AS70">
        <v>0</v>
      </c>
      <c r="AT70">
        <v>5.5</v>
      </c>
      <c r="AU70">
        <v>8</v>
      </c>
      <c r="AV70" t="s">
        <v>39</v>
      </c>
    </row>
    <row r="71" spans="1:48" x14ac:dyDescent="0.35">
      <c r="A71" t="s">
        <v>615</v>
      </c>
      <c r="B71" t="s">
        <v>112</v>
      </c>
      <c r="C71">
        <v>0</v>
      </c>
      <c r="D71">
        <v>1</v>
      </c>
      <c r="E71">
        <v>2</v>
      </c>
      <c r="F71">
        <v>1</v>
      </c>
      <c r="G71">
        <v>1</v>
      </c>
      <c r="H71">
        <v>1</v>
      </c>
      <c r="I71">
        <v>3</v>
      </c>
      <c r="J71">
        <v>1</v>
      </c>
      <c r="K71">
        <v>21.5</v>
      </c>
      <c r="L71">
        <v>5.5</v>
      </c>
      <c r="M71">
        <v>8</v>
      </c>
      <c r="N71">
        <v>4</v>
      </c>
      <c r="O71">
        <v>3</v>
      </c>
      <c r="P71">
        <v>0</v>
      </c>
      <c r="Q71">
        <v>7</v>
      </c>
      <c r="R71">
        <v>0</v>
      </c>
      <c r="S71">
        <v>3</v>
      </c>
      <c r="T71">
        <v>0.95</v>
      </c>
      <c r="U71">
        <v>4</v>
      </c>
      <c r="V71">
        <v>4</v>
      </c>
      <c r="W71">
        <v>0</v>
      </c>
      <c r="X71">
        <v>8</v>
      </c>
      <c r="Y71">
        <v>2</v>
      </c>
      <c r="Z71">
        <v>5</v>
      </c>
      <c r="AA71">
        <v>1</v>
      </c>
      <c r="AB71">
        <v>0</v>
      </c>
      <c r="AC71">
        <v>0</v>
      </c>
      <c r="AD71">
        <v>2</v>
      </c>
      <c r="AE71" t="s">
        <v>567</v>
      </c>
      <c r="AF71">
        <v>21.5</v>
      </c>
      <c r="AG71">
        <v>1.5</v>
      </c>
      <c r="AH71">
        <v>60</v>
      </c>
      <c r="AI71">
        <v>0</v>
      </c>
      <c r="AJ71">
        <v>0</v>
      </c>
      <c r="AK71">
        <v>0</v>
      </c>
      <c r="AL71">
        <v>46</v>
      </c>
      <c r="AM71" t="s">
        <v>552</v>
      </c>
      <c r="AN71" t="s">
        <v>590</v>
      </c>
      <c r="AO71" t="s">
        <v>554</v>
      </c>
      <c r="AP71" t="s">
        <v>571</v>
      </c>
      <c r="AQ71">
        <v>2</v>
      </c>
      <c r="AR71" t="s">
        <v>616</v>
      </c>
      <c r="AS71">
        <v>0</v>
      </c>
      <c r="AT71">
        <v>5.5</v>
      </c>
      <c r="AU71">
        <v>8</v>
      </c>
      <c r="AV71" t="s">
        <v>39</v>
      </c>
    </row>
    <row r="72" spans="1:48" x14ac:dyDescent="0.35">
      <c r="A72" t="s">
        <v>617</v>
      </c>
      <c r="B72" t="s">
        <v>113</v>
      </c>
      <c r="C72">
        <v>0</v>
      </c>
      <c r="D72">
        <v>1</v>
      </c>
      <c r="E72">
        <v>2</v>
      </c>
      <c r="F72">
        <v>1</v>
      </c>
      <c r="G72">
        <v>1</v>
      </c>
      <c r="H72">
        <v>1</v>
      </c>
      <c r="I72">
        <v>3</v>
      </c>
      <c r="J72">
        <v>1</v>
      </c>
      <c r="K72">
        <v>22.5</v>
      </c>
      <c r="L72">
        <v>5.5</v>
      </c>
      <c r="M72">
        <v>7</v>
      </c>
      <c r="N72">
        <v>3</v>
      </c>
      <c r="O72">
        <v>4</v>
      </c>
      <c r="P72">
        <v>0</v>
      </c>
      <c r="Q72">
        <v>7</v>
      </c>
      <c r="R72">
        <v>0</v>
      </c>
      <c r="S72">
        <v>3</v>
      </c>
      <c r="U72">
        <v>4</v>
      </c>
      <c r="V72">
        <v>4</v>
      </c>
      <c r="W72">
        <v>1</v>
      </c>
      <c r="X72">
        <v>9</v>
      </c>
      <c r="Y72">
        <v>1</v>
      </c>
      <c r="Z72">
        <v>4</v>
      </c>
      <c r="AA72">
        <v>1</v>
      </c>
      <c r="AB72">
        <v>0</v>
      </c>
      <c r="AC72">
        <v>0</v>
      </c>
      <c r="AD72">
        <v>3</v>
      </c>
      <c r="AE72" t="s">
        <v>582</v>
      </c>
      <c r="AF72">
        <v>22.5</v>
      </c>
      <c r="AG72">
        <v>1.5</v>
      </c>
      <c r="AH72">
        <v>42</v>
      </c>
      <c r="AI72">
        <v>0</v>
      </c>
      <c r="AJ72">
        <v>0</v>
      </c>
      <c r="AK72">
        <v>1</v>
      </c>
      <c r="AL72">
        <v>34</v>
      </c>
      <c r="AM72" t="s">
        <v>552</v>
      </c>
      <c r="AN72" t="s">
        <v>553</v>
      </c>
      <c r="AO72" t="s">
        <v>570</v>
      </c>
      <c r="AP72" t="s">
        <v>555</v>
      </c>
      <c r="AQ72">
        <v>2</v>
      </c>
      <c r="AR72" t="s">
        <v>618</v>
      </c>
      <c r="AS72">
        <v>0</v>
      </c>
      <c r="AT72">
        <v>5.5</v>
      </c>
      <c r="AU72">
        <v>7</v>
      </c>
      <c r="AV72" t="s">
        <v>39</v>
      </c>
    </row>
    <row r="73" spans="1:48" x14ac:dyDescent="0.35">
      <c r="A73" t="s">
        <v>600</v>
      </c>
      <c r="B73" t="s">
        <v>107</v>
      </c>
      <c r="C73">
        <v>0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0</v>
      </c>
      <c r="K73">
        <v>24.5</v>
      </c>
      <c r="L73">
        <v>9.5</v>
      </c>
      <c r="M73">
        <v>9</v>
      </c>
      <c r="N73">
        <v>4</v>
      </c>
      <c r="O73">
        <v>4</v>
      </c>
      <c r="P73">
        <v>0</v>
      </c>
      <c r="Q73">
        <v>8</v>
      </c>
      <c r="R73">
        <v>2</v>
      </c>
      <c r="S73">
        <v>5</v>
      </c>
      <c r="U73">
        <v>4</v>
      </c>
      <c r="V73">
        <v>4</v>
      </c>
      <c r="W73">
        <v>2</v>
      </c>
      <c r="X73">
        <v>10</v>
      </c>
      <c r="Y73">
        <v>2</v>
      </c>
      <c r="Z73">
        <v>5</v>
      </c>
      <c r="AA73">
        <v>1</v>
      </c>
      <c r="AB73">
        <v>0</v>
      </c>
      <c r="AC73">
        <v>0</v>
      </c>
      <c r="AD73">
        <v>3</v>
      </c>
      <c r="AE73" t="s">
        <v>582</v>
      </c>
      <c r="AF73">
        <v>23.5</v>
      </c>
      <c r="AG73">
        <v>1.5</v>
      </c>
      <c r="AH73">
        <v>33</v>
      </c>
      <c r="AI73">
        <v>0</v>
      </c>
      <c r="AJ73">
        <v>0</v>
      </c>
      <c r="AK73">
        <v>0</v>
      </c>
      <c r="AL73">
        <v>24</v>
      </c>
      <c r="AM73" t="s">
        <v>569</v>
      </c>
      <c r="AN73" t="s">
        <v>553</v>
      </c>
      <c r="AO73" t="s">
        <v>601</v>
      </c>
      <c r="AP73" t="s">
        <v>576</v>
      </c>
      <c r="AQ73">
        <v>2</v>
      </c>
      <c r="AR73" t="s">
        <v>602</v>
      </c>
      <c r="AS73">
        <v>1</v>
      </c>
      <c r="AT73">
        <v>7.5</v>
      </c>
      <c r="AU73">
        <v>8</v>
      </c>
      <c r="AV73" t="s">
        <v>39</v>
      </c>
    </row>
    <row r="74" spans="1:48" x14ac:dyDescent="0.35">
      <c r="A74" t="s">
        <v>626</v>
      </c>
      <c r="B74" t="s">
        <v>117</v>
      </c>
      <c r="C74">
        <v>0</v>
      </c>
      <c r="D74">
        <v>1</v>
      </c>
      <c r="E74">
        <v>2</v>
      </c>
      <c r="F74">
        <v>1</v>
      </c>
      <c r="G74">
        <v>0</v>
      </c>
      <c r="H74">
        <v>0</v>
      </c>
      <c r="I74">
        <v>2</v>
      </c>
      <c r="J74">
        <v>1</v>
      </c>
      <c r="K74">
        <v>23.5</v>
      </c>
      <c r="L74">
        <v>6.5</v>
      </c>
      <c r="M74">
        <v>7</v>
      </c>
      <c r="N74">
        <v>4</v>
      </c>
      <c r="O74">
        <v>4</v>
      </c>
      <c r="P74">
        <v>0</v>
      </c>
      <c r="Q74">
        <v>8</v>
      </c>
      <c r="R74">
        <v>-1</v>
      </c>
      <c r="S74">
        <v>2</v>
      </c>
      <c r="U74">
        <v>4</v>
      </c>
      <c r="V74">
        <v>4</v>
      </c>
      <c r="W74">
        <v>1</v>
      </c>
      <c r="X74">
        <v>9</v>
      </c>
      <c r="Y74">
        <v>2</v>
      </c>
      <c r="Z74">
        <v>5</v>
      </c>
      <c r="AA74">
        <v>1</v>
      </c>
      <c r="AB74">
        <v>0</v>
      </c>
      <c r="AC74">
        <v>0</v>
      </c>
      <c r="AD74">
        <v>1</v>
      </c>
      <c r="AE74" t="s">
        <v>563</v>
      </c>
      <c r="AF74">
        <v>22.5</v>
      </c>
      <c r="AG74">
        <v>4.5</v>
      </c>
      <c r="AH74">
        <v>100</v>
      </c>
      <c r="AI74">
        <v>0</v>
      </c>
      <c r="AJ74">
        <v>0</v>
      </c>
      <c r="AK74">
        <v>1</v>
      </c>
      <c r="AL74">
        <v>26</v>
      </c>
      <c r="AM74" t="s">
        <v>552</v>
      </c>
      <c r="AN74" t="s">
        <v>553</v>
      </c>
      <c r="AO74" t="s">
        <v>601</v>
      </c>
      <c r="AP74" t="s">
        <v>576</v>
      </c>
      <c r="AQ74">
        <v>2</v>
      </c>
      <c r="AR74" t="s">
        <v>627</v>
      </c>
      <c r="AS74">
        <v>1</v>
      </c>
      <c r="AT74">
        <v>5.5</v>
      </c>
      <c r="AU74">
        <v>7</v>
      </c>
      <c r="AV74" t="s">
        <v>39</v>
      </c>
    </row>
    <row r="75" spans="1:48" x14ac:dyDescent="0.35">
      <c r="A75" t="s">
        <v>610</v>
      </c>
      <c r="B75" t="s">
        <v>110</v>
      </c>
      <c r="C75">
        <v>0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0</v>
      </c>
      <c r="K75">
        <v>21.5</v>
      </c>
      <c r="L75">
        <v>6.5</v>
      </c>
      <c r="M75">
        <v>9</v>
      </c>
      <c r="N75">
        <v>4</v>
      </c>
      <c r="O75">
        <v>4</v>
      </c>
      <c r="P75">
        <v>0</v>
      </c>
      <c r="Q75">
        <v>8</v>
      </c>
      <c r="R75">
        <v>2</v>
      </c>
      <c r="S75">
        <v>5</v>
      </c>
      <c r="U75">
        <v>4</v>
      </c>
      <c r="V75">
        <v>3</v>
      </c>
      <c r="W75">
        <v>1</v>
      </c>
      <c r="X75">
        <v>8</v>
      </c>
      <c r="Y75">
        <v>2</v>
      </c>
      <c r="Z75">
        <v>5</v>
      </c>
      <c r="AA75">
        <v>1</v>
      </c>
      <c r="AB75">
        <v>0</v>
      </c>
      <c r="AC75">
        <v>0</v>
      </c>
      <c r="AD75">
        <v>2</v>
      </c>
      <c r="AE75" t="s">
        <v>567</v>
      </c>
      <c r="AF75">
        <v>21.5</v>
      </c>
      <c r="AG75">
        <v>1.5</v>
      </c>
      <c r="AH75">
        <v>60</v>
      </c>
      <c r="AI75">
        <v>0</v>
      </c>
      <c r="AJ75">
        <v>0</v>
      </c>
      <c r="AK75">
        <v>1</v>
      </c>
      <c r="AL75">
        <v>24</v>
      </c>
      <c r="AM75" t="s">
        <v>569</v>
      </c>
      <c r="AN75" t="s">
        <v>590</v>
      </c>
      <c r="AO75" t="s">
        <v>554</v>
      </c>
      <c r="AP75" t="s">
        <v>576</v>
      </c>
      <c r="AQ75">
        <v>2</v>
      </c>
      <c r="AR75" t="s">
        <v>612</v>
      </c>
      <c r="AS75">
        <v>0</v>
      </c>
      <c r="AT75">
        <v>5.5</v>
      </c>
      <c r="AU75">
        <v>8</v>
      </c>
      <c r="AV75" t="s">
        <v>39</v>
      </c>
    </row>
    <row r="76" spans="1:48" x14ac:dyDescent="0.35">
      <c r="A76" t="s">
        <v>624</v>
      </c>
      <c r="B76" t="s">
        <v>116</v>
      </c>
      <c r="C76">
        <v>0</v>
      </c>
      <c r="D76">
        <v>2</v>
      </c>
      <c r="E76">
        <v>2</v>
      </c>
      <c r="F76">
        <v>1</v>
      </c>
      <c r="G76">
        <v>1</v>
      </c>
      <c r="H76">
        <v>1</v>
      </c>
      <c r="I76">
        <v>2</v>
      </c>
      <c r="J76">
        <v>1</v>
      </c>
      <c r="K76">
        <v>23.5</v>
      </c>
      <c r="L76">
        <v>6.5</v>
      </c>
      <c r="M76">
        <v>7</v>
      </c>
      <c r="N76">
        <v>4</v>
      </c>
      <c r="O76">
        <v>4</v>
      </c>
      <c r="P76">
        <v>2</v>
      </c>
      <c r="Q76">
        <v>10</v>
      </c>
      <c r="R76">
        <v>0</v>
      </c>
      <c r="S76">
        <v>3</v>
      </c>
      <c r="U76">
        <v>3</v>
      </c>
      <c r="V76">
        <v>4</v>
      </c>
      <c r="W76">
        <v>0</v>
      </c>
      <c r="X76">
        <v>7</v>
      </c>
      <c r="Y76">
        <v>0</v>
      </c>
      <c r="Z76">
        <v>3</v>
      </c>
      <c r="AA76">
        <v>1</v>
      </c>
      <c r="AB76">
        <v>0</v>
      </c>
      <c r="AC76">
        <v>0</v>
      </c>
      <c r="AD76">
        <v>1</v>
      </c>
      <c r="AE76" t="s">
        <v>563</v>
      </c>
      <c r="AF76">
        <v>23.5</v>
      </c>
      <c r="AG76">
        <v>4.5</v>
      </c>
      <c r="AH76">
        <v>100</v>
      </c>
      <c r="AI76">
        <v>0</v>
      </c>
      <c r="AJ76">
        <v>0</v>
      </c>
      <c r="AK76">
        <v>1</v>
      </c>
      <c r="AL76">
        <v>25</v>
      </c>
      <c r="AM76" t="s">
        <v>569</v>
      </c>
      <c r="AN76" t="s">
        <v>553</v>
      </c>
      <c r="AO76" t="s">
        <v>570</v>
      </c>
      <c r="AP76" t="s">
        <v>576</v>
      </c>
      <c r="AQ76">
        <v>2</v>
      </c>
      <c r="AR76" t="s">
        <v>625</v>
      </c>
      <c r="AS76">
        <v>1</v>
      </c>
      <c r="AT76">
        <v>6.5</v>
      </c>
      <c r="AU76">
        <v>7</v>
      </c>
      <c r="AV76" t="s">
        <v>39</v>
      </c>
    </row>
    <row r="77" spans="1:48" x14ac:dyDescent="0.35">
      <c r="A77" t="s">
        <v>632</v>
      </c>
      <c r="B77" t="s">
        <v>120</v>
      </c>
      <c r="C77">
        <v>0</v>
      </c>
      <c r="D77">
        <v>1</v>
      </c>
      <c r="E77">
        <v>2</v>
      </c>
      <c r="F77">
        <v>1</v>
      </c>
      <c r="G77">
        <v>1</v>
      </c>
      <c r="H77">
        <v>1</v>
      </c>
      <c r="I77">
        <v>3</v>
      </c>
      <c r="J77">
        <v>1</v>
      </c>
      <c r="K77">
        <v>22.5</v>
      </c>
      <c r="L77">
        <v>6.5</v>
      </c>
      <c r="M77">
        <v>8</v>
      </c>
      <c r="N77">
        <v>1</v>
      </c>
      <c r="O77">
        <v>2</v>
      </c>
      <c r="P77">
        <v>4</v>
      </c>
      <c r="Q77">
        <v>7</v>
      </c>
      <c r="R77">
        <v>-1</v>
      </c>
      <c r="S77">
        <v>2</v>
      </c>
      <c r="U77">
        <v>3</v>
      </c>
      <c r="V77">
        <v>2</v>
      </c>
      <c r="W77">
        <v>4</v>
      </c>
      <c r="X77">
        <v>9</v>
      </c>
      <c r="Y77">
        <v>0</v>
      </c>
      <c r="Z77">
        <v>3</v>
      </c>
      <c r="AA77">
        <v>1</v>
      </c>
      <c r="AB77">
        <v>0</v>
      </c>
      <c r="AC77">
        <v>0</v>
      </c>
      <c r="AD77">
        <v>3</v>
      </c>
      <c r="AE77" t="s">
        <v>582</v>
      </c>
      <c r="AF77">
        <v>22.5</v>
      </c>
      <c r="AG77">
        <v>1.5</v>
      </c>
      <c r="AH77">
        <v>42</v>
      </c>
      <c r="AI77">
        <v>0</v>
      </c>
      <c r="AJ77">
        <v>0</v>
      </c>
      <c r="AK77">
        <v>0</v>
      </c>
      <c r="AL77">
        <v>43</v>
      </c>
      <c r="AM77" t="s">
        <v>589</v>
      </c>
      <c r="AN77" t="s">
        <v>553</v>
      </c>
      <c r="AO77" t="s">
        <v>554</v>
      </c>
      <c r="AP77" t="s">
        <v>571</v>
      </c>
      <c r="AQ77">
        <v>2</v>
      </c>
      <c r="AR77" t="s">
        <v>633</v>
      </c>
      <c r="AS77">
        <v>1</v>
      </c>
      <c r="AT77">
        <v>6.5</v>
      </c>
      <c r="AU77">
        <v>8</v>
      </c>
      <c r="AV77" t="s">
        <v>39</v>
      </c>
    </row>
    <row r="78" spans="1:48" x14ac:dyDescent="0.35">
      <c r="A78" t="s">
        <v>605</v>
      </c>
      <c r="B78" t="s">
        <v>155</v>
      </c>
      <c r="C78">
        <v>0</v>
      </c>
      <c r="D78">
        <v>1</v>
      </c>
      <c r="E78">
        <v>2</v>
      </c>
      <c r="F78">
        <v>1</v>
      </c>
      <c r="G78">
        <v>0</v>
      </c>
      <c r="H78">
        <v>0</v>
      </c>
      <c r="I78">
        <v>1</v>
      </c>
      <c r="J78">
        <v>1</v>
      </c>
      <c r="K78">
        <v>24.5</v>
      </c>
      <c r="L78">
        <v>9.5</v>
      </c>
      <c r="M78">
        <v>9</v>
      </c>
      <c r="N78">
        <v>2</v>
      </c>
      <c r="O78">
        <v>4</v>
      </c>
      <c r="P78">
        <v>1</v>
      </c>
      <c r="Q78">
        <v>7</v>
      </c>
      <c r="R78">
        <v>-1</v>
      </c>
      <c r="S78">
        <v>2</v>
      </c>
      <c r="U78">
        <v>3</v>
      </c>
      <c r="V78">
        <v>4</v>
      </c>
      <c r="W78">
        <v>2</v>
      </c>
      <c r="X78">
        <v>9</v>
      </c>
      <c r="Y78">
        <v>-1</v>
      </c>
      <c r="Z78">
        <v>2</v>
      </c>
      <c r="AA78">
        <v>1</v>
      </c>
      <c r="AB78">
        <v>0</v>
      </c>
      <c r="AC78">
        <v>0</v>
      </c>
      <c r="AD78">
        <v>1</v>
      </c>
      <c r="AE78" t="s">
        <v>563</v>
      </c>
      <c r="AF78">
        <v>23.5</v>
      </c>
      <c r="AG78">
        <v>5.5</v>
      </c>
      <c r="AH78">
        <v>100</v>
      </c>
      <c r="AI78">
        <v>0</v>
      </c>
      <c r="AJ78">
        <v>0</v>
      </c>
      <c r="AK78">
        <v>1</v>
      </c>
      <c r="AL78">
        <v>29</v>
      </c>
      <c r="AM78" t="s">
        <v>569</v>
      </c>
      <c r="AN78" t="s">
        <v>553</v>
      </c>
      <c r="AO78" t="s">
        <v>554</v>
      </c>
      <c r="AP78" t="s">
        <v>571</v>
      </c>
      <c r="AQ78">
        <v>2</v>
      </c>
      <c r="AR78" t="s">
        <v>607</v>
      </c>
      <c r="AS78">
        <v>0</v>
      </c>
      <c r="AT78">
        <v>8.5</v>
      </c>
      <c r="AU78">
        <v>9</v>
      </c>
      <c r="AV78" t="s">
        <v>39</v>
      </c>
    </row>
    <row r="79" spans="1:48" x14ac:dyDescent="0.35">
      <c r="A79" t="s">
        <v>655</v>
      </c>
      <c r="B79" t="s">
        <v>129</v>
      </c>
      <c r="C79">
        <v>0</v>
      </c>
      <c r="D79">
        <v>1</v>
      </c>
      <c r="E79">
        <v>2</v>
      </c>
      <c r="F79">
        <v>1</v>
      </c>
      <c r="G79">
        <v>1</v>
      </c>
      <c r="H79">
        <v>1</v>
      </c>
      <c r="I79">
        <v>2</v>
      </c>
      <c r="J79">
        <v>1</v>
      </c>
      <c r="K79">
        <v>21.5</v>
      </c>
      <c r="L79">
        <v>6.5</v>
      </c>
      <c r="M79">
        <v>9</v>
      </c>
      <c r="N79">
        <v>4</v>
      </c>
      <c r="O79">
        <v>4</v>
      </c>
      <c r="P79">
        <v>0</v>
      </c>
      <c r="Q79">
        <v>8</v>
      </c>
      <c r="R79">
        <v>2</v>
      </c>
      <c r="S79">
        <v>5</v>
      </c>
      <c r="U79" t="s">
        <v>515</v>
      </c>
      <c r="V79" t="s">
        <v>515</v>
      </c>
      <c r="W79" t="s">
        <v>515</v>
      </c>
      <c r="X79" t="s">
        <v>515</v>
      </c>
      <c r="Y79" t="s">
        <v>515</v>
      </c>
      <c r="Z79" t="s">
        <v>515</v>
      </c>
      <c r="AB79">
        <v>1</v>
      </c>
      <c r="AC79">
        <v>1</v>
      </c>
      <c r="AD79">
        <v>4</v>
      </c>
      <c r="AE79" t="s">
        <v>588</v>
      </c>
      <c r="AF79">
        <v>22.5</v>
      </c>
      <c r="AG79">
        <v>0.5</v>
      </c>
      <c r="AH79">
        <v>14</v>
      </c>
      <c r="AI79">
        <v>2</v>
      </c>
      <c r="AJ79">
        <v>1</v>
      </c>
      <c r="AK79">
        <v>1</v>
      </c>
      <c r="AL79">
        <v>36</v>
      </c>
      <c r="AM79" t="s">
        <v>552</v>
      </c>
      <c r="AN79" t="s">
        <v>590</v>
      </c>
      <c r="AO79" t="s">
        <v>554</v>
      </c>
      <c r="AP79" t="s">
        <v>555</v>
      </c>
      <c r="AQ79">
        <v>2</v>
      </c>
      <c r="AR79" t="s">
        <v>658</v>
      </c>
      <c r="AS79">
        <v>3</v>
      </c>
      <c r="AT79">
        <v>6.5</v>
      </c>
      <c r="AU79">
        <v>8</v>
      </c>
      <c r="AV79" t="s">
        <v>39</v>
      </c>
    </row>
    <row r="80" spans="1:48" x14ac:dyDescent="0.35">
      <c r="A80" t="s">
        <v>636</v>
      </c>
      <c r="B80" t="s">
        <v>122</v>
      </c>
      <c r="C80">
        <v>0</v>
      </c>
      <c r="D80">
        <v>2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23.5</v>
      </c>
      <c r="L80">
        <v>6.5</v>
      </c>
      <c r="M80">
        <v>7</v>
      </c>
      <c r="N80">
        <v>3</v>
      </c>
      <c r="O80">
        <v>4</v>
      </c>
      <c r="P80">
        <v>0</v>
      </c>
      <c r="Q80">
        <v>7</v>
      </c>
      <c r="R80">
        <v>-2</v>
      </c>
      <c r="S80">
        <v>1</v>
      </c>
      <c r="U80" t="s">
        <v>515</v>
      </c>
      <c r="V80" t="s">
        <v>515</v>
      </c>
      <c r="W80" t="s">
        <v>515</v>
      </c>
      <c r="X80" t="s">
        <v>515</v>
      </c>
      <c r="Y80" t="s">
        <v>515</v>
      </c>
      <c r="Z80" t="s">
        <v>515</v>
      </c>
      <c r="AB80">
        <v>1</v>
      </c>
      <c r="AC80">
        <v>1</v>
      </c>
      <c r="AD80">
        <v>3</v>
      </c>
      <c r="AE80" t="s">
        <v>588</v>
      </c>
      <c r="AF80">
        <v>22.5</v>
      </c>
      <c r="AG80">
        <v>1.5</v>
      </c>
      <c r="AH80">
        <v>42</v>
      </c>
      <c r="AI80">
        <v>2</v>
      </c>
      <c r="AJ80">
        <v>1</v>
      </c>
      <c r="AK80">
        <v>0</v>
      </c>
      <c r="AL80">
        <v>41</v>
      </c>
      <c r="AM80" t="s">
        <v>552</v>
      </c>
      <c r="AN80" t="s">
        <v>590</v>
      </c>
      <c r="AO80" t="s">
        <v>570</v>
      </c>
      <c r="AP80" t="s">
        <v>555</v>
      </c>
      <c r="AQ80">
        <v>2</v>
      </c>
      <c r="AR80" t="s">
        <v>637</v>
      </c>
      <c r="AS80">
        <v>3</v>
      </c>
      <c r="AT80">
        <v>5.5</v>
      </c>
      <c r="AU80">
        <v>7</v>
      </c>
      <c r="AV80" t="s">
        <v>39</v>
      </c>
    </row>
    <row r="81" spans="1:48" x14ac:dyDescent="0.35">
      <c r="A81" t="s">
        <v>659</v>
      </c>
      <c r="B81" t="s">
        <v>130</v>
      </c>
      <c r="C81">
        <v>0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24.5</v>
      </c>
      <c r="L81">
        <v>7.5</v>
      </c>
      <c r="M81">
        <v>7</v>
      </c>
      <c r="N81">
        <v>4</v>
      </c>
      <c r="O81">
        <v>3</v>
      </c>
      <c r="P81">
        <v>0</v>
      </c>
      <c r="Q81">
        <v>7</v>
      </c>
      <c r="R81">
        <v>-1</v>
      </c>
      <c r="S81">
        <v>2</v>
      </c>
      <c r="U81">
        <v>4</v>
      </c>
      <c r="V81">
        <v>3</v>
      </c>
      <c r="W81">
        <v>2</v>
      </c>
      <c r="X81">
        <v>9</v>
      </c>
      <c r="Y81">
        <v>0</v>
      </c>
      <c r="Z81">
        <v>3</v>
      </c>
      <c r="AA81">
        <v>1</v>
      </c>
      <c r="AB81">
        <v>0</v>
      </c>
      <c r="AC81">
        <v>0</v>
      </c>
      <c r="AD81">
        <v>1</v>
      </c>
      <c r="AE81" t="s">
        <v>563</v>
      </c>
      <c r="AF81">
        <v>22.5</v>
      </c>
      <c r="AG81">
        <v>3.5</v>
      </c>
      <c r="AH81">
        <v>100</v>
      </c>
      <c r="AI81">
        <v>0</v>
      </c>
      <c r="AJ81">
        <v>0</v>
      </c>
      <c r="AK81">
        <v>1</v>
      </c>
      <c r="AL81">
        <v>25</v>
      </c>
      <c r="AM81" t="s">
        <v>569</v>
      </c>
      <c r="AN81" t="s">
        <v>590</v>
      </c>
      <c r="AO81" t="s">
        <v>570</v>
      </c>
      <c r="AP81" t="s">
        <v>576</v>
      </c>
      <c r="AQ81">
        <v>2</v>
      </c>
      <c r="AR81" t="s">
        <v>660</v>
      </c>
      <c r="AS81">
        <v>2</v>
      </c>
      <c r="AT81">
        <v>6.5</v>
      </c>
      <c r="AU81">
        <v>8</v>
      </c>
      <c r="AV81" t="s">
        <v>39</v>
      </c>
    </row>
    <row r="82" spans="1:48" x14ac:dyDescent="0.35">
      <c r="A82" t="s">
        <v>638</v>
      </c>
      <c r="B82" t="s">
        <v>123</v>
      </c>
      <c r="C82">
        <v>0</v>
      </c>
      <c r="D82">
        <v>2</v>
      </c>
      <c r="E82">
        <v>2</v>
      </c>
      <c r="F82">
        <v>1</v>
      </c>
      <c r="G82">
        <v>1</v>
      </c>
      <c r="H82">
        <v>1</v>
      </c>
      <c r="I82">
        <v>4</v>
      </c>
      <c r="J82">
        <v>1</v>
      </c>
      <c r="K82">
        <v>23.5</v>
      </c>
      <c r="L82">
        <v>7.5</v>
      </c>
      <c r="M82">
        <v>8</v>
      </c>
      <c r="N82">
        <v>4</v>
      </c>
      <c r="O82">
        <v>4</v>
      </c>
      <c r="P82">
        <v>0</v>
      </c>
      <c r="Q82">
        <v>8</v>
      </c>
      <c r="R82">
        <v>0</v>
      </c>
      <c r="S82">
        <v>3</v>
      </c>
      <c r="U82">
        <v>0</v>
      </c>
      <c r="V82">
        <v>4</v>
      </c>
      <c r="W82">
        <v>4</v>
      </c>
      <c r="X82">
        <v>8</v>
      </c>
      <c r="Y82">
        <v>-3</v>
      </c>
      <c r="Z82">
        <v>0</v>
      </c>
      <c r="AA82">
        <v>1</v>
      </c>
      <c r="AB82">
        <v>1</v>
      </c>
      <c r="AC82">
        <v>0</v>
      </c>
      <c r="AD82">
        <v>3</v>
      </c>
      <c r="AE82" t="s">
        <v>582</v>
      </c>
      <c r="AF82">
        <v>24.5</v>
      </c>
      <c r="AG82">
        <v>1.5</v>
      </c>
      <c r="AH82">
        <v>30</v>
      </c>
      <c r="AI82">
        <v>1</v>
      </c>
      <c r="AJ82">
        <v>0</v>
      </c>
      <c r="AK82">
        <v>1</v>
      </c>
      <c r="AL82">
        <v>41</v>
      </c>
      <c r="AM82" t="s">
        <v>552</v>
      </c>
      <c r="AN82" t="s">
        <v>553</v>
      </c>
      <c r="AO82" t="s">
        <v>554</v>
      </c>
      <c r="AP82" t="s">
        <v>555</v>
      </c>
      <c r="AQ82">
        <v>2</v>
      </c>
      <c r="AR82" t="s">
        <v>639</v>
      </c>
      <c r="AS82">
        <v>4</v>
      </c>
      <c r="AT82">
        <v>7.5</v>
      </c>
      <c r="AU82">
        <v>7</v>
      </c>
      <c r="AV82" t="s">
        <v>39</v>
      </c>
    </row>
    <row r="83" spans="1:48" x14ac:dyDescent="0.35">
      <c r="A83" t="s">
        <v>653</v>
      </c>
      <c r="B83" t="s">
        <v>128</v>
      </c>
      <c r="C83">
        <v>0</v>
      </c>
      <c r="D83">
        <v>2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20.5</v>
      </c>
      <c r="L83">
        <v>4.5</v>
      </c>
      <c r="M83">
        <v>8</v>
      </c>
      <c r="N83">
        <v>4</v>
      </c>
      <c r="O83">
        <v>2</v>
      </c>
      <c r="P83">
        <v>0</v>
      </c>
      <c r="Q83">
        <v>6</v>
      </c>
      <c r="R83">
        <v>-2</v>
      </c>
      <c r="S83">
        <v>1</v>
      </c>
      <c r="T83">
        <v>0.83</v>
      </c>
      <c r="U83">
        <v>4</v>
      </c>
      <c r="V83">
        <v>3</v>
      </c>
      <c r="W83">
        <v>3</v>
      </c>
      <c r="X83">
        <v>10</v>
      </c>
      <c r="Y83">
        <v>-2</v>
      </c>
      <c r="Z83">
        <v>1</v>
      </c>
      <c r="AA83">
        <v>1</v>
      </c>
      <c r="AB83">
        <v>0</v>
      </c>
      <c r="AC83">
        <v>0</v>
      </c>
      <c r="AD83">
        <v>2</v>
      </c>
      <c r="AE83" t="s">
        <v>567</v>
      </c>
      <c r="AF83">
        <v>21.5</v>
      </c>
      <c r="AG83">
        <v>1.5</v>
      </c>
      <c r="AH83">
        <v>60</v>
      </c>
      <c r="AI83">
        <v>0</v>
      </c>
      <c r="AJ83">
        <v>0</v>
      </c>
      <c r="AK83">
        <v>0</v>
      </c>
      <c r="AL83">
        <v>34</v>
      </c>
      <c r="AM83" t="s">
        <v>569</v>
      </c>
      <c r="AN83" t="s">
        <v>553</v>
      </c>
      <c r="AO83" t="s">
        <v>554</v>
      </c>
      <c r="AP83" t="s">
        <v>571</v>
      </c>
      <c r="AQ83">
        <v>2</v>
      </c>
      <c r="AR83" t="s">
        <v>654</v>
      </c>
      <c r="AS83">
        <v>0</v>
      </c>
      <c r="AT83">
        <v>4.5</v>
      </c>
      <c r="AU83">
        <v>7</v>
      </c>
      <c r="AV83" t="s">
        <v>39</v>
      </c>
    </row>
    <row r="84" spans="1:48" x14ac:dyDescent="0.35">
      <c r="A84" t="s">
        <v>651</v>
      </c>
      <c r="B84" t="s">
        <v>127</v>
      </c>
      <c r="C84">
        <v>0</v>
      </c>
      <c r="D84">
        <v>1</v>
      </c>
      <c r="E84">
        <v>2</v>
      </c>
      <c r="F84">
        <v>1</v>
      </c>
      <c r="G84">
        <v>1</v>
      </c>
      <c r="H84">
        <v>1</v>
      </c>
      <c r="I84">
        <v>2</v>
      </c>
      <c r="J84">
        <v>0</v>
      </c>
      <c r="K84">
        <v>21.5</v>
      </c>
      <c r="L84">
        <v>7.5</v>
      </c>
      <c r="M84">
        <v>10</v>
      </c>
      <c r="N84">
        <v>4</v>
      </c>
      <c r="O84">
        <v>4</v>
      </c>
      <c r="P84">
        <v>1</v>
      </c>
      <c r="Q84">
        <v>9</v>
      </c>
      <c r="R84">
        <v>1</v>
      </c>
      <c r="S84">
        <v>4</v>
      </c>
      <c r="U84">
        <v>4</v>
      </c>
      <c r="V84">
        <v>4</v>
      </c>
      <c r="W84">
        <v>1</v>
      </c>
      <c r="X84">
        <v>9</v>
      </c>
      <c r="Y84">
        <v>1</v>
      </c>
      <c r="Z84">
        <v>4</v>
      </c>
      <c r="AA84">
        <v>1</v>
      </c>
      <c r="AB84">
        <v>0</v>
      </c>
      <c r="AC84">
        <v>0</v>
      </c>
      <c r="AD84">
        <v>3</v>
      </c>
      <c r="AE84" t="s">
        <v>582</v>
      </c>
      <c r="AF84">
        <v>22.5</v>
      </c>
      <c r="AG84">
        <v>1.5</v>
      </c>
      <c r="AH84">
        <v>42</v>
      </c>
      <c r="AI84">
        <v>0</v>
      </c>
      <c r="AJ84">
        <v>0</v>
      </c>
      <c r="AK84">
        <v>1</v>
      </c>
      <c r="AL84">
        <v>23</v>
      </c>
      <c r="AM84" t="s">
        <v>569</v>
      </c>
      <c r="AN84" t="s">
        <v>553</v>
      </c>
      <c r="AO84" t="s">
        <v>554</v>
      </c>
      <c r="AP84" t="s">
        <v>576</v>
      </c>
      <c r="AQ84">
        <v>2</v>
      </c>
      <c r="AR84" t="s">
        <v>652</v>
      </c>
      <c r="AS84">
        <v>1</v>
      </c>
      <c r="AT84">
        <v>6.5</v>
      </c>
      <c r="AU84">
        <v>8</v>
      </c>
      <c r="AV84" t="s">
        <v>39</v>
      </c>
    </row>
    <row r="85" spans="1:48" x14ac:dyDescent="0.35">
      <c r="A85" t="s">
        <v>705</v>
      </c>
      <c r="B85" t="s">
        <v>154</v>
      </c>
      <c r="C85">
        <v>0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22.5</v>
      </c>
      <c r="L85">
        <v>7.5</v>
      </c>
      <c r="M85">
        <v>9</v>
      </c>
      <c r="N85">
        <v>4</v>
      </c>
      <c r="O85">
        <v>1</v>
      </c>
      <c r="P85">
        <v>4</v>
      </c>
      <c r="Q85">
        <v>9</v>
      </c>
      <c r="R85">
        <v>0</v>
      </c>
      <c r="S85">
        <v>3</v>
      </c>
      <c r="U85" t="s">
        <v>515</v>
      </c>
      <c r="V85" t="s">
        <v>515</v>
      </c>
      <c r="W85" t="s">
        <v>515</v>
      </c>
      <c r="X85" t="s">
        <v>515</v>
      </c>
      <c r="Y85" t="s">
        <v>515</v>
      </c>
      <c r="Z85" t="s">
        <v>515</v>
      </c>
      <c r="AB85">
        <v>1</v>
      </c>
      <c r="AC85">
        <v>0</v>
      </c>
      <c r="AD85">
        <v>3</v>
      </c>
      <c r="AE85" t="s">
        <v>582</v>
      </c>
      <c r="AF85">
        <v>22.5</v>
      </c>
      <c r="AG85">
        <v>1.5</v>
      </c>
      <c r="AH85">
        <v>42</v>
      </c>
      <c r="AI85">
        <v>1</v>
      </c>
      <c r="AJ85">
        <v>0</v>
      </c>
      <c r="AK85">
        <v>0</v>
      </c>
      <c r="AL85">
        <v>37</v>
      </c>
      <c r="AM85" t="s">
        <v>552</v>
      </c>
      <c r="AN85" t="s">
        <v>590</v>
      </c>
      <c r="AO85" t="s">
        <v>570</v>
      </c>
      <c r="AP85" t="s">
        <v>571</v>
      </c>
      <c r="AQ85">
        <v>2</v>
      </c>
      <c r="AR85" t="s">
        <v>706</v>
      </c>
      <c r="AS85">
        <v>3</v>
      </c>
      <c r="AT85">
        <v>5.5</v>
      </c>
      <c r="AU85">
        <v>7</v>
      </c>
      <c r="AV85" t="s">
        <v>39</v>
      </c>
    </row>
    <row r="86" spans="1:48" x14ac:dyDescent="0.35">
      <c r="A86" t="s">
        <v>696</v>
      </c>
      <c r="B86" t="s">
        <v>150</v>
      </c>
      <c r="C86">
        <v>0</v>
      </c>
      <c r="D86">
        <v>1</v>
      </c>
      <c r="E86">
        <v>2</v>
      </c>
      <c r="F86">
        <v>1</v>
      </c>
      <c r="G86">
        <v>0</v>
      </c>
      <c r="H86">
        <v>0</v>
      </c>
      <c r="I86">
        <v>1</v>
      </c>
      <c r="J86">
        <v>1</v>
      </c>
      <c r="K86">
        <v>22.5</v>
      </c>
      <c r="L86">
        <v>7.5</v>
      </c>
      <c r="M86">
        <v>9</v>
      </c>
      <c r="N86">
        <v>3</v>
      </c>
      <c r="O86">
        <v>2</v>
      </c>
      <c r="P86">
        <v>1</v>
      </c>
      <c r="Q86">
        <v>6</v>
      </c>
      <c r="R86">
        <v>-1</v>
      </c>
      <c r="S86">
        <v>2</v>
      </c>
      <c r="U86" t="s">
        <v>515</v>
      </c>
      <c r="V86" t="s">
        <v>515</v>
      </c>
      <c r="W86" t="s">
        <v>515</v>
      </c>
      <c r="X86" t="s">
        <v>515</v>
      </c>
      <c r="Y86" t="s">
        <v>515</v>
      </c>
      <c r="Z86" t="s">
        <v>515</v>
      </c>
      <c r="AB86">
        <v>0</v>
      </c>
      <c r="AC86">
        <v>0</v>
      </c>
      <c r="AD86">
        <v>1</v>
      </c>
      <c r="AE86" t="s">
        <v>563</v>
      </c>
      <c r="AF86">
        <v>22.5</v>
      </c>
      <c r="AG86">
        <v>5.5</v>
      </c>
      <c r="AH86">
        <v>100</v>
      </c>
      <c r="AI86">
        <v>0</v>
      </c>
      <c r="AJ86">
        <v>0</v>
      </c>
      <c r="AK86">
        <v>0</v>
      </c>
      <c r="AL86">
        <v>29</v>
      </c>
      <c r="AM86" t="s">
        <v>569</v>
      </c>
      <c r="AN86" t="s">
        <v>553</v>
      </c>
      <c r="AO86" t="s">
        <v>601</v>
      </c>
      <c r="AP86" t="s">
        <v>576</v>
      </c>
      <c r="AQ86">
        <v>2</v>
      </c>
      <c r="AR86" t="s">
        <v>667</v>
      </c>
      <c r="AS86">
        <v>1</v>
      </c>
      <c r="AT86">
        <v>7.5</v>
      </c>
      <c r="AU86">
        <v>9</v>
      </c>
      <c r="AV86" t="s">
        <v>39</v>
      </c>
    </row>
    <row r="87" spans="1:48" x14ac:dyDescent="0.35">
      <c r="A87" t="s">
        <v>663</v>
      </c>
      <c r="B87" t="s">
        <v>132</v>
      </c>
      <c r="C87">
        <v>0</v>
      </c>
      <c r="D87">
        <v>1</v>
      </c>
      <c r="E87">
        <v>2</v>
      </c>
      <c r="F87">
        <v>1</v>
      </c>
      <c r="G87">
        <v>1</v>
      </c>
      <c r="H87">
        <v>1</v>
      </c>
      <c r="I87">
        <v>2</v>
      </c>
      <c r="J87">
        <v>1</v>
      </c>
      <c r="K87">
        <v>24.5</v>
      </c>
      <c r="L87">
        <v>7.5</v>
      </c>
      <c r="M87">
        <v>7</v>
      </c>
      <c r="N87">
        <v>4</v>
      </c>
      <c r="O87">
        <v>4</v>
      </c>
      <c r="P87">
        <v>0</v>
      </c>
      <c r="Q87">
        <v>8</v>
      </c>
      <c r="R87">
        <v>0</v>
      </c>
      <c r="S87">
        <v>3</v>
      </c>
      <c r="U87">
        <v>4</v>
      </c>
      <c r="V87">
        <v>4</v>
      </c>
      <c r="W87">
        <v>0</v>
      </c>
      <c r="X87">
        <v>8</v>
      </c>
      <c r="Y87">
        <v>2</v>
      </c>
      <c r="Z87">
        <v>5</v>
      </c>
      <c r="AA87">
        <v>1</v>
      </c>
      <c r="AB87">
        <v>0</v>
      </c>
      <c r="AC87">
        <v>0</v>
      </c>
      <c r="AD87">
        <v>3</v>
      </c>
      <c r="AE87" t="s">
        <v>582</v>
      </c>
      <c r="AF87">
        <v>23.5</v>
      </c>
      <c r="AG87">
        <v>1.5</v>
      </c>
      <c r="AH87">
        <v>33</v>
      </c>
      <c r="AI87">
        <v>0</v>
      </c>
      <c r="AJ87">
        <v>0</v>
      </c>
      <c r="AK87">
        <v>1</v>
      </c>
      <c r="AL87">
        <v>27</v>
      </c>
      <c r="AM87" t="s">
        <v>589</v>
      </c>
      <c r="AN87" t="s">
        <v>590</v>
      </c>
      <c r="AO87" t="s">
        <v>554</v>
      </c>
      <c r="AP87" t="s">
        <v>555</v>
      </c>
      <c r="AQ87">
        <v>1</v>
      </c>
      <c r="AR87" t="s">
        <v>665</v>
      </c>
      <c r="AS87">
        <v>1</v>
      </c>
      <c r="AT87">
        <v>6.5</v>
      </c>
      <c r="AU87">
        <v>7</v>
      </c>
      <c r="AV87" t="s">
        <v>39</v>
      </c>
    </row>
    <row r="88" spans="1:48" x14ac:dyDescent="0.35">
      <c r="A88" t="s">
        <v>634</v>
      </c>
      <c r="B88" t="s">
        <v>121</v>
      </c>
      <c r="C88">
        <v>0</v>
      </c>
      <c r="D88">
        <v>1</v>
      </c>
      <c r="E88">
        <v>2</v>
      </c>
      <c r="F88">
        <v>1</v>
      </c>
      <c r="G88">
        <v>1</v>
      </c>
      <c r="H88">
        <v>1</v>
      </c>
      <c r="I88">
        <v>0</v>
      </c>
      <c r="J88">
        <v>0</v>
      </c>
      <c r="K88">
        <v>24.5</v>
      </c>
      <c r="L88">
        <v>6.5</v>
      </c>
      <c r="M88">
        <v>6</v>
      </c>
      <c r="N88">
        <v>4</v>
      </c>
      <c r="O88">
        <v>4</v>
      </c>
      <c r="P88">
        <v>0</v>
      </c>
      <c r="Q88">
        <v>8</v>
      </c>
      <c r="R88">
        <v>2</v>
      </c>
      <c r="S88">
        <v>5</v>
      </c>
      <c r="U88">
        <v>3</v>
      </c>
      <c r="V88">
        <v>3</v>
      </c>
      <c r="W88">
        <v>0</v>
      </c>
      <c r="X88">
        <v>6</v>
      </c>
      <c r="Y88">
        <v>0</v>
      </c>
      <c r="Z88">
        <v>3</v>
      </c>
      <c r="AA88">
        <v>1</v>
      </c>
      <c r="AB88">
        <v>0</v>
      </c>
      <c r="AC88">
        <v>0</v>
      </c>
      <c r="AD88">
        <v>2</v>
      </c>
      <c r="AE88" t="s">
        <v>567</v>
      </c>
      <c r="AF88">
        <v>23.5</v>
      </c>
      <c r="AG88">
        <v>3.5</v>
      </c>
      <c r="AH88">
        <v>77</v>
      </c>
      <c r="AI88">
        <v>0</v>
      </c>
      <c r="AJ88">
        <v>0</v>
      </c>
      <c r="AK88">
        <v>0</v>
      </c>
      <c r="AL88">
        <v>25</v>
      </c>
      <c r="AM88" t="s">
        <v>569</v>
      </c>
      <c r="AN88" t="s">
        <v>553</v>
      </c>
      <c r="AO88" t="s">
        <v>570</v>
      </c>
      <c r="AP88" t="s">
        <v>576</v>
      </c>
      <c r="AQ88">
        <v>2</v>
      </c>
      <c r="AR88" t="s">
        <v>635</v>
      </c>
      <c r="AS88">
        <v>1</v>
      </c>
      <c r="AT88">
        <v>6.5</v>
      </c>
      <c r="AU88">
        <v>7</v>
      </c>
      <c r="AV88" t="s">
        <v>39</v>
      </c>
    </row>
    <row r="89" spans="1:48" x14ac:dyDescent="0.35">
      <c r="A89" t="s">
        <v>680</v>
      </c>
      <c r="B89" t="s">
        <v>141</v>
      </c>
      <c r="C89">
        <v>0</v>
      </c>
      <c r="D89">
        <v>2</v>
      </c>
      <c r="E89">
        <v>2</v>
      </c>
      <c r="F89">
        <v>1</v>
      </c>
      <c r="G89">
        <v>1</v>
      </c>
      <c r="H89">
        <v>1</v>
      </c>
      <c r="I89">
        <v>3</v>
      </c>
      <c r="J89">
        <v>1</v>
      </c>
      <c r="K89">
        <v>23.5</v>
      </c>
      <c r="L89">
        <v>7.5</v>
      </c>
      <c r="M89">
        <v>8</v>
      </c>
      <c r="N89">
        <v>4</v>
      </c>
      <c r="O89">
        <v>4</v>
      </c>
      <c r="P89">
        <v>0</v>
      </c>
      <c r="Q89">
        <v>8</v>
      </c>
      <c r="R89">
        <v>1</v>
      </c>
      <c r="S89">
        <v>4</v>
      </c>
      <c r="U89">
        <v>3</v>
      </c>
      <c r="V89">
        <v>4</v>
      </c>
      <c r="W89">
        <v>4</v>
      </c>
      <c r="X89">
        <v>11</v>
      </c>
      <c r="Y89">
        <v>2</v>
      </c>
      <c r="Z89">
        <v>5</v>
      </c>
      <c r="AA89">
        <v>1</v>
      </c>
      <c r="AB89">
        <v>0</v>
      </c>
      <c r="AC89">
        <v>0</v>
      </c>
      <c r="AD89">
        <v>3</v>
      </c>
      <c r="AE89" t="s">
        <v>582</v>
      </c>
      <c r="AF89">
        <v>23.5</v>
      </c>
      <c r="AG89">
        <v>1.5</v>
      </c>
      <c r="AH89">
        <v>33</v>
      </c>
      <c r="AI89">
        <v>0</v>
      </c>
      <c r="AJ89">
        <v>0</v>
      </c>
      <c r="AK89">
        <v>1</v>
      </c>
      <c r="AL89">
        <v>40</v>
      </c>
      <c r="AM89" t="s">
        <v>552</v>
      </c>
      <c r="AN89" t="s">
        <v>590</v>
      </c>
      <c r="AO89" t="s">
        <v>554</v>
      </c>
      <c r="AP89" t="s">
        <v>571</v>
      </c>
      <c r="AQ89">
        <v>2</v>
      </c>
      <c r="AR89" t="s">
        <v>681</v>
      </c>
      <c r="AS89">
        <v>1</v>
      </c>
      <c r="AT89">
        <v>6.5</v>
      </c>
      <c r="AU89">
        <v>7</v>
      </c>
      <c r="AV89" t="s">
        <v>39</v>
      </c>
    </row>
    <row r="90" spans="1:48" x14ac:dyDescent="0.35">
      <c r="A90" t="s">
        <v>678</v>
      </c>
      <c r="B90" t="s">
        <v>140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1</v>
      </c>
      <c r="J90">
        <v>1</v>
      </c>
      <c r="K90">
        <v>23.5</v>
      </c>
      <c r="L90">
        <v>7.5</v>
      </c>
      <c r="M90">
        <v>8</v>
      </c>
      <c r="N90">
        <v>3</v>
      </c>
      <c r="O90">
        <v>4</v>
      </c>
      <c r="P90">
        <v>0</v>
      </c>
      <c r="Q90">
        <v>7</v>
      </c>
      <c r="R90">
        <v>-2</v>
      </c>
      <c r="S90">
        <v>1</v>
      </c>
      <c r="U90" t="s">
        <v>515</v>
      </c>
      <c r="V90" t="s">
        <v>515</v>
      </c>
      <c r="W90" t="s">
        <v>515</v>
      </c>
      <c r="X90" t="s">
        <v>515</v>
      </c>
      <c r="Y90" t="s">
        <v>515</v>
      </c>
      <c r="Z90" t="s">
        <v>515</v>
      </c>
      <c r="AB90">
        <v>1</v>
      </c>
      <c r="AC90">
        <v>1</v>
      </c>
      <c r="AD90">
        <v>3</v>
      </c>
      <c r="AE90" t="s">
        <v>588</v>
      </c>
      <c r="AF90">
        <v>23.5</v>
      </c>
      <c r="AG90">
        <v>1.5</v>
      </c>
      <c r="AH90">
        <v>33</v>
      </c>
      <c r="AI90">
        <v>2</v>
      </c>
      <c r="AJ90">
        <v>1</v>
      </c>
      <c r="AK90">
        <v>1</v>
      </c>
      <c r="AL90">
        <v>36</v>
      </c>
      <c r="AM90" t="s">
        <v>552</v>
      </c>
      <c r="AN90" t="s">
        <v>553</v>
      </c>
      <c r="AO90" t="s">
        <v>554</v>
      </c>
      <c r="AP90" t="s">
        <v>571</v>
      </c>
      <c r="AQ90">
        <v>2</v>
      </c>
      <c r="AR90" t="s">
        <v>679</v>
      </c>
      <c r="AS90">
        <v>3</v>
      </c>
      <c r="AT90">
        <v>7.5</v>
      </c>
      <c r="AU90">
        <v>8</v>
      </c>
      <c r="AV90" t="s">
        <v>39</v>
      </c>
    </row>
    <row r="91" spans="1:48" x14ac:dyDescent="0.35">
      <c r="A91" t="s">
        <v>687</v>
      </c>
      <c r="B91" t="s">
        <v>145</v>
      </c>
      <c r="C91">
        <v>0</v>
      </c>
      <c r="D91">
        <v>1</v>
      </c>
      <c r="E91">
        <v>2</v>
      </c>
      <c r="F91">
        <v>1</v>
      </c>
      <c r="G91">
        <v>1</v>
      </c>
      <c r="H91">
        <v>1</v>
      </c>
      <c r="I91">
        <v>2</v>
      </c>
      <c r="J91">
        <v>0</v>
      </c>
      <c r="K91">
        <v>24.5</v>
      </c>
      <c r="L91">
        <v>8.5</v>
      </c>
      <c r="M91">
        <v>8</v>
      </c>
      <c r="N91">
        <v>4</v>
      </c>
      <c r="O91">
        <v>4</v>
      </c>
      <c r="P91">
        <v>0</v>
      </c>
      <c r="Q91">
        <v>8</v>
      </c>
      <c r="R91">
        <v>-1</v>
      </c>
      <c r="S91">
        <v>2</v>
      </c>
      <c r="U91">
        <v>3</v>
      </c>
      <c r="V91">
        <v>4</v>
      </c>
      <c r="W91">
        <v>0</v>
      </c>
      <c r="X91">
        <v>7</v>
      </c>
      <c r="Y91">
        <v>0</v>
      </c>
      <c r="Z91">
        <v>3</v>
      </c>
      <c r="AA91">
        <v>0</v>
      </c>
      <c r="AB91">
        <v>0</v>
      </c>
      <c r="AC91">
        <v>0</v>
      </c>
      <c r="AD91">
        <v>2</v>
      </c>
      <c r="AE91" t="s">
        <v>567</v>
      </c>
      <c r="AF91">
        <v>24.5</v>
      </c>
      <c r="AG91">
        <v>3.5</v>
      </c>
      <c r="AH91">
        <v>70</v>
      </c>
      <c r="AI91">
        <v>0</v>
      </c>
      <c r="AJ91">
        <v>0</v>
      </c>
      <c r="AK91">
        <v>0</v>
      </c>
      <c r="AL91">
        <v>26</v>
      </c>
      <c r="AM91" t="s">
        <v>552</v>
      </c>
      <c r="AN91" t="s">
        <v>590</v>
      </c>
      <c r="AO91" t="s">
        <v>570</v>
      </c>
      <c r="AP91" t="s">
        <v>576</v>
      </c>
      <c r="AQ91">
        <v>2</v>
      </c>
      <c r="AR91" t="s">
        <v>688</v>
      </c>
      <c r="AS91">
        <v>1</v>
      </c>
      <c r="AT91">
        <v>8.5</v>
      </c>
      <c r="AU91">
        <v>8</v>
      </c>
      <c r="AV91" t="s">
        <v>39</v>
      </c>
    </row>
    <row r="92" spans="1:48" x14ac:dyDescent="0.35">
      <c r="A92" t="s">
        <v>669</v>
      </c>
      <c r="B92" t="s">
        <v>135</v>
      </c>
      <c r="C92">
        <v>0</v>
      </c>
      <c r="D92">
        <v>2</v>
      </c>
      <c r="E92">
        <v>2</v>
      </c>
      <c r="F92">
        <v>1</v>
      </c>
      <c r="G92">
        <v>1</v>
      </c>
      <c r="H92">
        <v>1</v>
      </c>
      <c r="I92">
        <v>3</v>
      </c>
      <c r="J92">
        <v>1</v>
      </c>
      <c r="K92">
        <v>23.5</v>
      </c>
      <c r="L92">
        <v>6.5</v>
      </c>
      <c r="M92">
        <v>7</v>
      </c>
      <c r="N92">
        <v>4</v>
      </c>
      <c r="O92">
        <v>3</v>
      </c>
      <c r="P92">
        <v>2</v>
      </c>
      <c r="Q92">
        <v>9</v>
      </c>
      <c r="R92">
        <v>0</v>
      </c>
      <c r="S92">
        <v>3</v>
      </c>
      <c r="U92">
        <v>2</v>
      </c>
      <c r="V92">
        <v>4</v>
      </c>
      <c r="W92">
        <v>4</v>
      </c>
      <c r="X92">
        <v>10</v>
      </c>
      <c r="Y92">
        <v>2</v>
      </c>
      <c r="Z92">
        <v>5</v>
      </c>
      <c r="AA92">
        <v>1</v>
      </c>
      <c r="AB92">
        <v>0</v>
      </c>
      <c r="AC92">
        <v>0</v>
      </c>
      <c r="AD92">
        <v>1</v>
      </c>
      <c r="AE92" t="s">
        <v>563</v>
      </c>
      <c r="AF92">
        <v>22.5</v>
      </c>
      <c r="AG92">
        <v>3.5</v>
      </c>
      <c r="AH92">
        <v>100</v>
      </c>
      <c r="AI92">
        <v>0</v>
      </c>
      <c r="AJ92">
        <v>0</v>
      </c>
      <c r="AK92">
        <v>1</v>
      </c>
      <c r="AL92">
        <v>40</v>
      </c>
      <c r="AM92" s="15" t="s">
        <v>552</v>
      </c>
      <c r="AN92" s="15" t="s">
        <v>553</v>
      </c>
      <c r="AO92" s="15" t="s">
        <v>554</v>
      </c>
      <c r="AP92" s="15" t="s">
        <v>555</v>
      </c>
      <c r="AQ92">
        <v>2</v>
      </c>
      <c r="AR92" s="15" t="s">
        <v>557</v>
      </c>
      <c r="AS92">
        <v>1</v>
      </c>
      <c r="AT92">
        <v>7.5</v>
      </c>
      <c r="AU92">
        <v>9</v>
      </c>
      <c r="AV92" s="15" t="s">
        <v>39</v>
      </c>
    </row>
    <row r="93" spans="1:48" x14ac:dyDescent="0.35">
      <c r="A93" t="s">
        <v>668</v>
      </c>
      <c r="B93" t="s">
        <v>134</v>
      </c>
      <c r="C93">
        <v>0</v>
      </c>
      <c r="D93">
        <v>2</v>
      </c>
      <c r="E93">
        <v>2</v>
      </c>
      <c r="F93">
        <v>1</v>
      </c>
      <c r="G93">
        <v>1</v>
      </c>
      <c r="H93">
        <v>1</v>
      </c>
      <c r="I93">
        <v>2</v>
      </c>
      <c r="J93">
        <v>1</v>
      </c>
      <c r="K93">
        <v>23.5</v>
      </c>
      <c r="L93">
        <v>8.5</v>
      </c>
      <c r="M93">
        <v>9</v>
      </c>
      <c r="N93">
        <v>3</v>
      </c>
      <c r="O93">
        <v>4</v>
      </c>
      <c r="P93">
        <v>0</v>
      </c>
      <c r="Q93">
        <v>7</v>
      </c>
      <c r="R93">
        <v>0</v>
      </c>
      <c r="S93">
        <v>3</v>
      </c>
      <c r="U93">
        <v>4</v>
      </c>
      <c r="V93">
        <v>4</v>
      </c>
      <c r="W93">
        <v>3</v>
      </c>
      <c r="X93">
        <v>11</v>
      </c>
      <c r="Y93">
        <v>1</v>
      </c>
      <c r="Z93">
        <v>4</v>
      </c>
      <c r="AA93">
        <v>1</v>
      </c>
      <c r="AB93">
        <v>0</v>
      </c>
      <c r="AC93">
        <v>0</v>
      </c>
      <c r="AD93">
        <v>1</v>
      </c>
      <c r="AE93" t="s">
        <v>563</v>
      </c>
      <c r="AF93">
        <v>23.5</v>
      </c>
      <c r="AG93">
        <v>4.5</v>
      </c>
      <c r="AH93">
        <v>100</v>
      </c>
      <c r="AI93">
        <v>0</v>
      </c>
      <c r="AJ93">
        <v>0</v>
      </c>
      <c r="AK93">
        <v>0</v>
      </c>
      <c r="AL93">
        <v>25</v>
      </c>
      <c r="AM93" t="s">
        <v>569</v>
      </c>
      <c r="AN93" t="s">
        <v>553</v>
      </c>
      <c r="AO93" t="s">
        <v>570</v>
      </c>
      <c r="AP93" t="s">
        <v>571</v>
      </c>
      <c r="AQ93">
        <v>2</v>
      </c>
      <c r="AR93" t="s">
        <v>635</v>
      </c>
      <c r="AS93">
        <v>0</v>
      </c>
      <c r="AT93">
        <v>8.5</v>
      </c>
      <c r="AU93">
        <v>9</v>
      </c>
      <c r="AV93" t="s">
        <v>39</v>
      </c>
    </row>
    <row r="94" spans="1:48" x14ac:dyDescent="0.35">
      <c r="A94" t="s">
        <v>676</v>
      </c>
      <c r="B94" t="s">
        <v>139</v>
      </c>
      <c r="C94">
        <v>0</v>
      </c>
      <c r="D94">
        <v>1</v>
      </c>
      <c r="E94">
        <v>2</v>
      </c>
      <c r="F94">
        <v>1</v>
      </c>
      <c r="G94">
        <v>1</v>
      </c>
      <c r="H94">
        <v>1</v>
      </c>
      <c r="I94">
        <v>4</v>
      </c>
      <c r="J94">
        <v>1</v>
      </c>
      <c r="K94">
        <v>23.5</v>
      </c>
      <c r="L94">
        <v>8.5</v>
      </c>
      <c r="M94">
        <v>9</v>
      </c>
      <c r="N94">
        <v>4</v>
      </c>
      <c r="O94">
        <v>4</v>
      </c>
      <c r="P94">
        <v>0</v>
      </c>
      <c r="Q94">
        <v>8</v>
      </c>
      <c r="R94">
        <v>0</v>
      </c>
      <c r="S94">
        <v>3</v>
      </c>
      <c r="U94">
        <v>3</v>
      </c>
      <c r="V94">
        <v>4</v>
      </c>
      <c r="W94">
        <v>1</v>
      </c>
      <c r="X94">
        <v>8</v>
      </c>
      <c r="Y94">
        <v>0</v>
      </c>
      <c r="Z94">
        <v>3</v>
      </c>
      <c r="AA94">
        <v>1</v>
      </c>
      <c r="AB94">
        <v>0</v>
      </c>
      <c r="AC94">
        <v>0</v>
      </c>
      <c r="AD94">
        <v>2</v>
      </c>
      <c r="AE94" t="s">
        <v>567</v>
      </c>
      <c r="AF94">
        <v>23.5</v>
      </c>
      <c r="AG94">
        <v>3.5</v>
      </c>
      <c r="AH94">
        <v>77</v>
      </c>
      <c r="AI94">
        <v>0</v>
      </c>
      <c r="AJ94">
        <v>0</v>
      </c>
      <c r="AK94">
        <v>1</v>
      </c>
      <c r="AL94">
        <v>25</v>
      </c>
      <c r="AM94" t="s">
        <v>569</v>
      </c>
      <c r="AN94" t="s">
        <v>553</v>
      </c>
      <c r="AO94" t="s">
        <v>554</v>
      </c>
      <c r="AP94" t="s">
        <v>576</v>
      </c>
      <c r="AQ94">
        <v>2</v>
      </c>
      <c r="AR94" t="s">
        <v>677</v>
      </c>
      <c r="AS94">
        <v>1</v>
      </c>
      <c r="AT94">
        <v>7.5</v>
      </c>
      <c r="AU94">
        <v>8</v>
      </c>
      <c r="AV94" t="s">
        <v>39</v>
      </c>
    </row>
    <row r="95" spans="1:48" x14ac:dyDescent="0.35">
      <c r="A95" t="s">
        <v>666</v>
      </c>
      <c r="B95" t="s">
        <v>133</v>
      </c>
      <c r="C95">
        <v>0</v>
      </c>
      <c r="D95">
        <v>1</v>
      </c>
      <c r="E95">
        <v>2</v>
      </c>
      <c r="F95">
        <v>1</v>
      </c>
      <c r="G95">
        <v>1</v>
      </c>
      <c r="H95">
        <v>1</v>
      </c>
      <c r="I95">
        <v>3</v>
      </c>
      <c r="J95">
        <v>1</v>
      </c>
      <c r="K95">
        <v>24.5</v>
      </c>
      <c r="L95">
        <v>8.5</v>
      </c>
      <c r="M95">
        <v>8</v>
      </c>
      <c r="N95">
        <v>3</v>
      </c>
      <c r="O95">
        <v>4</v>
      </c>
      <c r="P95">
        <v>0</v>
      </c>
      <c r="Q95">
        <v>7</v>
      </c>
      <c r="R95">
        <v>-2</v>
      </c>
      <c r="S95">
        <v>1</v>
      </c>
      <c r="U95">
        <v>3</v>
      </c>
      <c r="V95">
        <v>4</v>
      </c>
      <c r="W95">
        <v>1</v>
      </c>
      <c r="X95">
        <v>8</v>
      </c>
      <c r="Y95">
        <v>-1</v>
      </c>
      <c r="Z95">
        <v>2</v>
      </c>
      <c r="AA95">
        <v>1</v>
      </c>
      <c r="AB95">
        <v>0</v>
      </c>
      <c r="AC95">
        <v>0</v>
      </c>
      <c r="AD95">
        <v>2</v>
      </c>
      <c r="AE95" t="s">
        <v>567</v>
      </c>
      <c r="AF95">
        <v>21.5</v>
      </c>
      <c r="AG95">
        <v>1.5</v>
      </c>
      <c r="AH95">
        <v>60</v>
      </c>
      <c r="AI95">
        <v>0</v>
      </c>
      <c r="AJ95">
        <v>0</v>
      </c>
      <c r="AK95">
        <v>1</v>
      </c>
      <c r="AL95">
        <v>26</v>
      </c>
      <c r="AM95" t="s">
        <v>569</v>
      </c>
      <c r="AN95" t="s">
        <v>553</v>
      </c>
      <c r="AO95" t="s">
        <v>601</v>
      </c>
      <c r="AP95" t="s">
        <v>576</v>
      </c>
      <c r="AQ95">
        <v>2</v>
      </c>
      <c r="AR95" t="s">
        <v>667</v>
      </c>
      <c r="AS95">
        <v>1</v>
      </c>
      <c r="AT95">
        <v>5.5</v>
      </c>
      <c r="AU95">
        <v>8</v>
      </c>
      <c r="AV95" t="s">
        <v>39</v>
      </c>
    </row>
    <row r="96" spans="1:48" x14ac:dyDescent="0.35">
      <c r="A96" t="s">
        <v>690</v>
      </c>
      <c r="B96" t="s">
        <v>147</v>
      </c>
      <c r="C96">
        <v>0</v>
      </c>
      <c r="D96">
        <v>2</v>
      </c>
      <c r="E96">
        <v>2</v>
      </c>
      <c r="F96">
        <v>1</v>
      </c>
      <c r="G96">
        <v>1</v>
      </c>
      <c r="H96">
        <v>1</v>
      </c>
      <c r="I96">
        <v>2</v>
      </c>
      <c r="J96">
        <v>0</v>
      </c>
      <c r="K96">
        <v>22.5</v>
      </c>
      <c r="L96">
        <v>7.5</v>
      </c>
      <c r="M96">
        <v>9</v>
      </c>
      <c r="N96">
        <v>3</v>
      </c>
      <c r="O96">
        <v>4</v>
      </c>
      <c r="P96">
        <v>0</v>
      </c>
      <c r="Q96">
        <v>7</v>
      </c>
      <c r="R96">
        <v>1</v>
      </c>
      <c r="S96">
        <v>4</v>
      </c>
      <c r="U96">
        <v>2</v>
      </c>
      <c r="V96">
        <v>3</v>
      </c>
      <c r="W96">
        <v>1</v>
      </c>
      <c r="X96">
        <v>6</v>
      </c>
      <c r="Y96">
        <v>-2</v>
      </c>
      <c r="Z96">
        <v>1</v>
      </c>
      <c r="AA96">
        <v>1</v>
      </c>
      <c r="AB96">
        <v>0</v>
      </c>
      <c r="AC96">
        <v>0</v>
      </c>
      <c r="AD96">
        <v>2</v>
      </c>
      <c r="AE96" t="s">
        <v>567</v>
      </c>
      <c r="AF96">
        <v>24.5</v>
      </c>
      <c r="AG96">
        <v>3.5</v>
      </c>
      <c r="AH96">
        <v>70</v>
      </c>
      <c r="AI96">
        <v>0</v>
      </c>
      <c r="AJ96">
        <v>0</v>
      </c>
      <c r="AK96">
        <v>1</v>
      </c>
      <c r="AL96">
        <v>26</v>
      </c>
      <c r="AM96" t="s">
        <v>569</v>
      </c>
      <c r="AN96" t="s">
        <v>553</v>
      </c>
      <c r="AO96" t="s">
        <v>601</v>
      </c>
      <c r="AP96" t="s">
        <v>571</v>
      </c>
      <c r="AQ96">
        <v>2</v>
      </c>
      <c r="AR96" t="s">
        <v>691</v>
      </c>
      <c r="AS96">
        <v>1</v>
      </c>
      <c r="AT96">
        <v>7.5</v>
      </c>
      <c r="AU96">
        <v>7</v>
      </c>
      <c r="AV96" t="s">
        <v>39</v>
      </c>
    </row>
    <row r="97" spans="1:48" x14ac:dyDescent="0.35">
      <c r="A97" t="s">
        <v>674</v>
      </c>
      <c r="B97" t="s">
        <v>138</v>
      </c>
      <c r="C97">
        <v>0</v>
      </c>
      <c r="D97">
        <v>2</v>
      </c>
      <c r="E97">
        <v>2</v>
      </c>
      <c r="F97">
        <v>1</v>
      </c>
      <c r="G97">
        <v>1</v>
      </c>
      <c r="H97">
        <v>1</v>
      </c>
      <c r="I97">
        <v>3</v>
      </c>
      <c r="J97">
        <v>1</v>
      </c>
      <c r="K97">
        <v>23.5</v>
      </c>
      <c r="L97">
        <v>7.5</v>
      </c>
      <c r="M97">
        <v>8</v>
      </c>
      <c r="N97">
        <v>4</v>
      </c>
      <c r="O97">
        <v>4</v>
      </c>
      <c r="P97">
        <v>0</v>
      </c>
      <c r="Q97">
        <v>8</v>
      </c>
      <c r="R97">
        <v>0</v>
      </c>
      <c r="S97">
        <v>3</v>
      </c>
      <c r="U97">
        <v>4</v>
      </c>
      <c r="V97">
        <v>4</v>
      </c>
      <c r="W97">
        <v>1</v>
      </c>
      <c r="X97">
        <v>9</v>
      </c>
      <c r="Y97">
        <v>1</v>
      </c>
      <c r="Z97">
        <v>4</v>
      </c>
      <c r="AA97">
        <v>1</v>
      </c>
      <c r="AB97">
        <v>0</v>
      </c>
      <c r="AC97">
        <v>0</v>
      </c>
      <c r="AD97">
        <v>3</v>
      </c>
      <c r="AE97" t="s">
        <v>582</v>
      </c>
      <c r="AF97">
        <v>22.5</v>
      </c>
      <c r="AG97">
        <v>1.5</v>
      </c>
      <c r="AH97">
        <v>42</v>
      </c>
      <c r="AI97">
        <v>0</v>
      </c>
      <c r="AJ97">
        <v>0</v>
      </c>
      <c r="AK97">
        <v>1</v>
      </c>
      <c r="AL97">
        <v>25</v>
      </c>
      <c r="AM97" t="s">
        <v>569</v>
      </c>
      <c r="AN97" t="s">
        <v>553</v>
      </c>
      <c r="AO97" t="s">
        <v>570</v>
      </c>
      <c r="AP97" t="s">
        <v>576</v>
      </c>
      <c r="AQ97">
        <v>2</v>
      </c>
      <c r="AR97" t="s">
        <v>675</v>
      </c>
      <c r="AS97">
        <v>1</v>
      </c>
      <c r="AT97">
        <v>6.5</v>
      </c>
      <c r="AU97">
        <v>8</v>
      </c>
      <c r="AV97" t="s">
        <v>39</v>
      </c>
    </row>
    <row r="98" spans="1:48" x14ac:dyDescent="0.35">
      <c r="A98" t="s">
        <v>703</v>
      </c>
      <c r="B98" t="s">
        <v>153</v>
      </c>
      <c r="C98">
        <v>0</v>
      </c>
      <c r="D98">
        <v>2</v>
      </c>
      <c r="E98">
        <v>2</v>
      </c>
      <c r="F98">
        <v>1</v>
      </c>
      <c r="G98">
        <v>1</v>
      </c>
      <c r="H98">
        <v>1</v>
      </c>
      <c r="I98">
        <v>3</v>
      </c>
      <c r="J98">
        <v>1</v>
      </c>
      <c r="K98">
        <v>24.5</v>
      </c>
      <c r="L98">
        <v>8.5</v>
      </c>
      <c r="M98">
        <v>8</v>
      </c>
      <c r="N98">
        <v>2</v>
      </c>
      <c r="O98">
        <v>4</v>
      </c>
      <c r="P98">
        <v>0</v>
      </c>
      <c r="Q98">
        <v>6</v>
      </c>
      <c r="R98">
        <v>0</v>
      </c>
      <c r="S98">
        <v>3</v>
      </c>
      <c r="U98" t="s">
        <v>515</v>
      </c>
      <c r="V98" t="s">
        <v>515</v>
      </c>
      <c r="W98" t="s">
        <v>515</v>
      </c>
      <c r="X98" t="s">
        <v>515</v>
      </c>
      <c r="Y98" t="s">
        <v>515</v>
      </c>
      <c r="Z98" t="s">
        <v>515</v>
      </c>
      <c r="AB98">
        <v>0</v>
      </c>
      <c r="AC98">
        <v>0</v>
      </c>
      <c r="AD98">
        <v>2</v>
      </c>
      <c r="AE98" t="s">
        <v>567</v>
      </c>
      <c r="AF98">
        <v>23.5</v>
      </c>
      <c r="AG98">
        <v>3.5</v>
      </c>
      <c r="AH98">
        <v>77</v>
      </c>
      <c r="AI98">
        <v>0</v>
      </c>
      <c r="AJ98">
        <v>0</v>
      </c>
      <c r="AK98">
        <v>1</v>
      </c>
      <c r="AL98">
        <v>26</v>
      </c>
      <c r="AM98" t="s">
        <v>569</v>
      </c>
      <c r="AN98" t="s">
        <v>590</v>
      </c>
      <c r="AO98" t="s">
        <v>570</v>
      </c>
      <c r="AP98" t="s">
        <v>576</v>
      </c>
      <c r="AQ98">
        <v>2</v>
      </c>
      <c r="AR98" t="s">
        <v>704</v>
      </c>
      <c r="AS98">
        <v>0</v>
      </c>
      <c r="AT98">
        <v>8.5</v>
      </c>
      <c r="AU98">
        <v>9</v>
      </c>
      <c r="AV98" t="s">
        <v>39</v>
      </c>
    </row>
    <row r="99" spans="1:48" x14ac:dyDescent="0.35">
      <c r="A99" t="s">
        <v>682</v>
      </c>
      <c r="B99" t="s">
        <v>142</v>
      </c>
      <c r="C99">
        <v>0</v>
      </c>
      <c r="D99">
        <v>1</v>
      </c>
      <c r="E99">
        <v>2</v>
      </c>
      <c r="F99">
        <v>0</v>
      </c>
      <c r="G99">
        <v>0</v>
      </c>
      <c r="H99">
        <v>0</v>
      </c>
      <c r="J99">
        <v>1</v>
      </c>
      <c r="K99">
        <v>24.5</v>
      </c>
      <c r="L99">
        <v>8.5</v>
      </c>
      <c r="M99">
        <v>8</v>
      </c>
      <c r="N99">
        <v>4</v>
      </c>
      <c r="O99">
        <v>4</v>
      </c>
      <c r="P99">
        <v>0</v>
      </c>
      <c r="Q99">
        <v>8</v>
      </c>
      <c r="R99">
        <v>0</v>
      </c>
      <c r="S99">
        <v>3</v>
      </c>
      <c r="U99">
        <v>4</v>
      </c>
      <c r="V99">
        <v>4</v>
      </c>
      <c r="W99">
        <v>4</v>
      </c>
      <c r="X99">
        <v>12</v>
      </c>
      <c r="Y99">
        <v>0</v>
      </c>
      <c r="Z99">
        <v>3</v>
      </c>
      <c r="AA99">
        <v>1</v>
      </c>
      <c r="AB99">
        <v>0</v>
      </c>
      <c r="AC99">
        <v>0</v>
      </c>
      <c r="AD99">
        <v>2</v>
      </c>
      <c r="AE99" t="s">
        <v>567</v>
      </c>
      <c r="AF99">
        <v>24.5</v>
      </c>
      <c r="AG99">
        <v>3.5</v>
      </c>
      <c r="AH99">
        <v>70</v>
      </c>
      <c r="AI99">
        <v>0</v>
      </c>
      <c r="AJ99">
        <v>0</v>
      </c>
      <c r="AK99">
        <v>0</v>
      </c>
      <c r="AL99">
        <v>29</v>
      </c>
      <c r="AM99" t="s">
        <v>589</v>
      </c>
      <c r="AN99" t="s">
        <v>590</v>
      </c>
      <c r="AO99" t="s">
        <v>601</v>
      </c>
      <c r="AP99" t="s">
        <v>576</v>
      </c>
      <c r="AQ99">
        <v>2</v>
      </c>
      <c r="AR99" t="s">
        <v>572</v>
      </c>
      <c r="AS99">
        <v>2</v>
      </c>
      <c r="AT99">
        <v>7.5</v>
      </c>
      <c r="AU99">
        <v>7</v>
      </c>
      <c r="AV99" t="s">
        <v>39</v>
      </c>
    </row>
    <row r="100" spans="1:48" x14ac:dyDescent="0.35">
      <c r="A100" t="s">
        <v>628</v>
      </c>
      <c r="B100" t="s">
        <v>118</v>
      </c>
      <c r="C100">
        <v>0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24.5</v>
      </c>
      <c r="L100">
        <v>9.5</v>
      </c>
      <c r="M100">
        <v>9</v>
      </c>
      <c r="N100">
        <v>3</v>
      </c>
      <c r="O100">
        <v>4</v>
      </c>
      <c r="P100">
        <v>0</v>
      </c>
      <c r="Q100">
        <v>7</v>
      </c>
      <c r="R100">
        <v>0</v>
      </c>
      <c r="S100">
        <v>3</v>
      </c>
      <c r="U100">
        <v>2</v>
      </c>
      <c r="V100">
        <v>4</v>
      </c>
      <c r="W100">
        <v>0</v>
      </c>
      <c r="X100">
        <v>6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2</v>
      </c>
      <c r="AE100" t="s">
        <v>567</v>
      </c>
      <c r="AF100">
        <v>23.5</v>
      </c>
      <c r="AG100">
        <v>3.5</v>
      </c>
      <c r="AH100">
        <v>77</v>
      </c>
      <c r="AI100">
        <v>0</v>
      </c>
      <c r="AJ100">
        <v>0</v>
      </c>
      <c r="AK100">
        <v>1</v>
      </c>
      <c r="AL100">
        <v>27</v>
      </c>
      <c r="AM100" t="s">
        <v>569</v>
      </c>
      <c r="AN100" t="s">
        <v>590</v>
      </c>
      <c r="AO100" t="s">
        <v>570</v>
      </c>
      <c r="AP100" t="s">
        <v>571</v>
      </c>
      <c r="AQ100">
        <v>2</v>
      </c>
      <c r="AR100" t="s">
        <v>621</v>
      </c>
      <c r="AS100">
        <v>1</v>
      </c>
      <c r="AT100">
        <v>7.5</v>
      </c>
      <c r="AU100">
        <v>8</v>
      </c>
      <c r="AV100" t="s">
        <v>39</v>
      </c>
    </row>
    <row r="101" spans="1:48" x14ac:dyDescent="0.35">
      <c r="A101" t="s">
        <v>694</v>
      </c>
      <c r="B101" t="s">
        <v>149</v>
      </c>
      <c r="C101">
        <v>0</v>
      </c>
      <c r="D101">
        <v>2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24.5</v>
      </c>
      <c r="L101">
        <v>9.5</v>
      </c>
      <c r="M101">
        <v>9</v>
      </c>
      <c r="N101">
        <v>4</v>
      </c>
      <c r="O101">
        <v>4</v>
      </c>
      <c r="P101">
        <v>0</v>
      </c>
      <c r="Q101">
        <v>8</v>
      </c>
      <c r="R101">
        <v>0</v>
      </c>
      <c r="S101">
        <v>3</v>
      </c>
      <c r="U101">
        <v>4</v>
      </c>
      <c r="V101">
        <v>4</v>
      </c>
      <c r="W101">
        <v>1</v>
      </c>
      <c r="X101">
        <v>9</v>
      </c>
      <c r="Y101">
        <v>1</v>
      </c>
      <c r="Z101">
        <v>4</v>
      </c>
      <c r="AA101">
        <v>1</v>
      </c>
      <c r="AB101">
        <v>0</v>
      </c>
      <c r="AC101">
        <v>0</v>
      </c>
      <c r="AD101">
        <v>3</v>
      </c>
      <c r="AE101" t="s">
        <v>582</v>
      </c>
      <c r="AF101">
        <v>23.5</v>
      </c>
      <c r="AG101">
        <v>1.5</v>
      </c>
      <c r="AH101">
        <v>33</v>
      </c>
      <c r="AI101">
        <v>0</v>
      </c>
      <c r="AJ101">
        <v>0</v>
      </c>
      <c r="AK101">
        <v>0</v>
      </c>
      <c r="AL101">
        <v>27</v>
      </c>
      <c r="AM101" t="s">
        <v>569</v>
      </c>
      <c r="AN101" t="s">
        <v>553</v>
      </c>
      <c r="AO101" t="s">
        <v>601</v>
      </c>
      <c r="AP101" t="s">
        <v>571</v>
      </c>
      <c r="AQ101">
        <v>2</v>
      </c>
      <c r="AR101" t="s">
        <v>695</v>
      </c>
      <c r="AS101">
        <v>1</v>
      </c>
      <c r="AT101">
        <v>8.5</v>
      </c>
      <c r="AU101">
        <v>9</v>
      </c>
      <c r="AV101" t="s">
        <v>39</v>
      </c>
    </row>
    <row r="102" spans="1:48" x14ac:dyDescent="0.35">
      <c r="A102" t="s">
        <v>672</v>
      </c>
      <c r="B102" t="s">
        <v>137</v>
      </c>
      <c r="C102">
        <v>0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3</v>
      </c>
      <c r="J102">
        <v>0</v>
      </c>
      <c r="K102">
        <v>24.5</v>
      </c>
      <c r="L102">
        <v>8.5</v>
      </c>
      <c r="M102">
        <v>8</v>
      </c>
      <c r="N102">
        <v>4</v>
      </c>
      <c r="O102">
        <v>4</v>
      </c>
      <c r="P102">
        <v>0</v>
      </c>
      <c r="Q102">
        <v>8</v>
      </c>
      <c r="R102">
        <v>2</v>
      </c>
      <c r="S102">
        <v>5</v>
      </c>
      <c r="U102">
        <v>3</v>
      </c>
      <c r="V102">
        <v>4</v>
      </c>
      <c r="W102">
        <v>0</v>
      </c>
      <c r="X102">
        <v>7</v>
      </c>
      <c r="Y102">
        <v>2</v>
      </c>
      <c r="Z102">
        <v>5</v>
      </c>
      <c r="AA102">
        <v>1</v>
      </c>
      <c r="AB102">
        <v>0</v>
      </c>
      <c r="AC102">
        <v>0</v>
      </c>
      <c r="AD102">
        <v>2</v>
      </c>
      <c r="AE102" t="s">
        <v>567</v>
      </c>
      <c r="AF102">
        <v>23.5</v>
      </c>
      <c r="AG102">
        <v>3.5</v>
      </c>
      <c r="AH102">
        <v>77</v>
      </c>
      <c r="AI102">
        <v>0</v>
      </c>
      <c r="AJ102">
        <v>0</v>
      </c>
      <c r="AK102">
        <v>0</v>
      </c>
      <c r="AL102">
        <v>26</v>
      </c>
      <c r="AM102" t="s">
        <v>552</v>
      </c>
      <c r="AN102" t="s">
        <v>590</v>
      </c>
      <c r="AO102" t="s">
        <v>570</v>
      </c>
      <c r="AP102" t="s">
        <v>576</v>
      </c>
      <c r="AQ102">
        <v>2</v>
      </c>
      <c r="AR102" t="s">
        <v>673</v>
      </c>
      <c r="AS102">
        <v>2</v>
      </c>
      <c r="AT102">
        <v>8.5</v>
      </c>
      <c r="AU102">
        <v>9</v>
      </c>
      <c r="AV102" t="s">
        <v>39</v>
      </c>
    </row>
    <row r="103" spans="1:48" x14ac:dyDescent="0.35">
      <c r="A103" t="s">
        <v>685</v>
      </c>
      <c r="B103" t="s">
        <v>144</v>
      </c>
      <c r="C103">
        <v>0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3</v>
      </c>
      <c r="J103">
        <v>0</v>
      </c>
      <c r="K103">
        <v>24.5</v>
      </c>
      <c r="L103">
        <v>8.5</v>
      </c>
      <c r="M103">
        <v>8</v>
      </c>
      <c r="N103">
        <v>3</v>
      </c>
      <c r="O103">
        <v>2</v>
      </c>
      <c r="P103">
        <v>2</v>
      </c>
      <c r="Q103">
        <v>7</v>
      </c>
      <c r="R103">
        <v>-1</v>
      </c>
      <c r="S103">
        <v>2</v>
      </c>
      <c r="U103">
        <v>3</v>
      </c>
      <c r="V103">
        <v>3</v>
      </c>
      <c r="W103">
        <v>4</v>
      </c>
      <c r="X103">
        <v>10</v>
      </c>
      <c r="Y103">
        <v>-2</v>
      </c>
      <c r="Z103">
        <v>1</v>
      </c>
      <c r="AA103">
        <v>1</v>
      </c>
      <c r="AB103">
        <v>0</v>
      </c>
      <c r="AC103">
        <v>0</v>
      </c>
      <c r="AD103">
        <v>2</v>
      </c>
      <c r="AE103" t="s">
        <v>567</v>
      </c>
      <c r="AF103">
        <v>24.5</v>
      </c>
      <c r="AG103">
        <v>3.5</v>
      </c>
      <c r="AH103">
        <v>70</v>
      </c>
      <c r="AI103">
        <v>0</v>
      </c>
      <c r="AJ103">
        <v>0</v>
      </c>
      <c r="AK103">
        <v>0</v>
      </c>
      <c r="AL103">
        <v>26</v>
      </c>
      <c r="AM103" t="s">
        <v>552</v>
      </c>
      <c r="AN103" t="s">
        <v>553</v>
      </c>
      <c r="AO103" t="s">
        <v>554</v>
      </c>
      <c r="AP103" t="s">
        <v>571</v>
      </c>
      <c r="AQ103">
        <v>2</v>
      </c>
      <c r="AR103" t="s">
        <v>686</v>
      </c>
      <c r="AS103">
        <v>2</v>
      </c>
      <c r="AT103">
        <v>7.5</v>
      </c>
      <c r="AU103">
        <v>7</v>
      </c>
      <c r="AV103" t="s">
        <v>39</v>
      </c>
    </row>
    <row r="104" spans="1:48" x14ac:dyDescent="0.35">
      <c r="A104" t="s">
        <v>670</v>
      </c>
      <c r="B104" t="s">
        <v>136</v>
      </c>
      <c r="C104">
        <v>0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2</v>
      </c>
      <c r="J104">
        <v>0</v>
      </c>
      <c r="K104">
        <v>22.5</v>
      </c>
      <c r="L104">
        <v>8.5</v>
      </c>
      <c r="M104">
        <v>10</v>
      </c>
      <c r="N104">
        <v>3</v>
      </c>
      <c r="O104">
        <v>2</v>
      </c>
      <c r="P104">
        <v>2</v>
      </c>
      <c r="Q104">
        <v>7</v>
      </c>
      <c r="R104">
        <v>1</v>
      </c>
      <c r="S104">
        <v>4</v>
      </c>
      <c r="T104">
        <v>0.75</v>
      </c>
      <c r="U104" t="s">
        <v>515</v>
      </c>
      <c r="V104" t="s">
        <v>515</v>
      </c>
      <c r="W104" t="s">
        <v>515</v>
      </c>
      <c r="X104" t="s">
        <v>515</v>
      </c>
      <c r="Y104" t="s">
        <v>515</v>
      </c>
      <c r="Z104" t="s">
        <v>515</v>
      </c>
      <c r="AB104">
        <v>0</v>
      </c>
      <c r="AC104">
        <v>0</v>
      </c>
      <c r="AD104">
        <v>2</v>
      </c>
      <c r="AE104" t="s">
        <v>567</v>
      </c>
      <c r="AF104">
        <v>23.5</v>
      </c>
      <c r="AG104">
        <v>3.5</v>
      </c>
      <c r="AH104">
        <v>77</v>
      </c>
      <c r="AI104">
        <v>0</v>
      </c>
      <c r="AJ104">
        <v>0</v>
      </c>
      <c r="AK104">
        <v>0</v>
      </c>
      <c r="AL104">
        <v>26</v>
      </c>
      <c r="AM104" t="s">
        <v>569</v>
      </c>
      <c r="AN104" t="s">
        <v>553</v>
      </c>
      <c r="AO104" t="s">
        <v>570</v>
      </c>
      <c r="AP104" t="s">
        <v>571</v>
      </c>
      <c r="AQ104">
        <v>2</v>
      </c>
      <c r="AR104" t="s">
        <v>671</v>
      </c>
      <c r="AS104">
        <v>1</v>
      </c>
      <c r="AT104">
        <v>7.5</v>
      </c>
      <c r="AU104">
        <v>8</v>
      </c>
      <c r="AV104" t="s">
        <v>39</v>
      </c>
    </row>
    <row r="105" spans="1:48" x14ac:dyDescent="0.35">
      <c r="A105" t="s">
        <v>692</v>
      </c>
      <c r="B105" t="s">
        <v>148</v>
      </c>
      <c r="C105">
        <v>0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24.5</v>
      </c>
      <c r="L105">
        <v>8.5</v>
      </c>
      <c r="M105">
        <v>8</v>
      </c>
      <c r="N105">
        <v>2</v>
      </c>
      <c r="O105">
        <v>4</v>
      </c>
      <c r="P105">
        <v>1</v>
      </c>
      <c r="Q105">
        <v>7</v>
      </c>
      <c r="R105">
        <v>0</v>
      </c>
      <c r="S105">
        <v>3</v>
      </c>
      <c r="U105">
        <v>3</v>
      </c>
      <c r="V105">
        <v>4</v>
      </c>
      <c r="W105">
        <v>4</v>
      </c>
      <c r="X105">
        <v>11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2</v>
      </c>
      <c r="AE105" t="s">
        <v>567</v>
      </c>
      <c r="AF105">
        <v>24.5</v>
      </c>
      <c r="AG105">
        <v>3.5</v>
      </c>
      <c r="AH105">
        <v>70</v>
      </c>
      <c r="AI105">
        <v>0</v>
      </c>
      <c r="AJ105">
        <v>0</v>
      </c>
      <c r="AK105">
        <v>0</v>
      </c>
      <c r="AL105">
        <v>27</v>
      </c>
      <c r="AM105" t="s">
        <v>552</v>
      </c>
      <c r="AN105" t="s">
        <v>553</v>
      </c>
      <c r="AO105" t="s">
        <v>601</v>
      </c>
      <c r="AP105" t="s">
        <v>576</v>
      </c>
      <c r="AQ105">
        <v>2</v>
      </c>
      <c r="AR105" t="s">
        <v>693</v>
      </c>
      <c r="AS105">
        <v>2</v>
      </c>
      <c r="AT105">
        <v>8.5</v>
      </c>
      <c r="AU105">
        <v>8</v>
      </c>
      <c r="AV105" t="s">
        <v>39</v>
      </c>
    </row>
    <row r="106" spans="1:48" x14ac:dyDescent="0.35">
      <c r="A106" t="s">
        <v>644</v>
      </c>
      <c r="B106" t="s">
        <v>125</v>
      </c>
      <c r="C106">
        <v>0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22.5</v>
      </c>
      <c r="L106">
        <v>6.5</v>
      </c>
      <c r="M106">
        <v>8</v>
      </c>
      <c r="N106">
        <v>4</v>
      </c>
      <c r="O106">
        <v>2</v>
      </c>
      <c r="P106">
        <v>1</v>
      </c>
      <c r="Q106">
        <v>7</v>
      </c>
      <c r="R106">
        <v>0</v>
      </c>
      <c r="S106">
        <v>3</v>
      </c>
      <c r="U106">
        <v>4</v>
      </c>
      <c r="V106">
        <v>3</v>
      </c>
      <c r="W106">
        <v>3</v>
      </c>
      <c r="X106">
        <v>10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4</v>
      </c>
      <c r="AE106" t="s">
        <v>582</v>
      </c>
      <c r="AF106">
        <v>22.5</v>
      </c>
      <c r="AG106">
        <v>0.5</v>
      </c>
      <c r="AH106">
        <v>14</v>
      </c>
      <c r="AI106">
        <v>0</v>
      </c>
      <c r="AJ106">
        <v>0</v>
      </c>
      <c r="AK106">
        <v>1</v>
      </c>
      <c r="AL106">
        <v>28</v>
      </c>
      <c r="AM106" t="s">
        <v>552</v>
      </c>
      <c r="AN106" t="s">
        <v>553</v>
      </c>
      <c r="AO106" t="s">
        <v>570</v>
      </c>
      <c r="AP106" t="s">
        <v>576</v>
      </c>
      <c r="AQ106">
        <v>2</v>
      </c>
      <c r="AR106" t="s">
        <v>647</v>
      </c>
      <c r="AS106">
        <v>2</v>
      </c>
      <c r="AT106">
        <v>5.5</v>
      </c>
      <c r="AU106">
        <v>7</v>
      </c>
      <c r="AV106" t="s">
        <v>39</v>
      </c>
    </row>
    <row r="107" spans="1:48" x14ac:dyDescent="0.35">
      <c r="A107" t="s">
        <v>661</v>
      </c>
      <c r="B107" t="s">
        <v>131</v>
      </c>
      <c r="C107">
        <v>0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24.5</v>
      </c>
      <c r="L107">
        <v>9.5</v>
      </c>
      <c r="M107">
        <v>9</v>
      </c>
      <c r="N107">
        <v>4</v>
      </c>
      <c r="O107">
        <v>4</v>
      </c>
      <c r="P107">
        <v>1</v>
      </c>
      <c r="Q107">
        <v>9</v>
      </c>
      <c r="R107">
        <v>0</v>
      </c>
      <c r="S107">
        <v>3</v>
      </c>
      <c r="U107" t="s">
        <v>515</v>
      </c>
      <c r="V107" t="s">
        <v>515</v>
      </c>
      <c r="W107" t="s">
        <v>515</v>
      </c>
      <c r="X107" t="s">
        <v>515</v>
      </c>
      <c r="Y107" t="s">
        <v>515</v>
      </c>
      <c r="Z107" t="s">
        <v>515</v>
      </c>
      <c r="AB107">
        <v>0</v>
      </c>
      <c r="AC107">
        <v>0</v>
      </c>
      <c r="AD107">
        <v>2</v>
      </c>
      <c r="AE107" t="s">
        <v>567</v>
      </c>
      <c r="AF107">
        <v>24.5</v>
      </c>
      <c r="AG107">
        <v>3.5</v>
      </c>
      <c r="AH107">
        <v>70</v>
      </c>
      <c r="AI107">
        <v>0</v>
      </c>
      <c r="AJ107">
        <v>0</v>
      </c>
      <c r="AK107">
        <v>1</v>
      </c>
      <c r="AL107">
        <v>26</v>
      </c>
      <c r="AM107" t="s">
        <v>552</v>
      </c>
      <c r="AN107" t="s">
        <v>590</v>
      </c>
      <c r="AO107" t="s">
        <v>554</v>
      </c>
      <c r="AP107" t="s">
        <v>571</v>
      </c>
      <c r="AQ107">
        <v>2</v>
      </c>
      <c r="AR107" t="s">
        <v>662</v>
      </c>
      <c r="AS107">
        <v>1</v>
      </c>
      <c r="AT107">
        <v>9.5</v>
      </c>
      <c r="AU107">
        <v>9</v>
      </c>
      <c r="AV107" t="s">
        <v>39</v>
      </c>
    </row>
    <row r="108" spans="1:48" x14ac:dyDescent="0.35">
      <c r="A108" t="s">
        <v>619</v>
      </c>
      <c r="B108" t="s">
        <v>114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24.5</v>
      </c>
      <c r="L108">
        <v>9.5</v>
      </c>
      <c r="M108">
        <v>9</v>
      </c>
      <c r="N108">
        <v>3</v>
      </c>
      <c r="O108">
        <v>4</v>
      </c>
      <c r="P108">
        <v>0</v>
      </c>
      <c r="Q108">
        <v>7</v>
      </c>
      <c r="R108">
        <v>-2</v>
      </c>
      <c r="S108">
        <v>1</v>
      </c>
      <c r="U108">
        <v>4</v>
      </c>
      <c r="V108">
        <v>4</v>
      </c>
      <c r="W108">
        <v>1</v>
      </c>
      <c r="X108">
        <v>9</v>
      </c>
      <c r="Y108">
        <v>0</v>
      </c>
      <c r="Z108">
        <v>3</v>
      </c>
      <c r="AA108">
        <v>1</v>
      </c>
      <c r="AB108">
        <v>0</v>
      </c>
      <c r="AC108">
        <v>0</v>
      </c>
      <c r="AD108">
        <v>1</v>
      </c>
      <c r="AE108" t="s">
        <v>563</v>
      </c>
      <c r="AF108">
        <v>24.5</v>
      </c>
      <c r="AG108">
        <v>4.5</v>
      </c>
      <c r="AH108">
        <v>90</v>
      </c>
      <c r="AI108">
        <v>0</v>
      </c>
      <c r="AJ108">
        <v>0</v>
      </c>
      <c r="AK108">
        <v>0</v>
      </c>
      <c r="AL108">
        <v>29</v>
      </c>
      <c r="AM108" t="s">
        <v>569</v>
      </c>
      <c r="AN108" t="s">
        <v>590</v>
      </c>
      <c r="AO108" t="s">
        <v>554</v>
      </c>
      <c r="AP108" t="s">
        <v>571</v>
      </c>
      <c r="AQ108">
        <v>2</v>
      </c>
      <c r="AR108" t="s">
        <v>621</v>
      </c>
      <c r="AS108">
        <v>1</v>
      </c>
      <c r="AT108">
        <v>8.5</v>
      </c>
      <c r="AU108">
        <v>8</v>
      </c>
      <c r="AV108" t="s">
        <v>39</v>
      </c>
    </row>
    <row r="109" spans="1:48" x14ac:dyDescent="0.35">
      <c r="A109" t="s">
        <v>603</v>
      </c>
      <c r="B109" t="s">
        <v>108</v>
      </c>
      <c r="C109">
        <v>0</v>
      </c>
      <c r="D109">
        <v>1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23.5</v>
      </c>
      <c r="L109">
        <v>6.5</v>
      </c>
      <c r="M109">
        <v>7</v>
      </c>
      <c r="N109">
        <v>4</v>
      </c>
      <c r="O109">
        <v>4</v>
      </c>
      <c r="P109">
        <v>0</v>
      </c>
      <c r="Q109">
        <v>8</v>
      </c>
      <c r="R109">
        <v>0</v>
      </c>
      <c r="S109">
        <v>3</v>
      </c>
      <c r="U109">
        <v>3</v>
      </c>
      <c r="V109">
        <v>4</v>
      </c>
      <c r="W109">
        <v>0</v>
      </c>
      <c r="X109">
        <v>7</v>
      </c>
      <c r="Y109">
        <v>1</v>
      </c>
      <c r="Z109">
        <v>4</v>
      </c>
      <c r="AA109">
        <v>1</v>
      </c>
      <c r="AB109">
        <v>0</v>
      </c>
      <c r="AC109">
        <v>0</v>
      </c>
      <c r="AD109">
        <v>3</v>
      </c>
      <c r="AE109" t="s">
        <v>582</v>
      </c>
      <c r="AF109">
        <v>22.5</v>
      </c>
      <c r="AG109">
        <v>1.5</v>
      </c>
      <c r="AH109">
        <v>42</v>
      </c>
      <c r="AI109">
        <v>0</v>
      </c>
      <c r="AJ109">
        <v>0</v>
      </c>
      <c r="AK109">
        <v>1</v>
      </c>
      <c r="AL109">
        <v>25</v>
      </c>
      <c r="AM109" t="s">
        <v>569</v>
      </c>
      <c r="AN109" t="s">
        <v>553</v>
      </c>
      <c r="AO109" t="s">
        <v>601</v>
      </c>
      <c r="AP109" t="s">
        <v>576</v>
      </c>
      <c r="AQ109">
        <v>2</v>
      </c>
      <c r="AR109" t="s">
        <v>604</v>
      </c>
      <c r="AS109">
        <v>1</v>
      </c>
      <c r="AT109">
        <v>5.5</v>
      </c>
      <c r="AU109">
        <v>7</v>
      </c>
      <c r="AV109" t="s">
        <v>39</v>
      </c>
    </row>
    <row r="110" spans="1:48" x14ac:dyDescent="0.35">
      <c r="A110" t="s">
        <v>698</v>
      </c>
      <c r="B110" t="s">
        <v>151</v>
      </c>
      <c r="C110">
        <v>0</v>
      </c>
      <c r="D110">
        <v>2</v>
      </c>
      <c r="E110">
        <v>3</v>
      </c>
      <c r="F110">
        <v>1</v>
      </c>
      <c r="G110">
        <v>1</v>
      </c>
      <c r="H110">
        <v>1</v>
      </c>
      <c r="I110">
        <v>2</v>
      </c>
      <c r="J110">
        <v>0</v>
      </c>
      <c r="K110">
        <v>23.5</v>
      </c>
      <c r="L110">
        <v>6.5</v>
      </c>
      <c r="M110">
        <v>7</v>
      </c>
      <c r="N110">
        <v>4</v>
      </c>
      <c r="O110">
        <v>4</v>
      </c>
      <c r="P110">
        <v>0</v>
      </c>
      <c r="Q110">
        <v>8</v>
      </c>
      <c r="R110">
        <v>-1</v>
      </c>
      <c r="S110">
        <v>2</v>
      </c>
      <c r="T110">
        <v>0.8</v>
      </c>
      <c r="U110">
        <v>4</v>
      </c>
      <c r="V110">
        <v>4</v>
      </c>
      <c r="W110">
        <v>4</v>
      </c>
      <c r="X110">
        <v>12</v>
      </c>
      <c r="Y110">
        <v>-1</v>
      </c>
      <c r="Z110">
        <v>2</v>
      </c>
      <c r="AA110">
        <v>1</v>
      </c>
      <c r="AB110">
        <v>0</v>
      </c>
      <c r="AC110">
        <v>0</v>
      </c>
      <c r="AD110">
        <v>1</v>
      </c>
      <c r="AE110" t="s">
        <v>563</v>
      </c>
      <c r="AF110">
        <v>23.5</v>
      </c>
      <c r="AG110">
        <v>5.5</v>
      </c>
      <c r="AH110">
        <v>100</v>
      </c>
      <c r="AI110">
        <v>0</v>
      </c>
      <c r="AJ110">
        <v>0</v>
      </c>
      <c r="AK110">
        <v>1</v>
      </c>
      <c r="AL110">
        <v>27</v>
      </c>
      <c r="AM110" t="s">
        <v>569</v>
      </c>
      <c r="AN110" t="s">
        <v>553</v>
      </c>
      <c r="AO110" t="s">
        <v>570</v>
      </c>
      <c r="AP110" t="s">
        <v>571</v>
      </c>
      <c r="AQ110">
        <v>2</v>
      </c>
      <c r="AR110" t="s">
        <v>699</v>
      </c>
      <c r="AS110">
        <v>1</v>
      </c>
      <c r="AT110">
        <v>5.5</v>
      </c>
      <c r="AU110">
        <v>6</v>
      </c>
      <c r="AV110" t="s">
        <v>39</v>
      </c>
    </row>
    <row r="111" spans="1:48" x14ac:dyDescent="0.35">
      <c r="A111" t="s">
        <v>649</v>
      </c>
      <c r="B111" t="s">
        <v>126</v>
      </c>
      <c r="C111">
        <v>0</v>
      </c>
      <c r="D111">
        <v>1</v>
      </c>
      <c r="E111">
        <v>3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24.5</v>
      </c>
      <c r="L111">
        <v>7.5</v>
      </c>
      <c r="M111">
        <v>7</v>
      </c>
      <c r="N111">
        <v>4</v>
      </c>
      <c r="O111">
        <v>4</v>
      </c>
      <c r="P111">
        <v>0</v>
      </c>
      <c r="Q111">
        <v>8</v>
      </c>
      <c r="R111">
        <v>2</v>
      </c>
      <c r="S111">
        <v>5</v>
      </c>
      <c r="U111">
        <v>4</v>
      </c>
      <c r="V111">
        <v>4</v>
      </c>
      <c r="W111">
        <v>0</v>
      </c>
      <c r="X111">
        <v>8</v>
      </c>
      <c r="Y111">
        <v>1</v>
      </c>
      <c r="Z111">
        <v>4</v>
      </c>
      <c r="AA111">
        <v>1</v>
      </c>
      <c r="AB111">
        <v>0</v>
      </c>
      <c r="AC111">
        <v>0</v>
      </c>
      <c r="AD111">
        <v>1</v>
      </c>
      <c r="AE111" t="s">
        <v>563</v>
      </c>
      <c r="AF111">
        <v>24.5</v>
      </c>
      <c r="AG111">
        <v>5.5</v>
      </c>
      <c r="AH111">
        <v>100</v>
      </c>
      <c r="AI111">
        <v>0</v>
      </c>
      <c r="AJ111">
        <v>0</v>
      </c>
      <c r="AK111">
        <v>1</v>
      </c>
      <c r="AL111">
        <v>25</v>
      </c>
      <c r="AM111" t="s">
        <v>569</v>
      </c>
      <c r="AN111" t="s">
        <v>590</v>
      </c>
      <c r="AO111" t="s">
        <v>554</v>
      </c>
      <c r="AP111" t="s">
        <v>571</v>
      </c>
      <c r="AQ111">
        <v>2</v>
      </c>
      <c r="AR111" t="s">
        <v>650</v>
      </c>
      <c r="AS111">
        <v>1</v>
      </c>
      <c r="AT111">
        <v>7.5</v>
      </c>
      <c r="AU111">
        <v>7</v>
      </c>
      <c r="AV111" t="s">
        <v>39</v>
      </c>
    </row>
    <row r="112" spans="1:48" x14ac:dyDescent="0.35">
      <c r="A112" t="s">
        <v>575</v>
      </c>
      <c r="B112" t="s">
        <v>102</v>
      </c>
      <c r="C112">
        <v>0</v>
      </c>
      <c r="D112">
        <v>2</v>
      </c>
      <c r="E112">
        <v>3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23.5</v>
      </c>
      <c r="L112">
        <v>7.5</v>
      </c>
      <c r="M112">
        <v>8</v>
      </c>
      <c r="N112">
        <v>4</v>
      </c>
      <c r="O112">
        <v>0</v>
      </c>
      <c r="P112">
        <v>0</v>
      </c>
      <c r="Q112">
        <v>4</v>
      </c>
      <c r="R112">
        <v>-2</v>
      </c>
      <c r="S112">
        <v>1</v>
      </c>
      <c r="U112" t="s">
        <v>515</v>
      </c>
      <c r="V112" t="s">
        <v>515</v>
      </c>
      <c r="W112" t="s">
        <v>515</v>
      </c>
      <c r="X112" t="s">
        <v>515</v>
      </c>
      <c r="Y112" t="s">
        <v>515</v>
      </c>
      <c r="Z112" t="s">
        <v>515</v>
      </c>
      <c r="AB112">
        <v>0</v>
      </c>
      <c r="AC112">
        <v>0</v>
      </c>
      <c r="AD112">
        <v>2</v>
      </c>
      <c r="AE112" t="s">
        <v>567</v>
      </c>
      <c r="AF112">
        <v>24.5</v>
      </c>
      <c r="AG112">
        <v>3.5</v>
      </c>
      <c r="AH112">
        <v>70</v>
      </c>
      <c r="AI112">
        <v>0</v>
      </c>
      <c r="AJ112">
        <v>0</v>
      </c>
      <c r="AK112">
        <v>0</v>
      </c>
      <c r="AL112">
        <v>29</v>
      </c>
      <c r="AM112" t="s">
        <v>569</v>
      </c>
      <c r="AN112" t="s">
        <v>553</v>
      </c>
      <c r="AO112" t="s">
        <v>570</v>
      </c>
      <c r="AP112" t="s">
        <v>576</v>
      </c>
      <c r="AQ112">
        <v>2</v>
      </c>
      <c r="AR112" t="s">
        <v>577</v>
      </c>
      <c r="AS112">
        <v>1</v>
      </c>
      <c r="AT112">
        <v>6.5</v>
      </c>
      <c r="AU112">
        <v>6</v>
      </c>
      <c r="AV112" t="s">
        <v>39</v>
      </c>
    </row>
    <row r="113" spans="1:48" x14ac:dyDescent="0.35">
      <c r="A113" t="s">
        <v>580</v>
      </c>
      <c r="B113" t="s">
        <v>103</v>
      </c>
      <c r="C113">
        <v>0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3</v>
      </c>
      <c r="J113">
        <v>0</v>
      </c>
      <c r="K113">
        <v>23.5</v>
      </c>
      <c r="L113">
        <v>8.5</v>
      </c>
      <c r="M113">
        <v>9</v>
      </c>
      <c r="N113">
        <v>4</v>
      </c>
      <c r="O113">
        <v>4</v>
      </c>
      <c r="P113">
        <v>2</v>
      </c>
      <c r="Q113">
        <v>10</v>
      </c>
      <c r="R113">
        <v>1</v>
      </c>
      <c r="S113">
        <v>4</v>
      </c>
      <c r="U113">
        <v>4</v>
      </c>
      <c r="V113">
        <v>4</v>
      </c>
      <c r="W113">
        <v>2</v>
      </c>
      <c r="X113">
        <v>10</v>
      </c>
      <c r="Y113">
        <v>2</v>
      </c>
      <c r="Z113">
        <v>5</v>
      </c>
      <c r="AA113">
        <v>1</v>
      </c>
      <c r="AB113">
        <v>0</v>
      </c>
      <c r="AC113">
        <v>0</v>
      </c>
      <c r="AD113">
        <v>3</v>
      </c>
      <c r="AE113" t="s">
        <v>582</v>
      </c>
      <c r="AF113">
        <v>22.5</v>
      </c>
      <c r="AG113">
        <v>1.5</v>
      </c>
      <c r="AH113">
        <v>42</v>
      </c>
      <c r="AI113">
        <v>0</v>
      </c>
      <c r="AJ113">
        <v>0</v>
      </c>
      <c r="AK113">
        <v>1</v>
      </c>
      <c r="AL113">
        <v>24</v>
      </c>
      <c r="AM113" t="s">
        <v>569</v>
      </c>
      <c r="AN113" t="s">
        <v>553</v>
      </c>
      <c r="AO113" t="s">
        <v>570</v>
      </c>
      <c r="AP113" t="s">
        <v>576</v>
      </c>
      <c r="AQ113">
        <v>2</v>
      </c>
      <c r="AR113" t="s">
        <v>584</v>
      </c>
      <c r="AS113">
        <v>1</v>
      </c>
      <c r="AT113">
        <v>7.5</v>
      </c>
      <c r="AU113">
        <v>9</v>
      </c>
      <c r="AV113" t="s">
        <v>39</v>
      </c>
    </row>
    <row r="114" spans="1:48" x14ac:dyDescent="0.35">
      <c r="A114" t="s">
        <v>600</v>
      </c>
      <c r="B114" t="s">
        <v>107</v>
      </c>
      <c r="C114">
        <v>0</v>
      </c>
      <c r="D114">
        <v>2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23.5</v>
      </c>
      <c r="L114">
        <v>8.5</v>
      </c>
      <c r="M114">
        <v>9</v>
      </c>
      <c r="N114">
        <v>4</v>
      </c>
      <c r="O114">
        <v>4</v>
      </c>
      <c r="P114">
        <v>0</v>
      </c>
      <c r="Q114">
        <v>8</v>
      </c>
      <c r="R114">
        <v>0</v>
      </c>
      <c r="S114">
        <v>3</v>
      </c>
      <c r="U114">
        <v>4</v>
      </c>
      <c r="V114">
        <v>4</v>
      </c>
      <c r="W114">
        <v>2</v>
      </c>
      <c r="X114">
        <v>10</v>
      </c>
      <c r="Y114">
        <v>2</v>
      </c>
      <c r="Z114">
        <v>5</v>
      </c>
      <c r="AA114">
        <v>1</v>
      </c>
      <c r="AB114">
        <v>0</v>
      </c>
      <c r="AC114">
        <v>0</v>
      </c>
      <c r="AD114">
        <v>3</v>
      </c>
      <c r="AE114" t="s">
        <v>582</v>
      </c>
      <c r="AF114">
        <v>23.5</v>
      </c>
      <c r="AG114">
        <v>1.5</v>
      </c>
      <c r="AH114">
        <v>33</v>
      </c>
      <c r="AI114">
        <v>0</v>
      </c>
      <c r="AJ114">
        <v>0</v>
      </c>
      <c r="AK114">
        <v>0</v>
      </c>
      <c r="AL114">
        <v>24</v>
      </c>
      <c r="AM114" t="s">
        <v>569</v>
      </c>
      <c r="AN114" t="s">
        <v>553</v>
      </c>
      <c r="AO114" t="s">
        <v>601</v>
      </c>
      <c r="AP114" t="s">
        <v>576</v>
      </c>
      <c r="AQ114">
        <v>2</v>
      </c>
      <c r="AR114" t="s">
        <v>602</v>
      </c>
      <c r="AS114">
        <v>1</v>
      </c>
      <c r="AT114">
        <v>7.5</v>
      </c>
      <c r="AU114">
        <v>8</v>
      </c>
      <c r="AV114" t="s">
        <v>39</v>
      </c>
    </row>
    <row r="115" spans="1:48" x14ac:dyDescent="0.35">
      <c r="A115" t="s">
        <v>565</v>
      </c>
      <c r="B115" t="s">
        <v>101</v>
      </c>
      <c r="C115">
        <v>0</v>
      </c>
      <c r="D115">
        <v>2</v>
      </c>
      <c r="E115">
        <v>3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22.5</v>
      </c>
      <c r="L115">
        <v>7.5</v>
      </c>
      <c r="M115">
        <v>9</v>
      </c>
      <c r="N115">
        <v>4</v>
      </c>
      <c r="O115">
        <v>3</v>
      </c>
      <c r="P115">
        <v>0</v>
      </c>
      <c r="Q115">
        <v>7</v>
      </c>
      <c r="R115">
        <v>0</v>
      </c>
      <c r="S115">
        <v>3</v>
      </c>
      <c r="T115">
        <v>0.8</v>
      </c>
      <c r="U115">
        <v>3</v>
      </c>
      <c r="V115">
        <v>4</v>
      </c>
      <c r="W115">
        <v>0</v>
      </c>
      <c r="X115">
        <v>7</v>
      </c>
      <c r="Y115">
        <v>-1</v>
      </c>
      <c r="Z115">
        <v>2</v>
      </c>
      <c r="AA115">
        <v>1</v>
      </c>
      <c r="AB115">
        <v>0</v>
      </c>
      <c r="AC115">
        <v>0</v>
      </c>
      <c r="AD115">
        <v>2</v>
      </c>
      <c r="AE115" t="s">
        <v>567</v>
      </c>
      <c r="AF115">
        <v>24.5</v>
      </c>
      <c r="AG115">
        <v>3.5</v>
      </c>
      <c r="AH115">
        <v>70</v>
      </c>
      <c r="AI115">
        <v>0</v>
      </c>
      <c r="AJ115">
        <v>0</v>
      </c>
      <c r="AK115">
        <v>0</v>
      </c>
      <c r="AL115">
        <v>30</v>
      </c>
      <c r="AM115" t="s">
        <v>569</v>
      </c>
      <c r="AN115" t="s">
        <v>553</v>
      </c>
      <c r="AO115" t="s">
        <v>570</v>
      </c>
      <c r="AP115" t="s">
        <v>571</v>
      </c>
      <c r="AQ115">
        <v>2</v>
      </c>
      <c r="AR115" t="s">
        <v>572</v>
      </c>
      <c r="AS115">
        <v>0</v>
      </c>
      <c r="AT115">
        <v>7.5</v>
      </c>
      <c r="AU115">
        <v>7</v>
      </c>
      <c r="AV115" t="s">
        <v>39</v>
      </c>
    </row>
    <row r="116" spans="1:48" x14ac:dyDescent="0.35">
      <c r="A116" t="s">
        <v>597</v>
      </c>
      <c r="B116" t="s">
        <v>106</v>
      </c>
      <c r="C116">
        <v>0</v>
      </c>
      <c r="D116">
        <v>2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24.5</v>
      </c>
      <c r="L116">
        <v>8.5</v>
      </c>
      <c r="M116">
        <v>8</v>
      </c>
      <c r="N116">
        <v>4</v>
      </c>
      <c r="O116">
        <v>4</v>
      </c>
      <c r="P116">
        <v>0</v>
      </c>
      <c r="Q116">
        <v>8</v>
      </c>
      <c r="R116">
        <v>-1</v>
      </c>
      <c r="S116">
        <v>2</v>
      </c>
      <c r="U116">
        <v>3</v>
      </c>
      <c r="V116">
        <v>1</v>
      </c>
      <c r="W116">
        <v>0</v>
      </c>
      <c r="X116">
        <v>4</v>
      </c>
      <c r="Y116">
        <v>0</v>
      </c>
      <c r="Z116">
        <v>3</v>
      </c>
      <c r="AA116">
        <v>1</v>
      </c>
      <c r="AB116">
        <v>0</v>
      </c>
      <c r="AC116">
        <v>0</v>
      </c>
      <c r="AD116">
        <v>3</v>
      </c>
      <c r="AE116" t="s">
        <v>582</v>
      </c>
      <c r="AF116">
        <v>22.5</v>
      </c>
      <c r="AG116">
        <v>1.5</v>
      </c>
      <c r="AH116">
        <v>42</v>
      </c>
      <c r="AI116">
        <v>0</v>
      </c>
      <c r="AJ116">
        <v>0</v>
      </c>
      <c r="AK116">
        <v>1</v>
      </c>
      <c r="AL116">
        <v>34</v>
      </c>
      <c r="AM116" t="s">
        <v>569</v>
      </c>
      <c r="AN116" t="s">
        <v>590</v>
      </c>
      <c r="AO116" t="s">
        <v>570</v>
      </c>
      <c r="AP116" t="s">
        <v>571</v>
      </c>
      <c r="AQ116">
        <v>1</v>
      </c>
      <c r="AR116" t="s">
        <v>599</v>
      </c>
      <c r="AS116">
        <v>1</v>
      </c>
      <c r="AT116">
        <v>7.5</v>
      </c>
      <c r="AU116">
        <v>9</v>
      </c>
      <c r="AV116" t="s">
        <v>39</v>
      </c>
    </row>
    <row r="117" spans="1:48" x14ac:dyDescent="0.35">
      <c r="A117" t="s">
        <v>608</v>
      </c>
      <c r="B117" t="s">
        <v>109</v>
      </c>
      <c r="C117">
        <v>0</v>
      </c>
      <c r="D117">
        <v>2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23.5</v>
      </c>
      <c r="L117">
        <v>8.5</v>
      </c>
      <c r="M117">
        <v>9</v>
      </c>
      <c r="N117">
        <v>4</v>
      </c>
      <c r="O117">
        <v>4</v>
      </c>
      <c r="P117">
        <v>0</v>
      </c>
      <c r="Q117">
        <v>8</v>
      </c>
      <c r="R117">
        <v>2</v>
      </c>
      <c r="S117">
        <v>5</v>
      </c>
      <c r="U117">
        <v>3</v>
      </c>
      <c r="V117">
        <v>4</v>
      </c>
      <c r="W117">
        <v>0</v>
      </c>
      <c r="X117">
        <v>7</v>
      </c>
      <c r="Y117">
        <v>1</v>
      </c>
      <c r="Z117">
        <v>4</v>
      </c>
      <c r="AA117">
        <v>1</v>
      </c>
      <c r="AB117">
        <v>0</v>
      </c>
      <c r="AC117">
        <v>0</v>
      </c>
      <c r="AD117">
        <v>3</v>
      </c>
      <c r="AE117" t="s">
        <v>582</v>
      </c>
      <c r="AF117">
        <v>23.5</v>
      </c>
      <c r="AG117">
        <v>1.5</v>
      </c>
      <c r="AH117">
        <v>33</v>
      </c>
      <c r="AI117">
        <v>0</v>
      </c>
      <c r="AJ117">
        <v>0</v>
      </c>
      <c r="AK117">
        <v>0</v>
      </c>
      <c r="AL117">
        <v>25</v>
      </c>
      <c r="AM117" t="s">
        <v>569</v>
      </c>
      <c r="AN117" t="s">
        <v>553</v>
      </c>
      <c r="AO117" t="s">
        <v>554</v>
      </c>
      <c r="AP117" t="s">
        <v>571</v>
      </c>
      <c r="AQ117">
        <v>2</v>
      </c>
      <c r="AR117" t="s">
        <v>609</v>
      </c>
      <c r="AS117">
        <v>1</v>
      </c>
      <c r="AT117">
        <v>7.5</v>
      </c>
      <c r="AU117">
        <v>8</v>
      </c>
      <c r="AV117" t="s">
        <v>39</v>
      </c>
    </row>
    <row r="118" spans="1:48" x14ac:dyDescent="0.35">
      <c r="A118" t="s">
        <v>626</v>
      </c>
      <c r="B118" t="s">
        <v>117</v>
      </c>
      <c r="C118">
        <v>0</v>
      </c>
      <c r="D118">
        <v>1</v>
      </c>
      <c r="E118">
        <v>3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22.5</v>
      </c>
      <c r="L118">
        <v>6.5</v>
      </c>
      <c r="M118">
        <v>8</v>
      </c>
      <c r="N118">
        <v>4</v>
      </c>
      <c r="O118">
        <v>4</v>
      </c>
      <c r="P118">
        <v>3</v>
      </c>
      <c r="Q118">
        <v>11</v>
      </c>
      <c r="R118">
        <v>0</v>
      </c>
      <c r="S118">
        <v>3</v>
      </c>
      <c r="U118">
        <v>4</v>
      </c>
      <c r="V118">
        <v>4</v>
      </c>
      <c r="W118">
        <v>1</v>
      </c>
      <c r="X118">
        <v>9</v>
      </c>
      <c r="Y118">
        <v>2</v>
      </c>
      <c r="Z118">
        <v>5</v>
      </c>
      <c r="AA118">
        <v>1</v>
      </c>
      <c r="AB118">
        <v>0</v>
      </c>
      <c r="AC118">
        <v>0</v>
      </c>
      <c r="AD118">
        <v>1</v>
      </c>
      <c r="AE118" t="s">
        <v>563</v>
      </c>
      <c r="AF118">
        <v>22.5</v>
      </c>
      <c r="AG118">
        <v>4.5</v>
      </c>
      <c r="AH118">
        <v>100</v>
      </c>
      <c r="AI118">
        <v>0</v>
      </c>
      <c r="AJ118">
        <v>0</v>
      </c>
      <c r="AK118">
        <v>1</v>
      </c>
      <c r="AL118">
        <v>26</v>
      </c>
      <c r="AM118" t="s">
        <v>552</v>
      </c>
      <c r="AN118" t="s">
        <v>553</v>
      </c>
      <c r="AO118" t="s">
        <v>601</v>
      </c>
      <c r="AP118" t="s">
        <v>576</v>
      </c>
      <c r="AQ118">
        <v>2</v>
      </c>
      <c r="AR118" t="s">
        <v>627</v>
      </c>
      <c r="AS118">
        <v>1</v>
      </c>
      <c r="AT118">
        <v>5.5</v>
      </c>
      <c r="AU118">
        <v>7</v>
      </c>
      <c r="AV118" t="s">
        <v>39</v>
      </c>
    </row>
    <row r="119" spans="1:48" x14ac:dyDescent="0.35">
      <c r="A119" t="s">
        <v>613</v>
      </c>
      <c r="B119" t="s">
        <v>111</v>
      </c>
      <c r="C119">
        <v>0</v>
      </c>
      <c r="D119">
        <v>2</v>
      </c>
      <c r="E119">
        <v>3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21.5</v>
      </c>
      <c r="L119">
        <v>5.5</v>
      </c>
      <c r="M119">
        <v>8</v>
      </c>
      <c r="N119">
        <v>4</v>
      </c>
      <c r="O119">
        <v>4</v>
      </c>
      <c r="P119">
        <v>0</v>
      </c>
      <c r="Q119">
        <v>8</v>
      </c>
      <c r="R119">
        <v>1</v>
      </c>
      <c r="S119">
        <v>4</v>
      </c>
      <c r="U119">
        <v>4</v>
      </c>
      <c r="V119">
        <v>4</v>
      </c>
      <c r="W119">
        <v>1</v>
      </c>
      <c r="X119">
        <v>9</v>
      </c>
      <c r="Y119">
        <v>2</v>
      </c>
      <c r="Z119">
        <v>5</v>
      </c>
      <c r="AA119">
        <v>1</v>
      </c>
      <c r="AB119">
        <v>0</v>
      </c>
      <c r="AC119">
        <v>0</v>
      </c>
      <c r="AD119">
        <v>2</v>
      </c>
      <c r="AE119" t="s">
        <v>567</v>
      </c>
      <c r="AF119">
        <v>21.5</v>
      </c>
      <c r="AG119">
        <v>1.5</v>
      </c>
      <c r="AH119">
        <v>60</v>
      </c>
      <c r="AI119">
        <v>0</v>
      </c>
      <c r="AJ119">
        <v>0</v>
      </c>
      <c r="AK119">
        <v>1</v>
      </c>
      <c r="AL119">
        <v>38</v>
      </c>
      <c r="AM119" t="s">
        <v>552</v>
      </c>
      <c r="AN119" t="s">
        <v>590</v>
      </c>
      <c r="AO119" t="s">
        <v>554</v>
      </c>
      <c r="AP119" t="s">
        <v>571</v>
      </c>
      <c r="AQ119">
        <v>2</v>
      </c>
      <c r="AR119" t="s">
        <v>614</v>
      </c>
      <c r="AS119">
        <v>0</v>
      </c>
      <c r="AT119">
        <v>5.5</v>
      </c>
      <c r="AU119">
        <v>8</v>
      </c>
      <c r="AV119" t="s">
        <v>39</v>
      </c>
    </row>
    <row r="120" spans="1:48" x14ac:dyDescent="0.35">
      <c r="A120" t="s">
        <v>700</v>
      </c>
      <c r="B120" t="s">
        <v>152</v>
      </c>
      <c r="C120">
        <v>0</v>
      </c>
      <c r="D120">
        <v>1</v>
      </c>
      <c r="E120">
        <v>3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21.5</v>
      </c>
      <c r="L120">
        <v>5.5</v>
      </c>
      <c r="M120">
        <v>8</v>
      </c>
      <c r="N120">
        <v>4</v>
      </c>
      <c r="O120">
        <v>4</v>
      </c>
      <c r="P120">
        <v>1</v>
      </c>
      <c r="Q120">
        <v>9</v>
      </c>
      <c r="R120">
        <v>0</v>
      </c>
      <c r="S120">
        <v>3</v>
      </c>
      <c r="T120">
        <v>0.92</v>
      </c>
      <c r="U120">
        <v>4</v>
      </c>
      <c r="V120">
        <v>4</v>
      </c>
      <c r="W120">
        <v>0</v>
      </c>
      <c r="X120">
        <v>8</v>
      </c>
      <c r="Y120">
        <v>-2</v>
      </c>
      <c r="Z120">
        <v>1</v>
      </c>
      <c r="AA120">
        <v>0</v>
      </c>
      <c r="AB120">
        <v>1</v>
      </c>
      <c r="AC120">
        <v>0</v>
      </c>
      <c r="AD120">
        <v>2</v>
      </c>
      <c r="AE120" t="s">
        <v>567</v>
      </c>
      <c r="AF120">
        <v>21.5</v>
      </c>
      <c r="AG120">
        <v>1.5</v>
      </c>
      <c r="AH120">
        <v>60</v>
      </c>
      <c r="AI120">
        <v>3</v>
      </c>
      <c r="AJ120">
        <v>0</v>
      </c>
      <c r="AK120">
        <v>0</v>
      </c>
      <c r="AL120">
        <v>40</v>
      </c>
      <c r="AM120" t="s">
        <v>552</v>
      </c>
      <c r="AN120" t="s">
        <v>590</v>
      </c>
      <c r="AO120" t="s">
        <v>554</v>
      </c>
      <c r="AP120" t="s">
        <v>571</v>
      </c>
      <c r="AQ120">
        <v>2</v>
      </c>
      <c r="AR120" t="s">
        <v>702</v>
      </c>
      <c r="AS120">
        <v>3</v>
      </c>
      <c r="AT120">
        <v>4.5</v>
      </c>
      <c r="AU120">
        <v>7</v>
      </c>
      <c r="AV120" t="s">
        <v>39</v>
      </c>
    </row>
    <row r="121" spans="1:48" x14ac:dyDescent="0.35">
      <c r="A121" t="s">
        <v>586</v>
      </c>
      <c r="B121" t="s">
        <v>104</v>
      </c>
      <c r="C121">
        <v>0</v>
      </c>
      <c r="D121">
        <v>2</v>
      </c>
      <c r="E121">
        <v>3</v>
      </c>
      <c r="F121">
        <v>1</v>
      </c>
      <c r="G121">
        <v>0</v>
      </c>
      <c r="H121">
        <v>0</v>
      </c>
      <c r="I121">
        <v>4</v>
      </c>
      <c r="J121">
        <v>1</v>
      </c>
      <c r="K121">
        <v>24.5</v>
      </c>
      <c r="L121">
        <v>5.5</v>
      </c>
      <c r="M121">
        <v>5</v>
      </c>
      <c r="N121">
        <v>2</v>
      </c>
      <c r="O121">
        <v>1</v>
      </c>
      <c r="P121">
        <v>4</v>
      </c>
      <c r="Q121">
        <v>7</v>
      </c>
      <c r="R121">
        <v>-1</v>
      </c>
      <c r="S121">
        <v>2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B121">
        <v>1</v>
      </c>
      <c r="AC121">
        <v>1</v>
      </c>
      <c r="AD121">
        <v>3</v>
      </c>
      <c r="AE121" t="s">
        <v>588</v>
      </c>
      <c r="AF121">
        <v>24.5</v>
      </c>
      <c r="AG121">
        <v>1.5</v>
      </c>
      <c r="AH121">
        <v>30</v>
      </c>
      <c r="AI121">
        <v>1</v>
      </c>
      <c r="AJ121">
        <v>1</v>
      </c>
      <c r="AK121">
        <v>1</v>
      </c>
      <c r="AL121">
        <v>37</v>
      </c>
      <c r="AM121" t="s">
        <v>589</v>
      </c>
      <c r="AN121" t="s">
        <v>590</v>
      </c>
      <c r="AO121" t="s">
        <v>554</v>
      </c>
      <c r="AP121" t="s">
        <v>555</v>
      </c>
      <c r="AQ121">
        <v>2</v>
      </c>
      <c r="AR121" t="s">
        <v>591</v>
      </c>
      <c r="AS121">
        <v>3</v>
      </c>
      <c r="AT121">
        <v>4.5</v>
      </c>
      <c r="AU121">
        <v>4</v>
      </c>
      <c r="AV121" t="s">
        <v>39</v>
      </c>
    </row>
    <row r="122" spans="1:48" x14ac:dyDescent="0.35">
      <c r="A122" t="s">
        <v>622</v>
      </c>
      <c r="B122" t="s">
        <v>115</v>
      </c>
      <c r="C122">
        <v>0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21.5</v>
      </c>
      <c r="L122">
        <v>6.5</v>
      </c>
      <c r="M122">
        <v>9</v>
      </c>
      <c r="N122">
        <v>3</v>
      </c>
      <c r="O122">
        <v>4</v>
      </c>
      <c r="P122">
        <v>0</v>
      </c>
      <c r="Q122">
        <v>7</v>
      </c>
      <c r="R122">
        <v>2</v>
      </c>
      <c r="S122">
        <v>5</v>
      </c>
      <c r="U122">
        <v>2</v>
      </c>
      <c r="V122">
        <v>3</v>
      </c>
      <c r="W122">
        <v>1</v>
      </c>
      <c r="X122">
        <v>6</v>
      </c>
      <c r="Y122">
        <v>0</v>
      </c>
      <c r="Z122">
        <v>3</v>
      </c>
      <c r="AA122">
        <v>1</v>
      </c>
      <c r="AB122">
        <v>0</v>
      </c>
      <c r="AC122">
        <v>0</v>
      </c>
      <c r="AD122">
        <v>3</v>
      </c>
      <c r="AE122" t="s">
        <v>582</v>
      </c>
      <c r="AF122">
        <v>20.5</v>
      </c>
      <c r="AG122">
        <v>0.5</v>
      </c>
      <c r="AH122">
        <v>33</v>
      </c>
      <c r="AI122">
        <v>0</v>
      </c>
      <c r="AJ122">
        <v>0</v>
      </c>
      <c r="AK122">
        <v>1</v>
      </c>
      <c r="AL122">
        <v>48</v>
      </c>
      <c r="AM122" t="s">
        <v>552</v>
      </c>
      <c r="AN122" t="s">
        <v>553</v>
      </c>
      <c r="AO122" t="s">
        <v>570</v>
      </c>
      <c r="AP122" t="s">
        <v>576</v>
      </c>
      <c r="AQ122">
        <v>2</v>
      </c>
      <c r="AR122" t="s">
        <v>564</v>
      </c>
      <c r="AS122">
        <v>1</v>
      </c>
      <c r="AT122">
        <v>5.5</v>
      </c>
      <c r="AU122">
        <v>9</v>
      </c>
      <c r="AV122" t="s">
        <v>39</v>
      </c>
    </row>
    <row r="123" spans="1:48" x14ac:dyDescent="0.35">
      <c r="A123" t="s">
        <v>628</v>
      </c>
      <c r="B123" t="s">
        <v>118</v>
      </c>
      <c r="C123">
        <v>0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2</v>
      </c>
      <c r="J123">
        <v>0</v>
      </c>
      <c r="K123">
        <v>24.5</v>
      </c>
      <c r="L123">
        <v>9.5</v>
      </c>
      <c r="M123">
        <v>9</v>
      </c>
      <c r="N123">
        <v>4</v>
      </c>
      <c r="O123">
        <v>4</v>
      </c>
      <c r="P123">
        <v>0</v>
      </c>
      <c r="Q123">
        <v>8</v>
      </c>
      <c r="R123">
        <v>0</v>
      </c>
      <c r="S123">
        <v>3</v>
      </c>
      <c r="U123">
        <v>2</v>
      </c>
      <c r="V123">
        <v>4</v>
      </c>
      <c r="W123">
        <v>0</v>
      </c>
      <c r="X123">
        <v>6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2</v>
      </c>
      <c r="AE123" t="s">
        <v>567</v>
      </c>
      <c r="AF123">
        <v>23.5</v>
      </c>
      <c r="AG123">
        <v>3.5</v>
      </c>
      <c r="AH123">
        <v>77</v>
      </c>
      <c r="AI123">
        <v>0</v>
      </c>
      <c r="AJ123">
        <v>0</v>
      </c>
      <c r="AK123">
        <v>1</v>
      </c>
      <c r="AL123">
        <v>27</v>
      </c>
      <c r="AM123" t="s">
        <v>569</v>
      </c>
      <c r="AN123" t="s">
        <v>590</v>
      </c>
      <c r="AO123" t="s">
        <v>570</v>
      </c>
      <c r="AP123" t="s">
        <v>571</v>
      </c>
      <c r="AQ123">
        <v>2</v>
      </c>
      <c r="AR123" t="s">
        <v>621</v>
      </c>
      <c r="AS123">
        <v>1</v>
      </c>
      <c r="AT123">
        <v>7.5</v>
      </c>
      <c r="AU123">
        <v>8</v>
      </c>
      <c r="AV123" t="s">
        <v>39</v>
      </c>
    </row>
    <row r="124" spans="1:48" x14ac:dyDescent="0.35">
      <c r="A124" t="s">
        <v>615</v>
      </c>
      <c r="B124" t="s">
        <v>112</v>
      </c>
      <c r="C124">
        <v>0</v>
      </c>
      <c r="D124">
        <v>1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22.5</v>
      </c>
      <c r="L124">
        <v>5.5</v>
      </c>
      <c r="M124">
        <v>7</v>
      </c>
      <c r="N124">
        <v>4</v>
      </c>
      <c r="O124">
        <v>3</v>
      </c>
      <c r="P124">
        <v>0</v>
      </c>
      <c r="Q124">
        <v>7</v>
      </c>
      <c r="R124">
        <v>-1</v>
      </c>
      <c r="S124">
        <v>2</v>
      </c>
      <c r="T124">
        <v>0.87</v>
      </c>
      <c r="U124">
        <v>4</v>
      </c>
      <c r="V124">
        <v>4</v>
      </c>
      <c r="W124">
        <v>0</v>
      </c>
      <c r="X124">
        <v>8</v>
      </c>
      <c r="Y124">
        <v>2</v>
      </c>
      <c r="Z124">
        <v>5</v>
      </c>
      <c r="AA124">
        <v>1</v>
      </c>
      <c r="AB124">
        <v>0</v>
      </c>
      <c r="AC124">
        <v>0</v>
      </c>
      <c r="AD124">
        <v>2</v>
      </c>
      <c r="AE124" t="s">
        <v>567</v>
      </c>
      <c r="AF124">
        <v>21.5</v>
      </c>
      <c r="AG124">
        <v>1.5</v>
      </c>
      <c r="AH124">
        <v>60</v>
      </c>
      <c r="AI124">
        <v>0</v>
      </c>
      <c r="AJ124">
        <v>0</v>
      </c>
      <c r="AK124">
        <v>0</v>
      </c>
      <c r="AL124">
        <v>46</v>
      </c>
      <c r="AM124" t="s">
        <v>552</v>
      </c>
      <c r="AN124" t="s">
        <v>590</v>
      </c>
      <c r="AO124" t="s">
        <v>554</v>
      </c>
      <c r="AP124" t="s">
        <v>571</v>
      </c>
      <c r="AQ124">
        <v>2</v>
      </c>
      <c r="AR124" t="s">
        <v>616</v>
      </c>
      <c r="AS124">
        <v>0</v>
      </c>
      <c r="AT124">
        <v>5.5</v>
      </c>
      <c r="AU124">
        <v>8</v>
      </c>
      <c r="AV124" t="s">
        <v>39</v>
      </c>
    </row>
    <row r="125" spans="1:48" x14ac:dyDescent="0.35">
      <c r="A125" t="s">
        <v>653</v>
      </c>
      <c r="B125" t="s">
        <v>128</v>
      </c>
      <c r="C125">
        <v>0</v>
      </c>
      <c r="D125">
        <v>2</v>
      </c>
      <c r="E125">
        <v>3</v>
      </c>
      <c r="F125">
        <v>0</v>
      </c>
      <c r="G125">
        <v>0</v>
      </c>
      <c r="H125">
        <v>0</v>
      </c>
      <c r="J125">
        <v>1</v>
      </c>
      <c r="K125">
        <v>21.5</v>
      </c>
      <c r="L125">
        <v>5.5</v>
      </c>
      <c r="M125">
        <v>8</v>
      </c>
      <c r="N125">
        <v>3</v>
      </c>
      <c r="O125">
        <v>3</v>
      </c>
      <c r="P125">
        <v>0</v>
      </c>
      <c r="Q125">
        <v>6</v>
      </c>
      <c r="R125">
        <v>-1</v>
      </c>
      <c r="S125">
        <v>2</v>
      </c>
      <c r="T125">
        <v>0.88</v>
      </c>
      <c r="U125">
        <v>4</v>
      </c>
      <c r="V125">
        <v>3</v>
      </c>
      <c r="W125">
        <v>3</v>
      </c>
      <c r="X125">
        <v>10</v>
      </c>
      <c r="Y125">
        <v>-2</v>
      </c>
      <c r="Z125">
        <v>1</v>
      </c>
      <c r="AA125">
        <v>1</v>
      </c>
      <c r="AB125">
        <v>0</v>
      </c>
      <c r="AC125">
        <v>0</v>
      </c>
      <c r="AD125">
        <v>2</v>
      </c>
      <c r="AE125" t="s">
        <v>567</v>
      </c>
      <c r="AF125">
        <v>21.5</v>
      </c>
      <c r="AG125">
        <v>1.5</v>
      </c>
      <c r="AH125">
        <v>60</v>
      </c>
      <c r="AI125">
        <v>0</v>
      </c>
      <c r="AJ125">
        <v>0</v>
      </c>
      <c r="AK125">
        <v>0</v>
      </c>
      <c r="AL125">
        <v>34</v>
      </c>
      <c r="AM125" t="s">
        <v>569</v>
      </c>
      <c r="AN125" t="s">
        <v>553</v>
      </c>
      <c r="AO125" t="s">
        <v>554</v>
      </c>
      <c r="AP125" t="s">
        <v>571</v>
      </c>
      <c r="AQ125">
        <v>2</v>
      </c>
      <c r="AR125" t="s">
        <v>654</v>
      </c>
      <c r="AS125">
        <v>0</v>
      </c>
      <c r="AT125">
        <v>4.5</v>
      </c>
      <c r="AU125">
        <v>7</v>
      </c>
      <c r="AV125" t="s">
        <v>39</v>
      </c>
    </row>
    <row r="126" spans="1:48" x14ac:dyDescent="0.35">
      <c r="A126" t="s">
        <v>593</v>
      </c>
      <c r="B126" t="s">
        <v>105</v>
      </c>
      <c r="C126">
        <v>0</v>
      </c>
      <c r="D126">
        <v>1</v>
      </c>
      <c r="E126">
        <v>3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24.5</v>
      </c>
      <c r="L126">
        <v>7.5</v>
      </c>
      <c r="M126">
        <v>7</v>
      </c>
      <c r="N126">
        <v>3</v>
      </c>
      <c r="O126">
        <v>4</v>
      </c>
      <c r="P126">
        <v>0</v>
      </c>
      <c r="Q126">
        <v>7</v>
      </c>
      <c r="R126">
        <v>0</v>
      </c>
      <c r="S126">
        <v>3</v>
      </c>
      <c r="U126">
        <v>4</v>
      </c>
      <c r="V126">
        <v>4</v>
      </c>
      <c r="W126">
        <v>1</v>
      </c>
      <c r="X126">
        <v>9</v>
      </c>
      <c r="Y126">
        <v>2</v>
      </c>
      <c r="Z126">
        <v>5</v>
      </c>
      <c r="AA126">
        <v>1</v>
      </c>
      <c r="AB126">
        <v>0</v>
      </c>
      <c r="AC126">
        <v>0</v>
      </c>
      <c r="AD126">
        <v>3</v>
      </c>
      <c r="AE126" t="s">
        <v>582</v>
      </c>
      <c r="AF126">
        <v>23.5</v>
      </c>
      <c r="AG126">
        <v>1.5</v>
      </c>
      <c r="AH126">
        <v>33</v>
      </c>
      <c r="AI126">
        <v>0</v>
      </c>
      <c r="AJ126">
        <v>0</v>
      </c>
      <c r="AK126">
        <v>0</v>
      </c>
      <c r="AL126">
        <v>32</v>
      </c>
      <c r="AM126" t="s">
        <v>595</v>
      </c>
      <c r="AN126" t="s">
        <v>553</v>
      </c>
      <c r="AO126" t="s">
        <v>554</v>
      </c>
      <c r="AP126" t="s">
        <v>576</v>
      </c>
      <c r="AQ126">
        <v>2</v>
      </c>
      <c r="AR126" t="s">
        <v>596</v>
      </c>
      <c r="AS126">
        <v>0</v>
      </c>
      <c r="AT126">
        <v>7.5</v>
      </c>
      <c r="AU126">
        <v>8</v>
      </c>
      <c r="AV126" t="s">
        <v>39</v>
      </c>
    </row>
    <row r="127" spans="1:48" x14ac:dyDescent="0.35">
      <c r="A127" t="s">
        <v>617</v>
      </c>
      <c r="B127" t="s">
        <v>113</v>
      </c>
      <c r="C127">
        <v>0</v>
      </c>
      <c r="D127">
        <v>1</v>
      </c>
      <c r="E127">
        <v>3</v>
      </c>
      <c r="F127">
        <v>1</v>
      </c>
      <c r="G127">
        <v>1</v>
      </c>
      <c r="H127">
        <v>1</v>
      </c>
      <c r="I127">
        <v>4</v>
      </c>
      <c r="J127">
        <v>1</v>
      </c>
      <c r="K127">
        <v>22.5</v>
      </c>
      <c r="L127">
        <v>6.5</v>
      </c>
      <c r="M127">
        <v>8</v>
      </c>
      <c r="N127">
        <v>4</v>
      </c>
      <c r="O127">
        <v>4</v>
      </c>
      <c r="P127">
        <v>0</v>
      </c>
      <c r="Q127">
        <v>8</v>
      </c>
      <c r="R127">
        <v>0</v>
      </c>
      <c r="S127">
        <v>3</v>
      </c>
      <c r="U127">
        <v>4</v>
      </c>
      <c r="V127">
        <v>4</v>
      </c>
      <c r="W127">
        <v>1</v>
      </c>
      <c r="X127">
        <v>9</v>
      </c>
      <c r="Y127">
        <v>1</v>
      </c>
      <c r="Z127">
        <v>4</v>
      </c>
      <c r="AA127">
        <v>1</v>
      </c>
      <c r="AB127">
        <v>0</v>
      </c>
      <c r="AC127">
        <v>0</v>
      </c>
      <c r="AD127">
        <v>3</v>
      </c>
      <c r="AE127" t="s">
        <v>582</v>
      </c>
      <c r="AF127">
        <v>22.5</v>
      </c>
      <c r="AG127">
        <v>1.5</v>
      </c>
      <c r="AH127">
        <v>42</v>
      </c>
      <c r="AI127">
        <v>0</v>
      </c>
      <c r="AJ127">
        <v>0</v>
      </c>
      <c r="AK127">
        <v>1</v>
      </c>
      <c r="AL127">
        <v>34</v>
      </c>
      <c r="AM127" t="s">
        <v>552</v>
      </c>
      <c r="AN127" t="s">
        <v>553</v>
      </c>
      <c r="AO127" t="s">
        <v>570</v>
      </c>
      <c r="AP127" t="s">
        <v>555</v>
      </c>
      <c r="AQ127">
        <v>2</v>
      </c>
      <c r="AR127" t="s">
        <v>618</v>
      </c>
      <c r="AS127">
        <v>0</v>
      </c>
      <c r="AT127">
        <v>5.5</v>
      </c>
      <c r="AU127">
        <v>7</v>
      </c>
      <c r="AV127" t="s">
        <v>39</v>
      </c>
    </row>
    <row r="128" spans="1:48" x14ac:dyDescent="0.35">
      <c r="A128" t="s">
        <v>651</v>
      </c>
      <c r="B128" t="s">
        <v>127</v>
      </c>
      <c r="C128">
        <v>0</v>
      </c>
      <c r="D128">
        <v>1</v>
      </c>
      <c r="E128">
        <v>3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21.5</v>
      </c>
      <c r="L128">
        <v>6.5</v>
      </c>
      <c r="M128">
        <v>9</v>
      </c>
      <c r="N128">
        <v>4</v>
      </c>
      <c r="O128">
        <v>3</v>
      </c>
      <c r="P128">
        <v>4</v>
      </c>
      <c r="Q128">
        <v>11</v>
      </c>
      <c r="R128">
        <v>-2</v>
      </c>
      <c r="S128">
        <v>1</v>
      </c>
      <c r="U128">
        <v>4</v>
      </c>
      <c r="V128">
        <v>4</v>
      </c>
      <c r="W128">
        <v>1</v>
      </c>
      <c r="X128">
        <v>9</v>
      </c>
      <c r="Y128">
        <v>1</v>
      </c>
      <c r="Z128">
        <v>4</v>
      </c>
      <c r="AA128">
        <v>1</v>
      </c>
      <c r="AB128">
        <v>0</v>
      </c>
      <c r="AC128">
        <v>0</v>
      </c>
      <c r="AD128">
        <v>3</v>
      </c>
      <c r="AE128" t="s">
        <v>582</v>
      </c>
      <c r="AF128">
        <v>22.5</v>
      </c>
      <c r="AG128">
        <v>1.5</v>
      </c>
      <c r="AH128">
        <v>42</v>
      </c>
      <c r="AI128">
        <v>0</v>
      </c>
      <c r="AJ128">
        <v>0</v>
      </c>
      <c r="AK128">
        <v>1</v>
      </c>
      <c r="AL128">
        <v>23</v>
      </c>
      <c r="AM128" t="s">
        <v>569</v>
      </c>
      <c r="AN128" t="s">
        <v>553</v>
      </c>
      <c r="AO128" t="s">
        <v>554</v>
      </c>
      <c r="AP128" t="s">
        <v>576</v>
      </c>
      <c r="AQ128">
        <v>2</v>
      </c>
      <c r="AR128" t="s">
        <v>652</v>
      </c>
      <c r="AS128">
        <v>1</v>
      </c>
      <c r="AT128">
        <v>6.5</v>
      </c>
      <c r="AU128">
        <v>8</v>
      </c>
      <c r="AV128" t="s">
        <v>39</v>
      </c>
    </row>
    <row r="129" spans="1:48" x14ac:dyDescent="0.35">
      <c r="A129" t="s">
        <v>644</v>
      </c>
      <c r="B129" t="s">
        <v>125</v>
      </c>
      <c r="C129">
        <v>0</v>
      </c>
      <c r="D129">
        <v>1</v>
      </c>
      <c r="E129">
        <v>3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22.5</v>
      </c>
      <c r="L129">
        <v>5.5</v>
      </c>
      <c r="M129">
        <v>7</v>
      </c>
      <c r="N129">
        <v>3</v>
      </c>
      <c r="O129">
        <v>0</v>
      </c>
      <c r="P129">
        <v>3</v>
      </c>
      <c r="Q129">
        <v>6</v>
      </c>
      <c r="R129">
        <v>-2</v>
      </c>
      <c r="S129">
        <v>1</v>
      </c>
      <c r="U129">
        <v>4</v>
      </c>
      <c r="V129">
        <v>3</v>
      </c>
      <c r="W129">
        <v>3</v>
      </c>
      <c r="X129">
        <v>10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4</v>
      </c>
      <c r="AE129" t="s">
        <v>582</v>
      </c>
      <c r="AF129">
        <v>22.5</v>
      </c>
      <c r="AG129">
        <v>0.5</v>
      </c>
      <c r="AH129">
        <v>14</v>
      </c>
      <c r="AI129">
        <v>0</v>
      </c>
      <c r="AJ129">
        <v>0</v>
      </c>
      <c r="AK129">
        <v>1</v>
      </c>
      <c r="AL129">
        <v>28</v>
      </c>
      <c r="AM129" t="s">
        <v>552</v>
      </c>
      <c r="AN129" t="s">
        <v>553</v>
      </c>
      <c r="AO129" t="s">
        <v>570</v>
      </c>
      <c r="AP129" t="s">
        <v>576</v>
      </c>
      <c r="AQ129">
        <v>2</v>
      </c>
      <c r="AR129" t="s">
        <v>647</v>
      </c>
      <c r="AS129">
        <v>2</v>
      </c>
      <c r="AT129">
        <v>5.5</v>
      </c>
      <c r="AU129">
        <v>7</v>
      </c>
      <c r="AV129" t="s">
        <v>39</v>
      </c>
    </row>
    <row r="130" spans="1:48" x14ac:dyDescent="0.35">
      <c r="A130" t="s">
        <v>624</v>
      </c>
      <c r="B130" t="s">
        <v>116</v>
      </c>
      <c r="C130">
        <v>0</v>
      </c>
      <c r="D130">
        <v>2</v>
      </c>
      <c r="E130">
        <v>3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23.5</v>
      </c>
      <c r="L130">
        <v>6.5</v>
      </c>
      <c r="M130">
        <v>7</v>
      </c>
      <c r="N130">
        <v>4</v>
      </c>
      <c r="O130">
        <v>4</v>
      </c>
      <c r="P130">
        <v>0</v>
      </c>
      <c r="Q130">
        <v>8</v>
      </c>
      <c r="R130">
        <v>0</v>
      </c>
      <c r="S130">
        <v>3</v>
      </c>
      <c r="U130">
        <v>3</v>
      </c>
      <c r="V130">
        <v>4</v>
      </c>
      <c r="W130">
        <v>0</v>
      </c>
      <c r="X130">
        <v>7</v>
      </c>
      <c r="Y130">
        <v>0</v>
      </c>
      <c r="Z130">
        <v>3</v>
      </c>
      <c r="AA130">
        <v>1</v>
      </c>
      <c r="AB130">
        <v>0</v>
      </c>
      <c r="AC130">
        <v>0</v>
      </c>
      <c r="AD130">
        <v>1</v>
      </c>
      <c r="AE130" t="s">
        <v>563</v>
      </c>
      <c r="AF130">
        <v>23.5</v>
      </c>
      <c r="AG130">
        <v>4.5</v>
      </c>
      <c r="AH130">
        <v>100</v>
      </c>
      <c r="AI130">
        <v>0</v>
      </c>
      <c r="AJ130">
        <v>0</v>
      </c>
      <c r="AK130">
        <v>1</v>
      </c>
      <c r="AL130">
        <v>25</v>
      </c>
      <c r="AM130" t="s">
        <v>569</v>
      </c>
      <c r="AN130" t="s">
        <v>553</v>
      </c>
      <c r="AO130" t="s">
        <v>570</v>
      </c>
      <c r="AP130" t="s">
        <v>576</v>
      </c>
      <c r="AQ130">
        <v>2</v>
      </c>
      <c r="AR130" t="s">
        <v>625</v>
      </c>
      <c r="AS130">
        <v>1</v>
      </c>
      <c r="AT130">
        <v>6.5</v>
      </c>
      <c r="AU130">
        <v>7</v>
      </c>
      <c r="AV130" t="s">
        <v>39</v>
      </c>
    </row>
    <row r="131" spans="1:48" x14ac:dyDescent="0.35">
      <c r="A131" t="s">
        <v>610</v>
      </c>
      <c r="B131" t="s">
        <v>110</v>
      </c>
      <c r="C131">
        <v>0</v>
      </c>
      <c r="D131">
        <v>2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22.5</v>
      </c>
      <c r="L131">
        <v>6.5</v>
      </c>
      <c r="M131">
        <v>8</v>
      </c>
      <c r="N131">
        <v>4</v>
      </c>
      <c r="O131">
        <v>4</v>
      </c>
      <c r="P131">
        <v>1</v>
      </c>
      <c r="Q131">
        <v>9</v>
      </c>
      <c r="R131">
        <v>1</v>
      </c>
      <c r="S131">
        <v>4</v>
      </c>
      <c r="U131">
        <v>4</v>
      </c>
      <c r="V131">
        <v>3</v>
      </c>
      <c r="W131">
        <v>1</v>
      </c>
      <c r="X131">
        <v>8</v>
      </c>
      <c r="Y131">
        <v>2</v>
      </c>
      <c r="Z131">
        <v>5</v>
      </c>
      <c r="AA131">
        <v>1</v>
      </c>
      <c r="AB131">
        <v>0</v>
      </c>
      <c r="AC131">
        <v>0</v>
      </c>
      <c r="AD131">
        <v>2</v>
      </c>
      <c r="AE131" t="s">
        <v>567</v>
      </c>
      <c r="AF131">
        <v>21.5</v>
      </c>
      <c r="AG131">
        <v>1.5</v>
      </c>
      <c r="AH131">
        <v>60</v>
      </c>
      <c r="AI131">
        <v>0</v>
      </c>
      <c r="AJ131">
        <v>0</v>
      </c>
      <c r="AK131">
        <v>1</v>
      </c>
      <c r="AL131">
        <v>24</v>
      </c>
      <c r="AM131" t="s">
        <v>569</v>
      </c>
      <c r="AN131" t="s">
        <v>590</v>
      </c>
      <c r="AO131" t="s">
        <v>554</v>
      </c>
      <c r="AP131" t="s">
        <v>576</v>
      </c>
      <c r="AQ131">
        <v>2</v>
      </c>
      <c r="AR131" t="s">
        <v>612</v>
      </c>
      <c r="AS131">
        <v>0</v>
      </c>
      <c r="AT131">
        <v>5.5</v>
      </c>
      <c r="AU131">
        <v>8</v>
      </c>
      <c r="AV131" t="s">
        <v>39</v>
      </c>
    </row>
    <row r="132" spans="1:48" x14ac:dyDescent="0.35">
      <c r="A132" t="s">
        <v>705</v>
      </c>
      <c r="B132" t="s">
        <v>154</v>
      </c>
      <c r="C132">
        <v>0</v>
      </c>
      <c r="D132">
        <v>2</v>
      </c>
      <c r="E132">
        <v>3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22.5</v>
      </c>
      <c r="L132">
        <v>7.5</v>
      </c>
      <c r="M132">
        <v>9</v>
      </c>
      <c r="N132">
        <v>4</v>
      </c>
      <c r="O132">
        <v>4</v>
      </c>
      <c r="P132">
        <v>4</v>
      </c>
      <c r="Q132">
        <v>12</v>
      </c>
      <c r="R132">
        <v>0</v>
      </c>
      <c r="S132">
        <v>3</v>
      </c>
      <c r="U132" t="s">
        <v>515</v>
      </c>
      <c r="V132" t="s">
        <v>515</v>
      </c>
      <c r="W132" t="s">
        <v>515</v>
      </c>
      <c r="X132" t="s">
        <v>515</v>
      </c>
      <c r="Y132" t="s">
        <v>515</v>
      </c>
      <c r="Z132" t="s">
        <v>515</v>
      </c>
      <c r="AB132">
        <v>1</v>
      </c>
      <c r="AC132">
        <v>0</v>
      </c>
      <c r="AD132">
        <v>3</v>
      </c>
      <c r="AE132" t="s">
        <v>582</v>
      </c>
      <c r="AF132">
        <v>22.5</v>
      </c>
      <c r="AG132">
        <v>1.5</v>
      </c>
      <c r="AH132">
        <v>42</v>
      </c>
      <c r="AI132">
        <v>1</v>
      </c>
      <c r="AJ132">
        <v>0</v>
      </c>
      <c r="AK132">
        <v>0</v>
      </c>
      <c r="AL132">
        <v>37</v>
      </c>
      <c r="AM132" t="s">
        <v>552</v>
      </c>
      <c r="AN132" t="s">
        <v>590</v>
      </c>
      <c r="AO132" t="s">
        <v>570</v>
      </c>
      <c r="AP132" t="s">
        <v>571</v>
      </c>
      <c r="AQ132">
        <v>2</v>
      </c>
      <c r="AR132" t="s">
        <v>706</v>
      </c>
      <c r="AS132">
        <v>3</v>
      </c>
      <c r="AT132">
        <v>5.5</v>
      </c>
      <c r="AU132">
        <v>7</v>
      </c>
      <c r="AV132" t="s">
        <v>39</v>
      </c>
    </row>
    <row r="133" spans="1:48" x14ac:dyDescent="0.35">
      <c r="A133" t="s">
        <v>663</v>
      </c>
      <c r="B133" t="s">
        <v>132</v>
      </c>
      <c r="C133">
        <v>0</v>
      </c>
      <c r="D133">
        <v>1</v>
      </c>
      <c r="E133">
        <v>3</v>
      </c>
      <c r="F133">
        <v>1</v>
      </c>
      <c r="G133">
        <v>0</v>
      </c>
      <c r="H133">
        <v>0</v>
      </c>
      <c r="I133">
        <v>3</v>
      </c>
      <c r="J133">
        <v>1</v>
      </c>
      <c r="K133">
        <v>24.5</v>
      </c>
      <c r="L133">
        <v>7.5</v>
      </c>
      <c r="M133">
        <v>7</v>
      </c>
      <c r="N133">
        <v>4</v>
      </c>
      <c r="O133">
        <v>4</v>
      </c>
      <c r="P133">
        <v>0</v>
      </c>
      <c r="Q133">
        <v>8</v>
      </c>
      <c r="R133">
        <v>-1</v>
      </c>
      <c r="S133">
        <v>2</v>
      </c>
      <c r="T133">
        <v>0.77</v>
      </c>
      <c r="U133">
        <v>4</v>
      </c>
      <c r="V133">
        <v>4</v>
      </c>
      <c r="W133">
        <v>0</v>
      </c>
      <c r="X133">
        <v>8</v>
      </c>
      <c r="Y133">
        <v>2</v>
      </c>
      <c r="Z133">
        <v>5</v>
      </c>
      <c r="AA133">
        <v>1</v>
      </c>
      <c r="AB133">
        <v>0</v>
      </c>
      <c r="AC133">
        <v>0</v>
      </c>
      <c r="AD133">
        <v>3</v>
      </c>
      <c r="AE133" t="s">
        <v>582</v>
      </c>
      <c r="AF133">
        <v>23.5</v>
      </c>
      <c r="AG133">
        <v>1.5</v>
      </c>
      <c r="AH133">
        <v>33</v>
      </c>
      <c r="AI133">
        <v>0</v>
      </c>
      <c r="AJ133">
        <v>0</v>
      </c>
      <c r="AK133">
        <v>1</v>
      </c>
      <c r="AL133">
        <v>27</v>
      </c>
      <c r="AM133" t="s">
        <v>589</v>
      </c>
      <c r="AN133" t="s">
        <v>590</v>
      </c>
      <c r="AO133" t="s">
        <v>554</v>
      </c>
      <c r="AP133" t="s">
        <v>555</v>
      </c>
      <c r="AQ133">
        <v>1</v>
      </c>
      <c r="AR133" t="s">
        <v>665</v>
      </c>
      <c r="AS133">
        <v>1</v>
      </c>
      <c r="AT133">
        <v>6.5</v>
      </c>
      <c r="AU133">
        <v>7</v>
      </c>
      <c r="AV133" t="s">
        <v>39</v>
      </c>
    </row>
    <row r="134" spans="1:48" x14ac:dyDescent="0.35">
      <c r="A134" t="s">
        <v>632</v>
      </c>
      <c r="B134" t="s">
        <v>120</v>
      </c>
      <c r="C134">
        <v>0</v>
      </c>
      <c r="D134">
        <v>1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23.5</v>
      </c>
      <c r="L134">
        <v>7.5</v>
      </c>
      <c r="M134">
        <v>8</v>
      </c>
      <c r="N134">
        <v>4</v>
      </c>
      <c r="O134">
        <v>3</v>
      </c>
      <c r="P134">
        <v>0</v>
      </c>
      <c r="Q134">
        <v>7</v>
      </c>
      <c r="R134">
        <v>2</v>
      </c>
      <c r="S134">
        <v>5</v>
      </c>
      <c r="U134">
        <v>3</v>
      </c>
      <c r="V134">
        <v>2</v>
      </c>
      <c r="W134">
        <v>4</v>
      </c>
      <c r="X134">
        <v>9</v>
      </c>
      <c r="Y134">
        <v>0</v>
      </c>
      <c r="Z134">
        <v>3</v>
      </c>
      <c r="AA134">
        <v>1</v>
      </c>
      <c r="AB134">
        <v>0</v>
      </c>
      <c r="AC134">
        <v>0</v>
      </c>
      <c r="AD134">
        <v>3</v>
      </c>
      <c r="AE134" t="s">
        <v>582</v>
      </c>
      <c r="AF134">
        <v>22.5</v>
      </c>
      <c r="AG134">
        <v>1.5</v>
      </c>
      <c r="AH134">
        <v>42</v>
      </c>
      <c r="AI134">
        <v>0</v>
      </c>
      <c r="AJ134">
        <v>0</v>
      </c>
      <c r="AK134">
        <v>0</v>
      </c>
      <c r="AL134">
        <v>43</v>
      </c>
      <c r="AM134" t="s">
        <v>589</v>
      </c>
      <c r="AN134" t="s">
        <v>553</v>
      </c>
      <c r="AO134" t="s">
        <v>554</v>
      </c>
      <c r="AP134" t="s">
        <v>571</v>
      </c>
      <c r="AQ134">
        <v>2</v>
      </c>
      <c r="AR134" t="s">
        <v>633</v>
      </c>
      <c r="AS134">
        <v>1</v>
      </c>
      <c r="AT134">
        <v>6.5</v>
      </c>
      <c r="AU134">
        <v>8</v>
      </c>
      <c r="AV134" t="s">
        <v>39</v>
      </c>
    </row>
    <row r="135" spans="1:48" x14ac:dyDescent="0.35">
      <c r="A135" t="s">
        <v>659</v>
      </c>
      <c r="B135" t="s">
        <v>130</v>
      </c>
      <c r="C135">
        <v>0</v>
      </c>
      <c r="D135">
        <v>2</v>
      </c>
      <c r="E135">
        <v>3</v>
      </c>
      <c r="F135">
        <v>0</v>
      </c>
      <c r="G135">
        <v>0</v>
      </c>
      <c r="H135">
        <v>0</v>
      </c>
      <c r="J135">
        <v>1</v>
      </c>
      <c r="K135">
        <v>22.5</v>
      </c>
      <c r="L135">
        <v>7.5</v>
      </c>
      <c r="M135">
        <v>9</v>
      </c>
      <c r="N135">
        <v>4</v>
      </c>
      <c r="O135">
        <v>4</v>
      </c>
      <c r="P135">
        <v>0</v>
      </c>
      <c r="Q135">
        <v>8</v>
      </c>
      <c r="R135">
        <v>0</v>
      </c>
      <c r="S135">
        <v>3</v>
      </c>
      <c r="U135">
        <v>4</v>
      </c>
      <c r="V135">
        <v>3</v>
      </c>
      <c r="W135">
        <v>2</v>
      </c>
      <c r="X135">
        <v>9</v>
      </c>
      <c r="Y135">
        <v>0</v>
      </c>
      <c r="Z135">
        <v>3</v>
      </c>
      <c r="AA135">
        <v>1</v>
      </c>
      <c r="AB135">
        <v>0</v>
      </c>
      <c r="AC135">
        <v>0</v>
      </c>
      <c r="AD135">
        <v>1</v>
      </c>
      <c r="AE135" t="s">
        <v>563</v>
      </c>
      <c r="AF135">
        <v>22.5</v>
      </c>
      <c r="AG135">
        <v>3.5</v>
      </c>
      <c r="AH135">
        <v>100</v>
      </c>
      <c r="AI135">
        <v>0</v>
      </c>
      <c r="AJ135">
        <v>0</v>
      </c>
      <c r="AK135">
        <v>1</v>
      </c>
      <c r="AL135">
        <v>25</v>
      </c>
      <c r="AM135" t="s">
        <v>569</v>
      </c>
      <c r="AN135" t="s">
        <v>590</v>
      </c>
      <c r="AO135" t="s">
        <v>570</v>
      </c>
      <c r="AP135" t="s">
        <v>576</v>
      </c>
      <c r="AQ135">
        <v>2</v>
      </c>
      <c r="AR135" t="s">
        <v>660</v>
      </c>
      <c r="AS135">
        <v>2</v>
      </c>
      <c r="AT135">
        <v>6.5</v>
      </c>
      <c r="AU135">
        <v>8</v>
      </c>
      <c r="AV135" t="s">
        <v>39</v>
      </c>
    </row>
    <row r="136" spans="1:48" x14ac:dyDescent="0.35">
      <c r="A136" t="s">
        <v>629</v>
      </c>
      <c r="B136" t="s">
        <v>119</v>
      </c>
      <c r="C136">
        <v>0</v>
      </c>
      <c r="D136">
        <v>1</v>
      </c>
      <c r="E136">
        <v>3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22.5</v>
      </c>
      <c r="L136">
        <v>5.5</v>
      </c>
      <c r="M136">
        <v>7</v>
      </c>
      <c r="N136">
        <v>4</v>
      </c>
      <c r="O136">
        <v>4</v>
      </c>
      <c r="P136">
        <v>0</v>
      </c>
      <c r="Q136">
        <v>8</v>
      </c>
      <c r="R136">
        <v>0</v>
      </c>
      <c r="S136">
        <v>3</v>
      </c>
      <c r="U136" t="s">
        <v>515</v>
      </c>
      <c r="V136" t="s">
        <v>515</v>
      </c>
      <c r="W136" t="s">
        <v>515</v>
      </c>
      <c r="X136" t="s">
        <v>515</v>
      </c>
      <c r="Y136" t="s">
        <v>515</v>
      </c>
      <c r="Z136" t="s">
        <v>515</v>
      </c>
      <c r="AB136">
        <v>1</v>
      </c>
      <c r="AC136">
        <v>0</v>
      </c>
      <c r="AD136">
        <v>3</v>
      </c>
      <c r="AE136" t="s">
        <v>582</v>
      </c>
      <c r="AF136">
        <v>23.5</v>
      </c>
      <c r="AG136">
        <v>1.5</v>
      </c>
      <c r="AH136">
        <v>33</v>
      </c>
      <c r="AI136">
        <v>2</v>
      </c>
      <c r="AJ136">
        <v>0</v>
      </c>
      <c r="AK136">
        <v>1</v>
      </c>
      <c r="AL136">
        <v>47</v>
      </c>
      <c r="AM136" t="s">
        <v>552</v>
      </c>
      <c r="AN136" t="s">
        <v>590</v>
      </c>
      <c r="AO136" t="s">
        <v>554</v>
      </c>
      <c r="AP136" t="s">
        <v>576</v>
      </c>
      <c r="AQ136">
        <v>2</v>
      </c>
      <c r="AR136" t="s">
        <v>631</v>
      </c>
      <c r="AS136">
        <v>3</v>
      </c>
      <c r="AT136">
        <v>5.5</v>
      </c>
      <c r="AU136">
        <v>6</v>
      </c>
      <c r="AV136" t="s">
        <v>39</v>
      </c>
    </row>
    <row r="137" spans="1:48" x14ac:dyDescent="0.35">
      <c r="A137" t="s">
        <v>669</v>
      </c>
      <c r="B137" t="s">
        <v>135</v>
      </c>
      <c r="C137">
        <v>0</v>
      </c>
      <c r="D137">
        <v>2</v>
      </c>
      <c r="E137">
        <v>3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23.5</v>
      </c>
      <c r="L137">
        <v>6.5</v>
      </c>
      <c r="M137">
        <v>7</v>
      </c>
      <c r="N137">
        <v>4</v>
      </c>
      <c r="O137">
        <v>4</v>
      </c>
      <c r="P137">
        <v>1</v>
      </c>
      <c r="Q137">
        <v>9</v>
      </c>
      <c r="R137">
        <v>0</v>
      </c>
      <c r="S137">
        <v>3</v>
      </c>
      <c r="U137">
        <v>2</v>
      </c>
      <c r="V137">
        <v>4</v>
      </c>
      <c r="W137">
        <v>4</v>
      </c>
      <c r="X137">
        <v>10</v>
      </c>
      <c r="Y137">
        <v>2</v>
      </c>
      <c r="Z137">
        <v>5</v>
      </c>
      <c r="AA137">
        <v>1</v>
      </c>
      <c r="AB137">
        <v>0</v>
      </c>
      <c r="AC137">
        <v>0</v>
      </c>
      <c r="AD137">
        <v>1</v>
      </c>
      <c r="AE137" t="s">
        <v>563</v>
      </c>
      <c r="AF137">
        <v>22.5</v>
      </c>
      <c r="AG137">
        <v>3.5</v>
      </c>
      <c r="AH137">
        <v>100</v>
      </c>
      <c r="AI137">
        <v>0</v>
      </c>
      <c r="AJ137">
        <v>0</v>
      </c>
      <c r="AK137">
        <v>1</v>
      </c>
      <c r="AL137">
        <v>40</v>
      </c>
      <c r="AM137" s="15" t="s">
        <v>552</v>
      </c>
      <c r="AN137" s="15" t="s">
        <v>553</v>
      </c>
      <c r="AO137" s="15" t="s">
        <v>554</v>
      </c>
      <c r="AP137" s="15" t="s">
        <v>555</v>
      </c>
      <c r="AQ137">
        <v>2</v>
      </c>
      <c r="AR137" s="15" t="s">
        <v>557</v>
      </c>
      <c r="AS137">
        <v>1</v>
      </c>
      <c r="AT137">
        <v>7.5</v>
      </c>
      <c r="AU137">
        <v>9</v>
      </c>
      <c r="AV137" s="15" t="s">
        <v>39</v>
      </c>
    </row>
    <row r="138" spans="1:48" x14ac:dyDescent="0.35">
      <c r="A138" t="s">
        <v>680</v>
      </c>
      <c r="B138" t="s">
        <v>141</v>
      </c>
      <c r="C138">
        <v>0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3</v>
      </c>
      <c r="J138">
        <v>1</v>
      </c>
      <c r="K138">
        <v>22.5</v>
      </c>
      <c r="L138">
        <v>7.5</v>
      </c>
      <c r="M138">
        <v>9</v>
      </c>
      <c r="N138">
        <v>2</v>
      </c>
      <c r="O138">
        <v>1</v>
      </c>
      <c r="P138">
        <v>0</v>
      </c>
      <c r="Q138">
        <v>3</v>
      </c>
      <c r="R138">
        <v>-2</v>
      </c>
      <c r="S138">
        <v>1</v>
      </c>
      <c r="U138">
        <v>3</v>
      </c>
      <c r="V138">
        <v>4</v>
      </c>
      <c r="W138">
        <v>4</v>
      </c>
      <c r="X138">
        <v>11</v>
      </c>
      <c r="Y138">
        <v>2</v>
      </c>
      <c r="Z138">
        <v>5</v>
      </c>
      <c r="AA138">
        <v>1</v>
      </c>
      <c r="AB138">
        <v>0</v>
      </c>
      <c r="AC138">
        <v>0</v>
      </c>
      <c r="AD138">
        <v>3</v>
      </c>
      <c r="AE138" t="s">
        <v>582</v>
      </c>
      <c r="AF138">
        <v>23.5</v>
      </c>
      <c r="AG138">
        <v>1.5</v>
      </c>
      <c r="AH138">
        <v>33</v>
      </c>
      <c r="AI138">
        <v>0</v>
      </c>
      <c r="AJ138">
        <v>0</v>
      </c>
      <c r="AK138">
        <v>1</v>
      </c>
      <c r="AL138">
        <v>40</v>
      </c>
      <c r="AM138" t="s">
        <v>552</v>
      </c>
      <c r="AN138" t="s">
        <v>590</v>
      </c>
      <c r="AO138" t="s">
        <v>554</v>
      </c>
      <c r="AP138" t="s">
        <v>571</v>
      </c>
      <c r="AQ138">
        <v>2</v>
      </c>
      <c r="AR138" t="s">
        <v>681</v>
      </c>
      <c r="AS138">
        <v>1</v>
      </c>
      <c r="AT138">
        <v>6.5</v>
      </c>
      <c r="AU138">
        <v>7</v>
      </c>
      <c r="AV138" t="s">
        <v>39</v>
      </c>
    </row>
    <row r="139" spans="1:48" x14ac:dyDescent="0.35">
      <c r="A139" t="s">
        <v>638</v>
      </c>
      <c r="B139" t="s">
        <v>123</v>
      </c>
      <c r="C139">
        <v>0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24.5</v>
      </c>
      <c r="L139">
        <v>7.5</v>
      </c>
      <c r="M139">
        <v>7</v>
      </c>
      <c r="N139">
        <v>0</v>
      </c>
      <c r="O139">
        <v>4</v>
      </c>
      <c r="P139">
        <v>0</v>
      </c>
      <c r="Q139">
        <v>4</v>
      </c>
      <c r="R139">
        <v>-1</v>
      </c>
      <c r="S139">
        <v>2</v>
      </c>
      <c r="U139">
        <v>0</v>
      </c>
      <c r="V139">
        <v>4</v>
      </c>
      <c r="W139">
        <v>4</v>
      </c>
      <c r="X139">
        <v>8</v>
      </c>
      <c r="Y139">
        <v>-3</v>
      </c>
      <c r="Z139">
        <v>0</v>
      </c>
      <c r="AA139">
        <v>1</v>
      </c>
      <c r="AB139">
        <v>1</v>
      </c>
      <c r="AC139">
        <v>0</v>
      </c>
      <c r="AD139">
        <v>3</v>
      </c>
      <c r="AE139" t="s">
        <v>582</v>
      </c>
      <c r="AF139">
        <v>24.5</v>
      </c>
      <c r="AG139">
        <v>1.5</v>
      </c>
      <c r="AH139">
        <v>30</v>
      </c>
      <c r="AI139">
        <v>1</v>
      </c>
      <c r="AJ139">
        <v>0</v>
      </c>
      <c r="AK139">
        <v>1</v>
      </c>
      <c r="AL139">
        <v>41</v>
      </c>
      <c r="AM139" t="s">
        <v>552</v>
      </c>
      <c r="AN139" t="s">
        <v>553</v>
      </c>
      <c r="AO139" t="s">
        <v>554</v>
      </c>
      <c r="AP139" t="s">
        <v>555</v>
      </c>
      <c r="AQ139">
        <v>2</v>
      </c>
      <c r="AR139" t="s">
        <v>639</v>
      </c>
      <c r="AS139">
        <v>4</v>
      </c>
      <c r="AT139">
        <v>7.5</v>
      </c>
      <c r="AU139">
        <v>7</v>
      </c>
      <c r="AV139" t="s">
        <v>39</v>
      </c>
    </row>
    <row r="140" spans="1:48" x14ac:dyDescent="0.35">
      <c r="A140" t="s">
        <v>642</v>
      </c>
      <c r="B140" t="s">
        <v>124</v>
      </c>
      <c r="C140">
        <v>0</v>
      </c>
      <c r="D140">
        <v>2</v>
      </c>
      <c r="E140">
        <v>3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21.5</v>
      </c>
      <c r="L140">
        <v>6.5</v>
      </c>
      <c r="M140">
        <v>9</v>
      </c>
      <c r="N140">
        <v>4</v>
      </c>
      <c r="O140">
        <v>4</v>
      </c>
      <c r="P140">
        <v>1</v>
      </c>
      <c r="Q140">
        <v>9</v>
      </c>
      <c r="R140">
        <v>1</v>
      </c>
      <c r="S140">
        <v>4</v>
      </c>
      <c r="U140" t="s">
        <v>515</v>
      </c>
      <c r="V140" t="s">
        <v>515</v>
      </c>
      <c r="W140" t="s">
        <v>515</v>
      </c>
      <c r="X140" t="s">
        <v>515</v>
      </c>
      <c r="Y140" t="s">
        <v>515</v>
      </c>
      <c r="Z140" t="s">
        <v>515</v>
      </c>
      <c r="AB140">
        <v>0</v>
      </c>
      <c r="AC140">
        <v>0</v>
      </c>
      <c r="AD140">
        <v>1</v>
      </c>
      <c r="AE140" t="s">
        <v>563</v>
      </c>
      <c r="AF140">
        <v>22.5</v>
      </c>
      <c r="AG140">
        <v>3.5</v>
      </c>
      <c r="AH140">
        <v>100</v>
      </c>
      <c r="AI140">
        <v>0</v>
      </c>
      <c r="AJ140">
        <v>0</v>
      </c>
      <c r="AK140">
        <v>0</v>
      </c>
      <c r="AL140">
        <v>26</v>
      </c>
      <c r="AM140" t="s">
        <v>552</v>
      </c>
      <c r="AN140" t="s">
        <v>590</v>
      </c>
      <c r="AO140" t="s">
        <v>570</v>
      </c>
      <c r="AP140" t="s">
        <v>576</v>
      </c>
      <c r="AQ140">
        <v>2</v>
      </c>
      <c r="AR140" t="s">
        <v>643</v>
      </c>
      <c r="AS140">
        <v>1</v>
      </c>
      <c r="AT140">
        <v>7.5</v>
      </c>
      <c r="AU140">
        <v>9</v>
      </c>
      <c r="AV140" t="s">
        <v>39</v>
      </c>
    </row>
    <row r="141" spans="1:48" x14ac:dyDescent="0.35">
      <c r="A141" t="s">
        <v>670</v>
      </c>
      <c r="B141" t="s">
        <v>136</v>
      </c>
      <c r="C141">
        <v>0</v>
      </c>
      <c r="D141">
        <v>1</v>
      </c>
      <c r="E141">
        <v>3</v>
      </c>
      <c r="F141">
        <v>1</v>
      </c>
      <c r="G141">
        <v>1</v>
      </c>
      <c r="H141">
        <v>1</v>
      </c>
      <c r="I141">
        <v>2</v>
      </c>
      <c r="J141">
        <v>0</v>
      </c>
      <c r="K141">
        <v>23.5</v>
      </c>
      <c r="L141">
        <v>7.5</v>
      </c>
      <c r="M141">
        <v>8</v>
      </c>
      <c r="N141">
        <v>2</v>
      </c>
      <c r="O141">
        <v>3</v>
      </c>
      <c r="P141">
        <v>0</v>
      </c>
      <c r="Q141">
        <v>5</v>
      </c>
      <c r="R141">
        <v>-1</v>
      </c>
      <c r="S141">
        <v>2</v>
      </c>
      <c r="T141">
        <v>0.65</v>
      </c>
      <c r="U141" t="s">
        <v>515</v>
      </c>
      <c r="V141" t="s">
        <v>515</v>
      </c>
      <c r="W141" t="s">
        <v>515</v>
      </c>
      <c r="X141" t="s">
        <v>515</v>
      </c>
      <c r="Y141" t="s">
        <v>515</v>
      </c>
      <c r="Z141" t="s">
        <v>515</v>
      </c>
      <c r="AB141">
        <v>0</v>
      </c>
      <c r="AC141">
        <v>0</v>
      </c>
      <c r="AD141">
        <v>2</v>
      </c>
      <c r="AE141" t="s">
        <v>567</v>
      </c>
      <c r="AF141">
        <v>23.5</v>
      </c>
      <c r="AG141">
        <v>3.5</v>
      </c>
      <c r="AH141">
        <v>77</v>
      </c>
      <c r="AI141">
        <v>0</v>
      </c>
      <c r="AJ141">
        <v>0</v>
      </c>
      <c r="AK141">
        <v>0</v>
      </c>
      <c r="AL141">
        <v>26</v>
      </c>
      <c r="AM141" t="s">
        <v>569</v>
      </c>
      <c r="AN141" t="s">
        <v>553</v>
      </c>
      <c r="AO141" t="s">
        <v>570</v>
      </c>
      <c r="AP141" t="s">
        <v>571</v>
      </c>
      <c r="AQ141">
        <v>2</v>
      </c>
      <c r="AR141" t="s">
        <v>671</v>
      </c>
      <c r="AS141">
        <v>1</v>
      </c>
      <c r="AT141">
        <v>7.5</v>
      </c>
      <c r="AU141">
        <v>8</v>
      </c>
      <c r="AV141" t="s">
        <v>39</v>
      </c>
    </row>
    <row r="142" spans="1:48" x14ac:dyDescent="0.35">
      <c r="A142" t="s">
        <v>666</v>
      </c>
      <c r="B142" t="s">
        <v>133</v>
      </c>
      <c r="C142">
        <v>0</v>
      </c>
      <c r="D142">
        <v>1</v>
      </c>
      <c r="E142">
        <v>3</v>
      </c>
      <c r="F142">
        <v>1</v>
      </c>
      <c r="G142">
        <v>1</v>
      </c>
      <c r="H142">
        <v>1</v>
      </c>
      <c r="I142">
        <v>4</v>
      </c>
      <c r="J142">
        <v>1</v>
      </c>
      <c r="K142">
        <v>24.5</v>
      </c>
      <c r="L142">
        <v>8.5</v>
      </c>
      <c r="M142">
        <v>8</v>
      </c>
      <c r="N142">
        <v>4</v>
      </c>
      <c r="O142">
        <v>4</v>
      </c>
      <c r="P142">
        <v>0</v>
      </c>
      <c r="Q142">
        <v>8</v>
      </c>
      <c r="R142">
        <v>-1</v>
      </c>
      <c r="S142">
        <v>2</v>
      </c>
      <c r="U142">
        <v>3</v>
      </c>
      <c r="V142">
        <v>4</v>
      </c>
      <c r="W142">
        <v>1</v>
      </c>
      <c r="X142">
        <v>8</v>
      </c>
      <c r="Y142">
        <v>-1</v>
      </c>
      <c r="Z142">
        <v>2</v>
      </c>
      <c r="AA142">
        <v>1</v>
      </c>
      <c r="AB142">
        <v>0</v>
      </c>
      <c r="AC142">
        <v>0</v>
      </c>
      <c r="AD142">
        <v>2</v>
      </c>
      <c r="AE142" t="s">
        <v>567</v>
      </c>
      <c r="AF142">
        <v>21.5</v>
      </c>
      <c r="AG142">
        <v>1.5</v>
      </c>
      <c r="AH142">
        <v>60</v>
      </c>
      <c r="AI142">
        <v>0</v>
      </c>
      <c r="AJ142">
        <v>0</v>
      </c>
      <c r="AK142">
        <v>1</v>
      </c>
      <c r="AL142">
        <v>26</v>
      </c>
      <c r="AM142" t="s">
        <v>569</v>
      </c>
      <c r="AN142" t="s">
        <v>553</v>
      </c>
      <c r="AO142" t="s">
        <v>601</v>
      </c>
      <c r="AP142" t="s">
        <v>576</v>
      </c>
      <c r="AQ142">
        <v>2</v>
      </c>
      <c r="AR142" t="s">
        <v>667</v>
      </c>
      <c r="AS142">
        <v>1</v>
      </c>
      <c r="AT142">
        <v>5.5</v>
      </c>
      <c r="AU142">
        <v>8</v>
      </c>
      <c r="AV142" t="s">
        <v>39</v>
      </c>
    </row>
    <row r="143" spans="1:48" x14ac:dyDescent="0.35">
      <c r="A143" t="s">
        <v>676</v>
      </c>
      <c r="B143" t="s">
        <v>139</v>
      </c>
      <c r="C143">
        <v>0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4</v>
      </c>
      <c r="J143">
        <v>1</v>
      </c>
      <c r="K143">
        <v>23.5</v>
      </c>
      <c r="L143">
        <v>8.5</v>
      </c>
      <c r="M143">
        <v>9</v>
      </c>
      <c r="N143">
        <v>3</v>
      </c>
      <c r="O143">
        <v>4</v>
      </c>
      <c r="P143">
        <v>0</v>
      </c>
      <c r="Q143">
        <v>7</v>
      </c>
      <c r="R143">
        <v>-2</v>
      </c>
      <c r="S143">
        <v>1</v>
      </c>
      <c r="U143">
        <v>3</v>
      </c>
      <c r="V143">
        <v>4</v>
      </c>
      <c r="W143">
        <v>1</v>
      </c>
      <c r="X143">
        <v>8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2</v>
      </c>
      <c r="AE143" t="s">
        <v>567</v>
      </c>
      <c r="AF143">
        <v>23.5</v>
      </c>
      <c r="AG143">
        <v>3.5</v>
      </c>
      <c r="AH143">
        <v>77</v>
      </c>
      <c r="AI143">
        <v>0</v>
      </c>
      <c r="AJ143">
        <v>0</v>
      </c>
      <c r="AK143">
        <v>1</v>
      </c>
      <c r="AL143">
        <v>25</v>
      </c>
      <c r="AM143" t="s">
        <v>569</v>
      </c>
      <c r="AN143" t="s">
        <v>553</v>
      </c>
      <c r="AO143" t="s">
        <v>554</v>
      </c>
      <c r="AP143" t="s">
        <v>576</v>
      </c>
      <c r="AQ143">
        <v>2</v>
      </c>
      <c r="AR143" t="s">
        <v>677</v>
      </c>
      <c r="AS143">
        <v>1</v>
      </c>
      <c r="AT143">
        <v>7.5</v>
      </c>
      <c r="AU143">
        <v>8</v>
      </c>
      <c r="AV143" t="s">
        <v>39</v>
      </c>
    </row>
    <row r="144" spans="1:48" x14ac:dyDescent="0.35">
      <c r="A144" t="s">
        <v>672</v>
      </c>
      <c r="B144" t="s">
        <v>137</v>
      </c>
      <c r="C144">
        <v>0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3</v>
      </c>
      <c r="J144">
        <v>1</v>
      </c>
      <c r="K144">
        <v>24.5</v>
      </c>
      <c r="L144">
        <v>8.5</v>
      </c>
      <c r="M144">
        <v>8</v>
      </c>
      <c r="N144">
        <v>4</v>
      </c>
      <c r="O144">
        <v>4</v>
      </c>
      <c r="P144">
        <v>0</v>
      </c>
      <c r="Q144">
        <v>8</v>
      </c>
      <c r="R144">
        <v>1</v>
      </c>
      <c r="S144">
        <v>4</v>
      </c>
      <c r="U144">
        <v>3</v>
      </c>
      <c r="V144">
        <v>4</v>
      </c>
      <c r="W144">
        <v>0</v>
      </c>
      <c r="X144">
        <v>7</v>
      </c>
      <c r="Y144">
        <v>2</v>
      </c>
      <c r="Z144">
        <v>5</v>
      </c>
      <c r="AA144">
        <v>1</v>
      </c>
      <c r="AB144">
        <v>0</v>
      </c>
      <c r="AC144">
        <v>0</v>
      </c>
      <c r="AD144">
        <v>2</v>
      </c>
      <c r="AE144" t="s">
        <v>567</v>
      </c>
      <c r="AF144">
        <v>23.5</v>
      </c>
      <c r="AG144">
        <v>3.5</v>
      </c>
      <c r="AH144">
        <v>77</v>
      </c>
      <c r="AI144">
        <v>0</v>
      </c>
      <c r="AJ144">
        <v>0</v>
      </c>
      <c r="AK144">
        <v>0</v>
      </c>
      <c r="AL144">
        <v>26</v>
      </c>
      <c r="AM144" t="s">
        <v>552</v>
      </c>
      <c r="AN144" t="s">
        <v>590</v>
      </c>
      <c r="AO144" t="s">
        <v>570</v>
      </c>
      <c r="AP144" t="s">
        <v>576</v>
      </c>
      <c r="AQ144">
        <v>2</v>
      </c>
      <c r="AR144" t="s">
        <v>673</v>
      </c>
      <c r="AS144">
        <v>2</v>
      </c>
      <c r="AT144">
        <v>8.5</v>
      </c>
      <c r="AU144">
        <v>9</v>
      </c>
      <c r="AV144" t="s">
        <v>39</v>
      </c>
    </row>
    <row r="145" spans="1:48" x14ac:dyDescent="0.35">
      <c r="A145" t="s">
        <v>674</v>
      </c>
      <c r="B145" t="s">
        <v>138</v>
      </c>
      <c r="C145">
        <v>0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23.5</v>
      </c>
      <c r="L145">
        <v>7.5</v>
      </c>
      <c r="M145">
        <v>8</v>
      </c>
      <c r="N145">
        <v>4</v>
      </c>
      <c r="O145">
        <v>4</v>
      </c>
      <c r="P145">
        <v>0</v>
      </c>
      <c r="Q145">
        <v>8</v>
      </c>
      <c r="R145">
        <v>0</v>
      </c>
      <c r="S145">
        <v>3</v>
      </c>
      <c r="U145">
        <v>4</v>
      </c>
      <c r="V145">
        <v>4</v>
      </c>
      <c r="W145">
        <v>1</v>
      </c>
      <c r="X145">
        <v>9</v>
      </c>
      <c r="Y145">
        <v>1</v>
      </c>
      <c r="Z145">
        <v>4</v>
      </c>
      <c r="AA145">
        <v>1</v>
      </c>
      <c r="AB145">
        <v>0</v>
      </c>
      <c r="AC145">
        <v>0</v>
      </c>
      <c r="AD145">
        <v>3</v>
      </c>
      <c r="AE145" t="s">
        <v>582</v>
      </c>
      <c r="AF145">
        <v>22.5</v>
      </c>
      <c r="AG145">
        <v>1.5</v>
      </c>
      <c r="AH145">
        <v>42</v>
      </c>
      <c r="AI145">
        <v>0</v>
      </c>
      <c r="AJ145">
        <v>0</v>
      </c>
      <c r="AK145">
        <v>1</v>
      </c>
      <c r="AL145">
        <v>25</v>
      </c>
      <c r="AM145" t="s">
        <v>569</v>
      </c>
      <c r="AN145" t="s">
        <v>553</v>
      </c>
      <c r="AO145" t="s">
        <v>570</v>
      </c>
      <c r="AP145" t="s">
        <v>576</v>
      </c>
      <c r="AQ145">
        <v>2</v>
      </c>
      <c r="AR145" t="s">
        <v>675</v>
      </c>
      <c r="AS145">
        <v>1</v>
      </c>
      <c r="AT145">
        <v>6.5</v>
      </c>
      <c r="AU145">
        <v>8</v>
      </c>
      <c r="AV145" t="s">
        <v>39</v>
      </c>
    </row>
    <row r="146" spans="1:48" x14ac:dyDescent="0.35">
      <c r="A146" t="s">
        <v>634</v>
      </c>
      <c r="B146" t="s">
        <v>121</v>
      </c>
      <c r="C146">
        <v>0</v>
      </c>
      <c r="D146">
        <v>1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24.5</v>
      </c>
      <c r="L146">
        <v>8.5</v>
      </c>
      <c r="M146">
        <v>8</v>
      </c>
      <c r="N146">
        <v>4</v>
      </c>
      <c r="O146">
        <v>4</v>
      </c>
      <c r="P146">
        <v>0</v>
      </c>
      <c r="Q146">
        <v>8</v>
      </c>
      <c r="R146">
        <v>0</v>
      </c>
      <c r="S146">
        <v>3</v>
      </c>
      <c r="U146">
        <v>3</v>
      </c>
      <c r="V146">
        <v>3</v>
      </c>
      <c r="W146">
        <v>0</v>
      </c>
      <c r="X146">
        <v>6</v>
      </c>
      <c r="Y146">
        <v>0</v>
      </c>
      <c r="Z146">
        <v>3</v>
      </c>
      <c r="AA146">
        <v>1</v>
      </c>
      <c r="AB146">
        <v>0</v>
      </c>
      <c r="AC146">
        <v>0</v>
      </c>
      <c r="AD146">
        <v>2</v>
      </c>
      <c r="AE146" t="s">
        <v>567</v>
      </c>
      <c r="AF146">
        <v>23.5</v>
      </c>
      <c r="AG146">
        <v>3.5</v>
      </c>
      <c r="AH146">
        <v>77</v>
      </c>
      <c r="AI146">
        <v>0</v>
      </c>
      <c r="AJ146">
        <v>0</v>
      </c>
      <c r="AK146">
        <v>0</v>
      </c>
      <c r="AL146">
        <v>25</v>
      </c>
      <c r="AM146" t="s">
        <v>569</v>
      </c>
      <c r="AN146" t="s">
        <v>553</v>
      </c>
      <c r="AO146" t="s">
        <v>570</v>
      </c>
      <c r="AP146" t="s">
        <v>576</v>
      </c>
      <c r="AQ146">
        <v>2</v>
      </c>
      <c r="AR146" t="s">
        <v>635</v>
      </c>
      <c r="AS146">
        <v>1</v>
      </c>
      <c r="AT146">
        <v>6.5</v>
      </c>
      <c r="AU146">
        <v>7</v>
      </c>
      <c r="AV146" t="s">
        <v>39</v>
      </c>
    </row>
    <row r="147" spans="1:48" x14ac:dyDescent="0.35">
      <c r="A147" t="s">
        <v>685</v>
      </c>
      <c r="B147" t="s">
        <v>144</v>
      </c>
      <c r="C147">
        <v>0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23.5</v>
      </c>
      <c r="L147">
        <v>8.5</v>
      </c>
      <c r="M147">
        <v>9</v>
      </c>
      <c r="N147">
        <v>4</v>
      </c>
      <c r="O147">
        <v>3</v>
      </c>
      <c r="P147">
        <v>1</v>
      </c>
      <c r="Q147">
        <v>8</v>
      </c>
      <c r="R147">
        <v>-1</v>
      </c>
      <c r="S147">
        <v>2</v>
      </c>
      <c r="U147">
        <v>3</v>
      </c>
      <c r="V147">
        <v>3</v>
      </c>
      <c r="W147">
        <v>4</v>
      </c>
      <c r="X147">
        <v>10</v>
      </c>
      <c r="Y147">
        <v>-2</v>
      </c>
      <c r="Z147">
        <v>1</v>
      </c>
      <c r="AA147">
        <v>1</v>
      </c>
      <c r="AB147">
        <v>0</v>
      </c>
      <c r="AC147">
        <v>0</v>
      </c>
      <c r="AD147">
        <v>2</v>
      </c>
      <c r="AE147" t="s">
        <v>567</v>
      </c>
      <c r="AF147">
        <v>24.5</v>
      </c>
      <c r="AG147">
        <v>3.5</v>
      </c>
      <c r="AH147">
        <v>70</v>
      </c>
      <c r="AI147">
        <v>0</v>
      </c>
      <c r="AJ147">
        <v>0</v>
      </c>
      <c r="AK147">
        <v>0</v>
      </c>
      <c r="AL147">
        <v>26</v>
      </c>
      <c r="AM147" t="s">
        <v>552</v>
      </c>
      <c r="AN147" t="s">
        <v>553</v>
      </c>
      <c r="AO147" t="s">
        <v>554</v>
      </c>
      <c r="AP147" t="s">
        <v>571</v>
      </c>
      <c r="AQ147">
        <v>2</v>
      </c>
      <c r="AR147" t="s">
        <v>686</v>
      </c>
      <c r="AS147">
        <v>2</v>
      </c>
      <c r="AT147">
        <v>7.5</v>
      </c>
      <c r="AU147">
        <v>7</v>
      </c>
      <c r="AV147" t="s">
        <v>39</v>
      </c>
    </row>
    <row r="148" spans="1:48" x14ac:dyDescent="0.35">
      <c r="A148" t="s">
        <v>696</v>
      </c>
      <c r="B148" t="s">
        <v>150</v>
      </c>
      <c r="C148">
        <v>0</v>
      </c>
      <c r="D148">
        <v>1</v>
      </c>
      <c r="E148">
        <v>3</v>
      </c>
      <c r="F148">
        <v>1</v>
      </c>
      <c r="G148">
        <v>1</v>
      </c>
      <c r="H148">
        <v>1</v>
      </c>
      <c r="I148">
        <v>2</v>
      </c>
      <c r="J148">
        <v>0</v>
      </c>
      <c r="K148">
        <v>22.5</v>
      </c>
      <c r="L148">
        <v>7.5</v>
      </c>
      <c r="M148">
        <v>9</v>
      </c>
      <c r="N148">
        <v>4</v>
      </c>
      <c r="O148">
        <v>4</v>
      </c>
      <c r="P148">
        <v>0</v>
      </c>
      <c r="Q148">
        <v>8</v>
      </c>
      <c r="R148">
        <v>1</v>
      </c>
      <c r="S148">
        <v>4</v>
      </c>
      <c r="U148" t="s">
        <v>515</v>
      </c>
      <c r="V148" t="s">
        <v>515</v>
      </c>
      <c r="W148" t="s">
        <v>515</v>
      </c>
      <c r="X148" t="s">
        <v>515</v>
      </c>
      <c r="Y148" t="s">
        <v>515</v>
      </c>
      <c r="Z148" t="s">
        <v>515</v>
      </c>
      <c r="AB148">
        <v>0</v>
      </c>
      <c r="AC148">
        <v>0</v>
      </c>
      <c r="AD148">
        <v>1</v>
      </c>
      <c r="AE148" t="s">
        <v>563</v>
      </c>
      <c r="AF148">
        <v>22.5</v>
      </c>
      <c r="AG148">
        <v>5.5</v>
      </c>
      <c r="AH148">
        <v>100</v>
      </c>
      <c r="AI148">
        <v>0</v>
      </c>
      <c r="AJ148">
        <v>0</v>
      </c>
      <c r="AK148">
        <v>0</v>
      </c>
      <c r="AL148">
        <v>29</v>
      </c>
      <c r="AM148" t="s">
        <v>569</v>
      </c>
      <c r="AN148" t="s">
        <v>553</v>
      </c>
      <c r="AO148" t="s">
        <v>601</v>
      </c>
      <c r="AP148" t="s">
        <v>576</v>
      </c>
      <c r="AQ148">
        <v>2</v>
      </c>
      <c r="AR148" t="s">
        <v>667</v>
      </c>
      <c r="AS148">
        <v>1</v>
      </c>
      <c r="AT148">
        <v>7.5</v>
      </c>
      <c r="AU148">
        <v>9</v>
      </c>
      <c r="AV148" t="s">
        <v>39</v>
      </c>
    </row>
    <row r="149" spans="1:48" x14ac:dyDescent="0.35">
      <c r="A149" t="s">
        <v>689</v>
      </c>
      <c r="B149" t="s">
        <v>146</v>
      </c>
      <c r="C149">
        <v>0</v>
      </c>
      <c r="D149">
        <v>1</v>
      </c>
      <c r="E149">
        <v>3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24.5</v>
      </c>
      <c r="L149">
        <v>9.5</v>
      </c>
      <c r="M149">
        <v>9</v>
      </c>
      <c r="N149">
        <v>4</v>
      </c>
      <c r="O149">
        <v>4</v>
      </c>
      <c r="P149">
        <v>0</v>
      </c>
      <c r="Q149">
        <v>8</v>
      </c>
      <c r="R149">
        <v>1</v>
      </c>
      <c r="S149">
        <v>4</v>
      </c>
      <c r="U149">
        <v>4</v>
      </c>
      <c r="V149">
        <v>4</v>
      </c>
      <c r="W149">
        <v>0</v>
      </c>
      <c r="X149">
        <v>8</v>
      </c>
      <c r="Y149">
        <v>1</v>
      </c>
      <c r="Z149">
        <v>4</v>
      </c>
      <c r="AA149">
        <v>1</v>
      </c>
      <c r="AB149">
        <v>0</v>
      </c>
      <c r="AC149">
        <v>0</v>
      </c>
      <c r="AD149">
        <v>2</v>
      </c>
      <c r="AE149" t="s">
        <v>567</v>
      </c>
      <c r="AF149">
        <v>23.5</v>
      </c>
      <c r="AG149">
        <v>3.5</v>
      </c>
      <c r="AH149">
        <v>77</v>
      </c>
      <c r="AI149">
        <v>0</v>
      </c>
      <c r="AJ149">
        <v>0</v>
      </c>
      <c r="AK149">
        <v>0</v>
      </c>
      <c r="AL149">
        <v>24</v>
      </c>
      <c r="AM149" t="s">
        <v>569</v>
      </c>
      <c r="AN149" t="s">
        <v>553</v>
      </c>
      <c r="AO149" t="s">
        <v>601</v>
      </c>
      <c r="AP149" t="s">
        <v>576</v>
      </c>
      <c r="AQ149">
        <v>2</v>
      </c>
      <c r="AR149" t="s">
        <v>652</v>
      </c>
      <c r="AS149">
        <v>1</v>
      </c>
      <c r="AT149">
        <v>8.5</v>
      </c>
      <c r="AU149">
        <v>9</v>
      </c>
      <c r="AV149" t="s">
        <v>39</v>
      </c>
    </row>
    <row r="150" spans="1:48" x14ac:dyDescent="0.35">
      <c r="A150" t="s">
        <v>678</v>
      </c>
      <c r="B150" t="s">
        <v>140</v>
      </c>
      <c r="C150">
        <v>0</v>
      </c>
      <c r="D150">
        <v>1</v>
      </c>
      <c r="E150">
        <v>3</v>
      </c>
      <c r="F150">
        <v>0</v>
      </c>
      <c r="G150">
        <v>0</v>
      </c>
      <c r="H150">
        <v>0</v>
      </c>
      <c r="J150">
        <v>1</v>
      </c>
      <c r="K150">
        <v>23.5</v>
      </c>
      <c r="L150">
        <v>7.5</v>
      </c>
      <c r="M150">
        <v>8</v>
      </c>
      <c r="N150">
        <v>3</v>
      </c>
      <c r="O150">
        <v>4</v>
      </c>
      <c r="P150">
        <v>2</v>
      </c>
      <c r="Q150">
        <v>9</v>
      </c>
      <c r="R150">
        <v>0</v>
      </c>
      <c r="S150">
        <v>3</v>
      </c>
      <c r="U150" t="s">
        <v>515</v>
      </c>
      <c r="V150" t="s">
        <v>515</v>
      </c>
      <c r="W150" t="s">
        <v>515</v>
      </c>
      <c r="X150" t="s">
        <v>515</v>
      </c>
      <c r="Y150" t="s">
        <v>515</v>
      </c>
      <c r="Z150" t="s">
        <v>515</v>
      </c>
      <c r="AB150">
        <v>1</v>
      </c>
      <c r="AC150">
        <v>1</v>
      </c>
      <c r="AD150">
        <v>3</v>
      </c>
      <c r="AE150" t="s">
        <v>588</v>
      </c>
      <c r="AF150">
        <v>23.5</v>
      </c>
      <c r="AG150">
        <v>1.5</v>
      </c>
      <c r="AH150">
        <v>33</v>
      </c>
      <c r="AI150">
        <v>2</v>
      </c>
      <c r="AJ150">
        <v>1</v>
      </c>
      <c r="AK150">
        <v>1</v>
      </c>
      <c r="AL150">
        <v>36</v>
      </c>
      <c r="AM150" t="s">
        <v>552</v>
      </c>
      <c r="AN150" t="s">
        <v>553</v>
      </c>
      <c r="AO150" t="s">
        <v>554</v>
      </c>
      <c r="AP150" t="s">
        <v>571</v>
      </c>
      <c r="AQ150">
        <v>2</v>
      </c>
      <c r="AR150" t="s">
        <v>679</v>
      </c>
      <c r="AS150">
        <v>3</v>
      </c>
      <c r="AT150">
        <v>7.5</v>
      </c>
      <c r="AU150">
        <v>8</v>
      </c>
      <c r="AV150" t="s">
        <v>39</v>
      </c>
    </row>
    <row r="151" spans="1:48" x14ac:dyDescent="0.35">
      <c r="A151" t="s">
        <v>687</v>
      </c>
      <c r="B151" t="s">
        <v>145</v>
      </c>
      <c r="C151">
        <v>0</v>
      </c>
      <c r="D151">
        <v>1</v>
      </c>
      <c r="E151">
        <v>3</v>
      </c>
      <c r="F151">
        <v>1</v>
      </c>
      <c r="G151">
        <v>1</v>
      </c>
      <c r="H151">
        <v>1</v>
      </c>
      <c r="I151">
        <v>3</v>
      </c>
      <c r="J151">
        <v>1</v>
      </c>
      <c r="K151">
        <v>24.5</v>
      </c>
      <c r="L151">
        <v>9.5</v>
      </c>
      <c r="M151">
        <v>9</v>
      </c>
      <c r="N151">
        <v>4</v>
      </c>
      <c r="O151">
        <v>4</v>
      </c>
      <c r="P151">
        <v>0</v>
      </c>
      <c r="Q151">
        <v>8</v>
      </c>
      <c r="R151">
        <v>0</v>
      </c>
      <c r="S151">
        <v>3</v>
      </c>
      <c r="U151">
        <v>3</v>
      </c>
      <c r="V151">
        <v>4</v>
      </c>
      <c r="W151">
        <v>0</v>
      </c>
      <c r="X151">
        <v>7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2</v>
      </c>
      <c r="AE151" t="s">
        <v>567</v>
      </c>
      <c r="AF151">
        <v>24.5</v>
      </c>
      <c r="AG151">
        <v>3.5</v>
      </c>
      <c r="AH151">
        <v>70</v>
      </c>
      <c r="AI151">
        <v>0</v>
      </c>
      <c r="AJ151">
        <v>0</v>
      </c>
      <c r="AK151">
        <v>0</v>
      </c>
      <c r="AL151">
        <v>26</v>
      </c>
      <c r="AM151" t="s">
        <v>552</v>
      </c>
      <c r="AN151" t="s">
        <v>590</v>
      </c>
      <c r="AO151" t="s">
        <v>570</v>
      </c>
      <c r="AP151" t="s">
        <v>576</v>
      </c>
      <c r="AQ151">
        <v>2</v>
      </c>
      <c r="AR151" t="s">
        <v>688</v>
      </c>
      <c r="AS151">
        <v>1</v>
      </c>
      <c r="AT151">
        <v>8.5</v>
      </c>
      <c r="AU151">
        <v>8</v>
      </c>
      <c r="AV151" t="s">
        <v>39</v>
      </c>
    </row>
    <row r="152" spans="1:48" x14ac:dyDescent="0.35">
      <c r="A152" t="s">
        <v>682</v>
      </c>
      <c r="B152" t="s">
        <v>142</v>
      </c>
      <c r="C152">
        <v>0</v>
      </c>
      <c r="D152">
        <v>1</v>
      </c>
      <c r="E152">
        <v>3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24.5</v>
      </c>
      <c r="L152">
        <v>9.5</v>
      </c>
      <c r="M152">
        <v>9</v>
      </c>
      <c r="N152">
        <v>4</v>
      </c>
      <c r="O152">
        <v>4</v>
      </c>
      <c r="P152">
        <v>0</v>
      </c>
      <c r="Q152">
        <v>8</v>
      </c>
      <c r="R152">
        <v>0</v>
      </c>
      <c r="S152">
        <v>3</v>
      </c>
      <c r="U152">
        <v>4</v>
      </c>
      <c r="V152">
        <v>4</v>
      </c>
      <c r="W152">
        <v>4</v>
      </c>
      <c r="X152">
        <v>12</v>
      </c>
      <c r="Y152">
        <v>0</v>
      </c>
      <c r="Z152">
        <v>3</v>
      </c>
      <c r="AA152">
        <v>1</v>
      </c>
      <c r="AB152">
        <v>0</v>
      </c>
      <c r="AC152">
        <v>0</v>
      </c>
      <c r="AD152">
        <v>2</v>
      </c>
      <c r="AE152" t="s">
        <v>567</v>
      </c>
      <c r="AF152">
        <v>24.5</v>
      </c>
      <c r="AG152">
        <v>3.5</v>
      </c>
      <c r="AH152">
        <v>70</v>
      </c>
      <c r="AI152">
        <v>0</v>
      </c>
      <c r="AJ152">
        <v>0</v>
      </c>
      <c r="AK152">
        <v>0</v>
      </c>
      <c r="AL152">
        <v>29</v>
      </c>
      <c r="AM152" t="s">
        <v>589</v>
      </c>
      <c r="AN152" t="s">
        <v>590</v>
      </c>
      <c r="AO152" t="s">
        <v>601</v>
      </c>
      <c r="AP152" t="s">
        <v>576</v>
      </c>
      <c r="AQ152">
        <v>2</v>
      </c>
      <c r="AR152" t="s">
        <v>572</v>
      </c>
      <c r="AS152">
        <v>2</v>
      </c>
      <c r="AT152">
        <v>7.5</v>
      </c>
      <c r="AU152">
        <v>7</v>
      </c>
      <c r="AV152" t="s">
        <v>39</v>
      </c>
    </row>
    <row r="153" spans="1:48" x14ac:dyDescent="0.35">
      <c r="A153" t="s">
        <v>694</v>
      </c>
      <c r="B153" t="s">
        <v>149</v>
      </c>
      <c r="C153">
        <v>0</v>
      </c>
      <c r="D153">
        <v>2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24.5</v>
      </c>
      <c r="L153">
        <v>9.5</v>
      </c>
      <c r="M153">
        <v>9</v>
      </c>
      <c r="N153">
        <v>4</v>
      </c>
      <c r="O153">
        <v>4</v>
      </c>
      <c r="P153">
        <v>0</v>
      </c>
      <c r="Q153">
        <v>8</v>
      </c>
      <c r="R153">
        <v>1</v>
      </c>
      <c r="S153">
        <v>4</v>
      </c>
      <c r="U153">
        <v>4</v>
      </c>
      <c r="V153">
        <v>4</v>
      </c>
      <c r="W153">
        <v>1</v>
      </c>
      <c r="X153">
        <v>9</v>
      </c>
      <c r="Y153">
        <v>1</v>
      </c>
      <c r="Z153">
        <v>4</v>
      </c>
      <c r="AA153">
        <v>1</v>
      </c>
      <c r="AB153">
        <v>0</v>
      </c>
      <c r="AC153">
        <v>0</v>
      </c>
      <c r="AD153">
        <v>3</v>
      </c>
      <c r="AE153" t="s">
        <v>582</v>
      </c>
      <c r="AF153">
        <v>23.5</v>
      </c>
      <c r="AG153">
        <v>1.5</v>
      </c>
      <c r="AH153">
        <v>33</v>
      </c>
      <c r="AI153">
        <v>0</v>
      </c>
      <c r="AJ153">
        <v>0</v>
      </c>
      <c r="AK153">
        <v>0</v>
      </c>
      <c r="AL153">
        <v>27</v>
      </c>
      <c r="AM153" t="s">
        <v>569</v>
      </c>
      <c r="AN153" t="s">
        <v>553</v>
      </c>
      <c r="AO153" t="s">
        <v>601</v>
      </c>
      <c r="AP153" t="s">
        <v>571</v>
      </c>
      <c r="AQ153">
        <v>2</v>
      </c>
      <c r="AR153" t="s">
        <v>695</v>
      </c>
      <c r="AS153">
        <v>1</v>
      </c>
      <c r="AT153">
        <v>8.5</v>
      </c>
      <c r="AU153">
        <v>9</v>
      </c>
      <c r="AV153" t="s">
        <v>39</v>
      </c>
    </row>
    <row r="154" spans="1:48" x14ac:dyDescent="0.35">
      <c r="A154" t="s">
        <v>661</v>
      </c>
      <c r="B154" t="s">
        <v>131</v>
      </c>
      <c r="C154">
        <v>0</v>
      </c>
      <c r="D154">
        <v>2</v>
      </c>
      <c r="E154">
        <v>3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24.5</v>
      </c>
      <c r="L154">
        <v>9.5</v>
      </c>
      <c r="M154">
        <v>9</v>
      </c>
      <c r="N154">
        <v>4</v>
      </c>
      <c r="O154">
        <v>4</v>
      </c>
      <c r="P154">
        <v>0</v>
      </c>
      <c r="Q154">
        <v>8</v>
      </c>
      <c r="R154">
        <v>0</v>
      </c>
      <c r="S154">
        <v>3</v>
      </c>
      <c r="U154" t="s">
        <v>515</v>
      </c>
      <c r="V154" t="s">
        <v>515</v>
      </c>
      <c r="W154" t="s">
        <v>515</v>
      </c>
      <c r="X154" t="s">
        <v>515</v>
      </c>
      <c r="Y154" t="s">
        <v>515</v>
      </c>
      <c r="Z154" t="s">
        <v>515</v>
      </c>
      <c r="AB154">
        <v>0</v>
      </c>
      <c r="AC154">
        <v>0</v>
      </c>
      <c r="AD154">
        <v>2</v>
      </c>
      <c r="AE154" t="s">
        <v>567</v>
      </c>
      <c r="AF154">
        <v>24.5</v>
      </c>
      <c r="AG154">
        <v>3.5</v>
      </c>
      <c r="AH154">
        <v>70</v>
      </c>
      <c r="AI154">
        <v>0</v>
      </c>
      <c r="AJ154">
        <v>0</v>
      </c>
      <c r="AK154">
        <v>1</v>
      </c>
      <c r="AL154">
        <v>26</v>
      </c>
      <c r="AM154" t="s">
        <v>552</v>
      </c>
      <c r="AN154" t="s">
        <v>590</v>
      </c>
      <c r="AO154" t="s">
        <v>554</v>
      </c>
      <c r="AP154" t="s">
        <v>571</v>
      </c>
      <c r="AQ154">
        <v>2</v>
      </c>
      <c r="AR154" t="s">
        <v>662</v>
      </c>
      <c r="AS154">
        <v>1</v>
      </c>
      <c r="AT154">
        <v>9.5</v>
      </c>
      <c r="AU154">
        <v>9</v>
      </c>
      <c r="AV154" t="s">
        <v>39</v>
      </c>
    </row>
    <row r="155" spans="1:48" x14ac:dyDescent="0.35">
      <c r="A155" t="s">
        <v>636</v>
      </c>
      <c r="B155" t="s">
        <v>122</v>
      </c>
      <c r="C155">
        <v>0</v>
      </c>
      <c r="D155">
        <v>2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22.5</v>
      </c>
      <c r="L155">
        <v>6.5</v>
      </c>
      <c r="M155">
        <v>8</v>
      </c>
      <c r="N155">
        <v>4</v>
      </c>
      <c r="O155">
        <v>3</v>
      </c>
      <c r="P155">
        <v>0</v>
      </c>
      <c r="Q155">
        <v>7</v>
      </c>
      <c r="R155">
        <v>-2</v>
      </c>
      <c r="S155">
        <v>1</v>
      </c>
      <c r="U155" t="s">
        <v>515</v>
      </c>
      <c r="V155" t="s">
        <v>515</v>
      </c>
      <c r="W155" t="s">
        <v>515</v>
      </c>
      <c r="X155" t="s">
        <v>515</v>
      </c>
      <c r="Y155" t="s">
        <v>515</v>
      </c>
      <c r="Z155" t="s">
        <v>515</v>
      </c>
      <c r="AB155">
        <v>1</v>
      </c>
      <c r="AC155">
        <v>1</v>
      </c>
      <c r="AD155">
        <v>3</v>
      </c>
      <c r="AE155" t="s">
        <v>588</v>
      </c>
      <c r="AF155">
        <v>22.5</v>
      </c>
      <c r="AG155">
        <v>1.5</v>
      </c>
      <c r="AH155">
        <v>42</v>
      </c>
      <c r="AI155">
        <v>2</v>
      </c>
      <c r="AJ155">
        <v>1</v>
      </c>
      <c r="AK155">
        <v>0</v>
      </c>
      <c r="AL155">
        <v>41</v>
      </c>
      <c r="AM155" t="s">
        <v>552</v>
      </c>
      <c r="AN155" t="s">
        <v>590</v>
      </c>
      <c r="AO155" t="s">
        <v>570</v>
      </c>
      <c r="AP155" t="s">
        <v>555</v>
      </c>
      <c r="AQ155">
        <v>2</v>
      </c>
      <c r="AR155" t="s">
        <v>637</v>
      </c>
      <c r="AS155">
        <v>3</v>
      </c>
      <c r="AT155">
        <v>5.5</v>
      </c>
      <c r="AU155">
        <v>7</v>
      </c>
      <c r="AV155" t="s">
        <v>39</v>
      </c>
    </row>
    <row r="156" spans="1:48" x14ac:dyDescent="0.35">
      <c r="A156" t="s">
        <v>692</v>
      </c>
      <c r="B156" t="s">
        <v>148</v>
      </c>
      <c r="C156">
        <v>0</v>
      </c>
      <c r="D156">
        <v>2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24.5</v>
      </c>
      <c r="L156">
        <v>9.5</v>
      </c>
      <c r="M156">
        <v>9</v>
      </c>
      <c r="N156">
        <v>3</v>
      </c>
      <c r="O156">
        <v>4</v>
      </c>
      <c r="P156">
        <v>2</v>
      </c>
      <c r="Q156">
        <v>9</v>
      </c>
      <c r="R156">
        <v>-1</v>
      </c>
      <c r="S156">
        <v>2</v>
      </c>
      <c r="U156">
        <v>3</v>
      </c>
      <c r="V156">
        <v>4</v>
      </c>
      <c r="W156">
        <v>4</v>
      </c>
      <c r="X156">
        <v>11</v>
      </c>
      <c r="Y156">
        <v>0</v>
      </c>
      <c r="Z156">
        <v>3</v>
      </c>
      <c r="AA156">
        <v>1</v>
      </c>
      <c r="AB156">
        <v>0</v>
      </c>
      <c r="AC156">
        <v>0</v>
      </c>
      <c r="AD156">
        <v>2</v>
      </c>
      <c r="AE156" t="s">
        <v>567</v>
      </c>
      <c r="AF156">
        <v>24.5</v>
      </c>
      <c r="AG156">
        <v>3.5</v>
      </c>
      <c r="AH156">
        <v>70</v>
      </c>
      <c r="AI156">
        <v>0</v>
      </c>
      <c r="AJ156">
        <v>0</v>
      </c>
      <c r="AK156">
        <v>0</v>
      </c>
      <c r="AL156">
        <v>27</v>
      </c>
      <c r="AM156" t="s">
        <v>552</v>
      </c>
      <c r="AN156" t="s">
        <v>553</v>
      </c>
      <c r="AO156" t="s">
        <v>601</v>
      </c>
      <c r="AP156" t="s">
        <v>576</v>
      </c>
      <c r="AQ156">
        <v>2</v>
      </c>
      <c r="AR156" t="s">
        <v>693</v>
      </c>
      <c r="AS156">
        <v>2</v>
      </c>
      <c r="AT156">
        <v>8.5</v>
      </c>
      <c r="AU156">
        <v>8</v>
      </c>
      <c r="AV156" t="s">
        <v>39</v>
      </c>
    </row>
    <row r="157" spans="1:48" x14ac:dyDescent="0.35">
      <c r="A157" t="s">
        <v>655</v>
      </c>
      <c r="B157" t="s">
        <v>129</v>
      </c>
      <c r="C157">
        <v>0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3</v>
      </c>
      <c r="J157">
        <v>0</v>
      </c>
      <c r="K157">
        <v>22.5</v>
      </c>
      <c r="L157">
        <v>6.5</v>
      </c>
      <c r="M157">
        <v>8</v>
      </c>
      <c r="N157">
        <v>4</v>
      </c>
      <c r="O157">
        <v>4</v>
      </c>
      <c r="P157">
        <v>0</v>
      </c>
      <c r="Q157">
        <v>8</v>
      </c>
      <c r="R157">
        <v>2</v>
      </c>
      <c r="S157">
        <v>5</v>
      </c>
      <c r="U157" t="s">
        <v>515</v>
      </c>
      <c r="V157" t="s">
        <v>515</v>
      </c>
      <c r="W157" t="s">
        <v>515</v>
      </c>
      <c r="X157" t="s">
        <v>515</v>
      </c>
      <c r="Y157" t="s">
        <v>515</v>
      </c>
      <c r="Z157" t="s">
        <v>515</v>
      </c>
      <c r="AB157">
        <v>1</v>
      </c>
      <c r="AC157">
        <v>1</v>
      </c>
      <c r="AD157">
        <v>4</v>
      </c>
      <c r="AE157" t="s">
        <v>588</v>
      </c>
      <c r="AF157">
        <v>22.5</v>
      </c>
      <c r="AG157">
        <v>0.5</v>
      </c>
      <c r="AH157">
        <v>14</v>
      </c>
      <c r="AI157">
        <v>2</v>
      </c>
      <c r="AJ157">
        <v>1</v>
      </c>
      <c r="AK157">
        <v>1</v>
      </c>
      <c r="AL157">
        <v>36</v>
      </c>
      <c r="AM157" t="s">
        <v>552</v>
      </c>
      <c r="AN157" t="s">
        <v>590</v>
      </c>
      <c r="AO157" t="s">
        <v>554</v>
      </c>
      <c r="AP157" t="s">
        <v>555</v>
      </c>
      <c r="AQ157">
        <v>2</v>
      </c>
      <c r="AR157" t="s">
        <v>658</v>
      </c>
      <c r="AS157">
        <v>3</v>
      </c>
      <c r="AT157">
        <v>6.5</v>
      </c>
      <c r="AU157">
        <v>8</v>
      </c>
      <c r="AV157" t="s">
        <v>39</v>
      </c>
    </row>
    <row r="158" spans="1:48" x14ac:dyDescent="0.35">
      <c r="A158" t="s">
        <v>605</v>
      </c>
      <c r="B158" t="s">
        <v>155</v>
      </c>
      <c r="C158">
        <v>0</v>
      </c>
      <c r="D158">
        <v>1</v>
      </c>
      <c r="E158">
        <v>3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24.5</v>
      </c>
      <c r="L158">
        <v>8.5</v>
      </c>
      <c r="M158">
        <v>8</v>
      </c>
      <c r="N158">
        <v>0</v>
      </c>
      <c r="O158">
        <v>4</v>
      </c>
      <c r="P158">
        <v>0</v>
      </c>
      <c r="Q158">
        <v>4</v>
      </c>
      <c r="R158">
        <v>-1</v>
      </c>
      <c r="S158">
        <v>2</v>
      </c>
      <c r="U158">
        <v>3</v>
      </c>
      <c r="V158">
        <v>4</v>
      </c>
      <c r="W158">
        <v>2</v>
      </c>
      <c r="X158">
        <v>9</v>
      </c>
      <c r="Y158">
        <v>-1</v>
      </c>
      <c r="Z158">
        <v>2</v>
      </c>
      <c r="AA158">
        <v>1</v>
      </c>
      <c r="AB158">
        <v>0</v>
      </c>
      <c r="AC158">
        <v>0</v>
      </c>
      <c r="AD158">
        <v>1</v>
      </c>
      <c r="AE158" t="s">
        <v>563</v>
      </c>
      <c r="AF158">
        <v>23.5</v>
      </c>
      <c r="AG158">
        <v>5.5</v>
      </c>
      <c r="AH158">
        <v>100</v>
      </c>
      <c r="AI158">
        <v>0</v>
      </c>
      <c r="AJ158">
        <v>0</v>
      </c>
      <c r="AK158">
        <v>1</v>
      </c>
      <c r="AL158">
        <v>29</v>
      </c>
      <c r="AM158" t="s">
        <v>569</v>
      </c>
      <c r="AN158" t="s">
        <v>553</v>
      </c>
      <c r="AO158" t="s">
        <v>554</v>
      </c>
      <c r="AP158" t="s">
        <v>571</v>
      </c>
      <c r="AQ158">
        <v>2</v>
      </c>
      <c r="AR158" t="s">
        <v>607</v>
      </c>
      <c r="AS158">
        <v>0</v>
      </c>
      <c r="AT158">
        <v>8.5</v>
      </c>
      <c r="AU158">
        <v>9</v>
      </c>
      <c r="AV158" t="s">
        <v>39</v>
      </c>
    </row>
    <row r="159" spans="1:48" x14ac:dyDescent="0.35">
      <c r="A159" t="s">
        <v>683</v>
      </c>
      <c r="B159" t="s">
        <v>143</v>
      </c>
      <c r="C159">
        <v>0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22.5</v>
      </c>
      <c r="L159">
        <v>7.5</v>
      </c>
      <c r="M159">
        <v>9</v>
      </c>
      <c r="N159">
        <v>4</v>
      </c>
      <c r="O159">
        <v>4</v>
      </c>
      <c r="P159">
        <v>0</v>
      </c>
      <c r="Q159">
        <v>8</v>
      </c>
      <c r="R159">
        <v>0</v>
      </c>
      <c r="S159">
        <v>3</v>
      </c>
      <c r="U159" t="s">
        <v>515</v>
      </c>
      <c r="V159" t="s">
        <v>515</v>
      </c>
      <c r="W159" t="s">
        <v>515</v>
      </c>
      <c r="X159" t="s">
        <v>515</v>
      </c>
      <c r="Y159" t="s">
        <v>515</v>
      </c>
      <c r="Z159" t="s">
        <v>515</v>
      </c>
      <c r="AB159">
        <v>0</v>
      </c>
      <c r="AC159">
        <v>0</v>
      </c>
      <c r="AD159">
        <v>1</v>
      </c>
      <c r="AE159" t="s">
        <v>563</v>
      </c>
      <c r="AF159">
        <v>22.5</v>
      </c>
      <c r="AG159">
        <v>3.5</v>
      </c>
      <c r="AH159">
        <v>100</v>
      </c>
      <c r="AI159">
        <v>0</v>
      </c>
      <c r="AJ159">
        <v>0</v>
      </c>
      <c r="AK159">
        <v>0</v>
      </c>
      <c r="AL159">
        <v>24</v>
      </c>
      <c r="AM159" t="s">
        <v>569</v>
      </c>
      <c r="AN159" t="s">
        <v>553</v>
      </c>
      <c r="AO159" t="s">
        <v>601</v>
      </c>
      <c r="AP159" t="s">
        <v>571</v>
      </c>
      <c r="AQ159">
        <v>2</v>
      </c>
      <c r="AR159" t="s">
        <v>684</v>
      </c>
      <c r="AS159">
        <v>1</v>
      </c>
      <c r="AT159">
        <v>7.5</v>
      </c>
      <c r="AU159">
        <v>9</v>
      </c>
      <c r="AV159" t="s">
        <v>39</v>
      </c>
    </row>
    <row r="160" spans="1:48" x14ac:dyDescent="0.35">
      <c r="A160" t="s">
        <v>707</v>
      </c>
      <c r="B160" t="s">
        <v>156</v>
      </c>
      <c r="C160">
        <v>0</v>
      </c>
      <c r="D160">
        <v>2</v>
      </c>
      <c r="E160">
        <v>4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24.5</v>
      </c>
      <c r="L160">
        <v>7.5</v>
      </c>
      <c r="M160">
        <v>7</v>
      </c>
      <c r="N160">
        <v>4</v>
      </c>
      <c r="O160">
        <v>4</v>
      </c>
      <c r="P160">
        <v>0</v>
      </c>
      <c r="Q160">
        <v>8</v>
      </c>
      <c r="R160">
        <v>0</v>
      </c>
      <c r="S160">
        <v>3</v>
      </c>
      <c r="U160">
        <v>2</v>
      </c>
      <c r="V160">
        <v>3</v>
      </c>
      <c r="W160">
        <v>1</v>
      </c>
      <c r="X160">
        <v>6</v>
      </c>
      <c r="Y160">
        <v>-2</v>
      </c>
      <c r="Z160">
        <v>1</v>
      </c>
      <c r="AA160">
        <v>1</v>
      </c>
      <c r="AB160">
        <v>0</v>
      </c>
      <c r="AC160">
        <v>0</v>
      </c>
      <c r="AD160">
        <v>2</v>
      </c>
      <c r="AE160" t="s">
        <v>567</v>
      </c>
      <c r="AF160">
        <v>24.5</v>
      </c>
      <c r="AG160">
        <v>3.5</v>
      </c>
      <c r="AH160">
        <v>70</v>
      </c>
      <c r="AI160">
        <v>0</v>
      </c>
      <c r="AJ160">
        <v>0</v>
      </c>
      <c r="AK160">
        <v>1</v>
      </c>
      <c r="AL160">
        <v>26</v>
      </c>
      <c r="AM160" t="s">
        <v>569</v>
      </c>
      <c r="AN160" t="s">
        <v>553</v>
      </c>
      <c r="AO160" t="s">
        <v>601</v>
      </c>
      <c r="AP160" t="s">
        <v>571</v>
      </c>
      <c r="AQ160">
        <v>2</v>
      </c>
      <c r="AR160" t="s">
        <v>691</v>
      </c>
      <c r="AS160">
        <v>1</v>
      </c>
      <c r="AT160">
        <v>7.5</v>
      </c>
      <c r="AU160">
        <v>7</v>
      </c>
      <c r="AV160" t="s">
        <v>39</v>
      </c>
    </row>
    <row r="161" spans="1:48" x14ac:dyDescent="0.35">
      <c r="A161" t="s">
        <v>575</v>
      </c>
      <c r="B161" t="s">
        <v>102</v>
      </c>
      <c r="C161">
        <v>0</v>
      </c>
      <c r="D161">
        <v>2</v>
      </c>
      <c r="E161">
        <v>4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24.5</v>
      </c>
      <c r="L161">
        <v>7.5</v>
      </c>
      <c r="M161">
        <v>7</v>
      </c>
      <c r="N161">
        <v>4</v>
      </c>
      <c r="O161">
        <v>4</v>
      </c>
      <c r="P161">
        <v>0</v>
      </c>
      <c r="Q161">
        <v>8</v>
      </c>
      <c r="R161">
        <v>0</v>
      </c>
      <c r="S161">
        <v>3</v>
      </c>
      <c r="U161" t="s">
        <v>515</v>
      </c>
      <c r="V161" t="s">
        <v>515</v>
      </c>
      <c r="W161" t="s">
        <v>515</v>
      </c>
      <c r="X161" t="s">
        <v>515</v>
      </c>
      <c r="Y161" t="s">
        <v>515</v>
      </c>
      <c r="Z161" t="s">
        <v>515</v>
      </c>
      <c r="AB161">
        <v>0</v>
      </c>
      <c r="AC161">
        <v>0</v>
      </c>
      <c r="AD161">
        <v>2</v>
      </c>
      <c r="AE161" t="s">
        <v>567</v>
      </c>
      <c r="AF161">
        <v>24.5</v>
      </c>
      <c r="AG161">
        <v>3.5</v>
      </c>
      <c r="AH161">
        <v>70</v>
      </c>
      <c r="AI161">
        <v>0</v>
      </c>
      <c r="AJ161">
        <v>0</v>
      </c>
      <c r="AK161">
        <v>0</v>
      </c>
      <c r="AL161">
        <v>29</v>
      </c>
      <c r="AM161" t="s">
        <v>569</v>
      </c>
      <c r="AN161" t="s">
        <v>553</v>
      </c>
      <c r="AO161" t="s">
        <v>570</v>
      </c>
      <c r="AP161" t="s">
        <v>576</v>
      </c>
      <c r="AQ161">
        <v>2</v>
      </c>
      <c r="AR161" t="s">
        <v>577</v>
      </c>
      <c r="AS161">
        <v>1</v>
      </c>
      <c r="AT161">
        <v>6.5</v>
      </c>
      <c r="AU161">
        <v>6</v>
      </c>
      <c r="AV161" t="s">
        <v>39</v>
      </c>
    </row>
    <row r="162" spans="1:48" x14ac:dyDescent="0.35">
      <c r="A162" t="s">
        <v>580</v>
      </c>
      <c r="B162" t="s">
        <v>103</v>
      </c>
      <c r="C162">
        <v>0</v>
      </c>
      <c r="D162">
        <v>1</v>
      </c>
      <c r="E162">
        <v>4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23.5</v>
      </c>
      <c r="L162">
        <v>8.5</v>
      </c>
      <c r="M162">
        <v>9</v>
      </c>
      <c r="N162">
        <v>4</v>
      </c>
      <c r="O162">
        <v>4</v>
      </c>
      <c r="P162">
        <v>0</v>
      </c>
      <c r="Q162">
        <v>8</v>
      </c>
      <c r="R162">
        <v>0</v>
      </c>
      <c r="S162">
        <v>3</v>
      </c>
      <c r="U162">
        <v>4</v>
      </c>
      <c r="V162">
        <v>4</v>
      </c>
      <c r="W162">
        <v>2</v>
      </c>
      <c r="X162">
        <v>10</v>
      </c>
      <c r="Y162">
        <v>2</v>
      </c>
      <c r="Z162">
        <v>5</v>
      </c>
      <c r="AA162">
        <v>1</v>
      </c>
      <c r="AB162">
        <v>0</v>
      </c>
      <c r="AC162">
        <v>0</v>
      </c>
      <c r="AD162">
        <v>3</v>
      </c>
      <c r="AE162" t="s">
        <v>582</v>
      </c>
      <c r="AF162">
        <v>22.5</v>
      </c>
      <c r="AG162">
        <v>1.5</v>
      </c>
      <c r="AH162">
        <v>42</v>
      </c>
      <c r="AI162">
        <v>0</v>
      </c>
      <c r="AJ162">
        <v>0</v>
      </c>
      <c r="AK162">
        <v>1</v>
      </c>
      <c r="AL162">
        <v>24</v>
      </c>
      <c r="AM162" t="s">
        <v>569</v>
      </c>
      <c r="AN162" t="s">
        <v>553</v>
      </c>
      <c r="AO162" t="s">
        <v>570</v>
      </c>
      <c r="AP162" t="s">
        <v>576</v>
      </c>
      <c r="AQ162">
        <v>2</v>
      </c>
      <c r="AR162" t="s">
        <v>584</v>
      </c>
      <c r="AS162">
        <v>1</v>
      </c>
      <c r="AT162">
        <v>7.5</v>
      </c>
      <c r="AU162">
        <v>9</v>
      </c>
      <c r="AV162" t="s">
        <v>39</v>
      </c>
    </row>
    <row r="163" spans="1:48" x14ac:dyDescent="0.35">
      <c r="A163" t="s">
        <v>597</v>
      </c>
      <c r="B163" t="s">
        <v>106</v>
      </c>
      <c r="C163">
        <v>0</v>
      </c>
      <c r="D163">
        <v>2</v>
      </c>
      <c r="E163">
        <v>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24.5</v>
      </c>
      <c r="L163">
        <v>8.5</v>
      </c>
      <c r="M163">
        <v>8</v>
      </c>
      <c r="N163">
        <v>4</v>
      </c>
      <c r="O163">
        <v>4</v>
      </c>
      <c r="P163">
        <v>0</v>
      </c>
      <c r="Q163">
        <v>8</v>
      </c>
      <c r="R163">
        <v>0</v>
      </c>
      <c r="S163">
        <v>3</v>
      </c>
      <c r="U163">
        <v>3</v>
      </c>
      <c r="V163">
        <v>1</v>
      </c>
      <c r="W163">
        <v>0</v>
      </c>
      <c r="X163">
        <v>4</v>
      </c>
      <c r="Y163">
        <v>0</v>
      </c>
      <c r="Z163">
        <v>3</v>
      </c>
      <c r="AA163">
        <v>1</v>
      </c>
      <c r="AB163">
        <v>0</v>
      </c>
      <c r="AC163">
        <v>0</v>
      </c>
      <c r="AD163">
        <v>3</v>
      </c>
      <c r="AE163" t="s">
        <v>582</v>
      </c>
      <c r="AF163">
        <v>22.5</v>
      </c>
      <c r="AG163">
        <v>1.5</v>
      </c>
      <c r="AH163">
        <v>42</v>
      </c>
      <c r="AI163">
        <v>0</v>
      </c>
      <c r="AJ163">
        <v>0</v>
      </c>
      <c r="AK163">
        <v>1</v>
      </c>
      <c r="AL163">
        <v>34</v>
      </c>
      <c r="AM163" t="s">
        <v>569</v>
      </c>
      <c r="AN163" t="s">
        <v>590</v>
      </c>
      <c r="AO163" t="s">
        <v>570</v>
      </c>
      <c r="AP163" t="s">
        <v>571</v>
      </c>
      <c r="AQ163">
        <v>1</v>
      </c>
      <c r="AR163" t="s">
        <v>599</v>
      </c>
      <c r="AS163">
        <v>1</v>
      </c>
      <c r="AT163">
        <v>7.5</v>
      </c>
      <c r="AU163">
        <v>9</v>
      </c>
      <c r="AV163" t="s">
        <v>39</v>
      </c>
    </row>
    <row r="164" spans="1:48" x14ac:dyDescent="0.35">
      <c r="A164" t="s">
        <v>600</v>
      </c>
      <c r="B164" t="s">
        <v>107</v>
      </c>
      <c r="C164">
        <v>0</v>
      </c>
      <c r="D164">
        <v>2</v>
      </c>
      <c r="E164">
        <v>4</v>
      </c>
      <c r="F164">
        <v>1</v>
      </c>
      <c r="G164">
        <v>1</v>
      </c>
      <c r="H164">
        <v>1</v>
      </c>
      <c r="I164">
        <v>2</v>
      </c>
      <c r="J164">
        <v>0</v>
      </c>
      <c r="K164">
        <v>23.5</v>
      </c>
      <c r="L164">
        <v>8.5</v>
      </c>
      <c r="M164">
        <v>9</v>
      </c>
      <c r="N164">
        <v>4</v>
      </c>
      <c r="O164">
        <v>4</v>
      </c>
      <c r="P164">
        <v>0</v>
      </c>
      <c r="Q164">
        <v>8</v>
      </c>
      <c r="R164">
        <v>-1</v>
      </c>
      <c r="S164">
        <v>2</v>
      </c>
      <c r="U164">
        <v>4</v>
      </c>
      <c r="V164">
        <v>4</v>
      </c>
      <c r="W164">
        <v>2</v>
      </c>
      <c r="X164">
        <v>10</v>
      </c>
      <c r="Y164">
        <v>2</v>
      </c>
      <c r="Z164">
        <v>5</v>
      </c>
      <c r="AA164">
        <v>1</v>
      </c>
      <c r="AB164">
        <v>0</v>
      </c>
      <c r="AC164">
        <v>0</v>
      </c>
      <c r="AD164">
        <v>3</v>
      </c>
      <c r="AE164" t="s">
        <v>582</v>
      </c>
      <c r="AF164">
        <v>23.5</v>
      </c>
      <c r="AG164">
        <v>1.5</v>
      </c>
      <c r="AH164">
        <v>33</v>
      </c>
      <c r="AI164">
        <v>0</v>
      </c>
      <c r="AJ164">
        <v>0</v>
      </c>
      <c r="AK164">
        <v>0</v>
      </c>
      <c r="AL164">
        <v>24</v>
      </c>
      <c r="AM164" t="s">
        <v>569</v>
      </c>
      <c r="AN164" t="s">
        <v>553</v>
      </c>
      <c r="AO164" t="s">
        <v>601</v>
      </c>
      <c r="AP164" t="s">
        <v>576</v>
      </c>
      <c r="AQ164">
        <v>2</v>
      </c>
      <c r="AR164" t="s">
        <v>602</v>
      </c>
      <c r="AS164">
        <v>1</v>
      </c>
      <c r="AT164">
        <v>7.5</v>
      </c>
      <c r="AU164">
        <v>8</v>
      </c>
      <c r="AV164" t="s">
        <v>39</v>
      </c>
    </row>
    <row r="165" spans="1:48" x14ac:dyDescent="0.35">
      <c r="A165" t="s">
        <v>603</v>
      </c>
      <c r="B165" t="s">
        <v>108</v>
      </c>
      <c r="C165">
        <v>0</v>
      </c>
      <c r="D165">
        <v>1</v>
      </c>
      <c r="E165">
        <v>4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23.5</v>
      </c>
      <c r="L165">
        <v>8.5</v>
      </c>
      <c r="M165">
        <v>9</v>
      </c>
      <c r="N165">
        <v>4</v>
      </c>
      <c r="O165">
        <v>4</v>
      </c>
      <c r="P165">
        <v>0</v>
      </c>
      <c r="Q165">
        <v>8</v>
      </c>
      <c r="R165">
        <v>0</v>
      </c>
      <c r="S165">
        <v>3</v>
      </c>
      <c r="U165">
        <v>3</v>
      </c>
      <c r="V165">
        <v>4</v>
      </c>
      <c r="W165">
        <v>0</v>
      </c>
      <c r="X165">
        <v>7</v>
      </c>
      <c r="Y165">
        <v>1</v>
      </c>
      <c r="Z165">
        <v>4</v>
      </c>
      <c r="AA165">
        <v>1</v>
      </c>
      <c r="AB165">
        <v>0</v>
      </c>
      <c r="AC165">
        <v>0</v>
      </c>
      <c r="AD165">
        <v>3</v>
      </c>
      <c r="AE165" t="s">
        <v>582</v>
      </c>
      <c r="AF165">
        <v>22.5</v>
      </c>
      <c r="AG165">
        <v>1.5</v>
      </c>
      <c r="AH165">
        <v>42</v>
      </c>
      <c r="AI165">
        <v>0</v>
      </c>
      <c r="AJ165">
        <v>0</v>
      </c>
      <c r="AK165">
        <v>1</v>
      </c>
      <c r="AL165">
        <v>25</v>
      </c>
      <c r="AM165" t="s">
        <v>569</v>
      </c>
      <c r="AN165" t="s">
        <v>553</v>
      </c>
      <c r="AO165" t="s">
        <v>601</v>
      </c>
      <c r="AP165" t="s">
        <v>576</v>
      </c>
      <c r="AQ165">
        <v>2</v>
      </c>
      <c r="AR165" t="s">
        <v>604</v>
      </c>
      <c r="AS165">
        <v>1</v>
      </c>
      <c r="AT165">
        <v>5.5</v>
      </c>
      <c r="AU165">
        <v>7</v>
      </c>
      <c r="AV165" t="s">
        <v>39</v>
      </c>
    </row>
    <row r="166" spans="1:48" x14ac:dyDescent="0.35">
      <c r="A166" t="s">
        <v>649</v>
      </c>
      <c r="B166" t="s">
        <v>126</v>
      </c>
      <c r="C166">
        <v>0</v>
      </c>
      <c r="D166">
        <v>1</v>
      </c>
      <c r="E166">
        <v>4</v>
      </c>
      <c r="F166">
        <v>0</v>
      </c>
      <c r="G166">
        <v>0</v>
      </c>
      <c r="H166">
        <v>0</v>
      </c>
      <c r="J166">
        <v>1</v>
      </c>
      <c r="K166">
        <v>24.5</v>
      </c>
      <c r="L166">
        <v>8.5</v>
      </c>
      <c r="M166">
        <v>8</v>
      </c>
      <c r="N166">
        <v>4</v>
      </c>
      <c r="O166">
        <v>4</v>
      </c>
      <c r="P166">
        <v>0</v>
      </c>
      <c r="Q166">
        <v>8</v>
      </c>
      <c r="R166">
        <v>2</v>
      </c>
      <c r="S166">
        <v>5</v>
      </c>
      <c r="U166">
        <v>4</v>
      </c>
      <c r="V166">
        <v>4</v>
      </c>
      <c r="W166">
        <v>0</v>
      </c>
      <c r="X166">
        <v>8</v>
      </c>
      <c r="Y166">
        <v>1</v>
      </c>
      <c r="Z166">
        <v>4</v>
      </c>
      <c r="AA166">
        <v>1</v>
      </c>
      <c r="AB166">
        <v>0</v>
      </c>
      <c r="AC166">
        <v>0</v>
      </c>
      <c r="AD166">
        <v>1</v>
      </c>
      <c r="AE166" t="s">
        <v>563</v>
      </c>
      <c r="AF166">
        <v>24.5</v>
      </c>
      <c r="AG166">
        <v>5.5</v>
      </c>
      <c r="AH166">
        <v>100</v>
      </c>
      <c r="AI166">
        <v>0</v>
      </c>
      <c r="AJ166">
        <v>0</v>
      </c>
      <c r="AK166">
        <v>1</v>
      </c>
      <c r="AL166">
        <v>25</v>
      </c>
      <c r="AM166" t="s">
        <v>569</v>
      </c>
      <c r="AN166" t="s">
        <v>590</v>
      </c>
      <c r="AO166" t="s">
        <v>554</v>
      </c>
      <c r="AP166" t="s">
        <v>571</v>
      </c>
      <c r="AQ166">
        <v>2</v>
      </c>
      <c r="AR166" t="s">
        <v>650</v>
      </c>
      <c r="AS166">
        <v>1</v>
      </c>
      <c r="AT166">
        <v>7.5</v>
      </c>
      <c r="AU166">
        <v>7</v>
      </c>
      <c r="AV166" t="s">
        <v>39</v>
      </c>
    </row>
    <row r="167" spans="1:48" x14ac:dyDescent="0.35">
      <c r="A167" t="s">
        <v>593</v>
      </c>
      <c r="B167" t="s">
        <v>105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  <c r="J167">
        <v>0</v>
      </c>
      <c r="K167">
        <v>24.5</v>
      </c>
      <c r="L167">
        <v>8.5</v>
      </c>
      <c r="M167">
        <v>8</v>
      </c>
      <c r="N167">
        <v>4</v>
      </c>
      <c r="O167">
        <v>4</v>
      </c>
      <c r="P167">
        <v>0</v>
      </c>
      <c r="Q167">
        <v>8</v>
      </c>
      <c r="R167">
        <v>0</v>
      </c>
      <c r="S167">
        <v>3</v>
      </c>
      <c r="U167">
        <v>4</v>
      </c>
      <c r="V167">
        <v>4</v>
      </c>
      <c r="W167">
        <v>1</v>
      </c>
      <c r="X167">
        <v>9</v>
      </c>
      <c r="Y167">
        <v>2</v>
      </c>
      <c r="Z167">
        <v>5</v>
      </c>
      <c r="AA167">
        <v>1</v>
      </c>
      <c r="AB167">
        <v>0</v>
      </c>
      <c r="AC167">
        <v>0</v>
      </c>
      <c r="AD167">
        <v>3</v>
      </c>
      <c r="AE167" t="s">
        <v>582</v>
      </c>
      <c r="AF167">
        <v>23.5</v>
      </c>
      <c r="AG167">
        <v>1.5</v>
      </c>
      <c r="AH167">
        <v>33</v>
      </c>
      <c r="AI167">
        <v>0</v>
      </c>
      <c r="AJ167">
        <v>0</v>
      </c>
      <c r="AK167">
        <v>0</v>
      </c>
      <c r="AL167">
        <v>32</v>
      </c>
      <c r="AM167" t="s">
        <v>595</v>
      </c>
      <c r="AN167" t="s">
        <v>553</v>
      </c>
      <c r="AO167" t="s">
        <v>554</v>
      </c>
      <c r="AP167" t="s">
        <v>576</v>
      </c>
      <c r="AQ167">
        <v>2</v>
      </c>
      <c r="AR167" t="s">
        <v>596</v>
      </c>
      <c r="AS167">
        <v>0</v>
      </c>
      <c r="AT167">
        <v>7.5</v>
      </c>
      <c r="AU167">
        <v>8</v>
      </c>
      <c r="AV167" t="s">
        <v>39</v>
      </c>
    </row>
    <row r="168" spans="1:48" x14ac:dyDescent="0.35">
      <c r="A168" t="s">
        <v>586</v>
      </c>
      <c r="B168" t="s">
        <v>104</v>
      </c>
      <c r="C168">
        <v>0</v>
      </c>
      <c r="D168">
        <v>2</v>
      </c>
      <c r="E168">
        <v>4</v>
      </c>
      <c r="F168">
        <v>1</v>
      </c>
      <c r="G168">
        <v>1</v>
      </c>
      <c r="H168">
        <v>1</v>
      </c>
      <c r="I168">
        <v>4</v>
      </c>
      <c r="J168">
        <v>1</v>
      </c>
      <c r="K168">
        <v>24.5</v>
      </c>
      <c r="L168">
        <v>8.5</v>
      </c>
      <c r="M168">
        <v>8</v>
      </c>
      <c r="N168">
        <v>3</v>
      </c>
      <c r="O168">
        <v>2</v>
      </c>
      <c r="P168">
        <v>2</v>
      </c>
      <c r="Q168">
        <v>7</v>
      </c>
      <c r="R168">
        <v>-1</v>
      </c>
      <c r="S168">
        <v>2</v>
      </c>
      <c r="U168" t="s">
        <v>515</v>
      </c>
      <c r="V168" t="s">
        <v>515</v>
      </c>
      <c r="W168" t="s">
        <v>515</v>
      </c>
      <c r="X168" t="s">
        <v>515</v>
      </c>
      <c r="Y168" t="s">
        <v>515</v>
      </c>
      <c r="Z168" t="s">
        <v>515</v>
      </c>
      <c r="AB168">
        <v>1</v>
      </c>
      <c r="AC168">
        <v>1</v>
      </c>
      <c r="AD168">
        <v>3</v>
      </c>
      <c r="AE168" t="s">
        <v>588</v>
      </c>
      <c r="AF168">
        <v>24.5</v>
      </c>
      <c r="AG168">
        <v>1.5</v>
      </c>
      <c r="AH168">
        <v>30</v>
      </c>
      <c r="AI168">
        <v>1</v>
      </c>
      <c r="AJ168">
        <v>1</v>
      </c>
      <c r="AK168">
        <v>1</v>
      </c>
      <c r="AL168">
        <v>37</v>
      </c>
      <c r="AM168" t="s">
        <v>589</v>
      </c>
      <c r="AN168" t="s">
        <v>590</v>
      </c>
      <c r="AO168" t="s">
        <v>554</v>
      </c>
      <c r="AP168" t="s">
        <v>555</v>
      </c>
      <c r="AQ168">
        <v>2</v>
      </c>
      <c r="AR168" t="s">
        <v>591</v>
      </c>
      <c r="AS168">
        <v>3</v>
      </c>
      <c r="AT168">
        <v>4.5</v>
      </c>
      <c r="AU168">
        <v>4</v>
      </c>
      <c r="AV168" t="s">
        <v>39</v>
      </c>
    </row>
    <row r="169" spans="1:48" x14ac:dyDescent="0.35">
      <c r="A169" t="s">
        <v>565</v>
      </c>
      <c r="B169" t="s">
        <v>101</v>
      </c>
      <c r="C169">
        <v>0</v>
      </c>
      <c r="D169">
        <v>2</v>
      </c>
      <c r="E169">
        <v>4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24.5</v>
      </c>
      <c r="L169">
        <v>7.5</v>
      </c>
      <c r="M169">
        <v>7</v>
      </c>
      <c r="N169">
        <v>3</v>
      </c>
      <c r="O169">
        <v>4</v>
      </c>
      <c r="P169">
        <v>0</v>
      </c>
      <c r="Q169">
        <v>7</v>
      </c>
      <c r="R169">
        <v>-2</v>
      </c>
      <c r="S169">
        <v>1</v>
      </c>
      <c r="T169">
        <v>0.6</v>
      </c>
      <c r="U169">
        <v>3</v>
      </c>
      <c r="V169">
        <v>4</v>
      </c>
      <c r="W169">
        <v>0</v>
      </c>
      <c r="X169">
        <v>7</v>
      </c>
      <c r="Y169">
        <v>-1</v>
      </c>
      <c r="Z169">
        <v>2</v>
      </c>
      <c r="AA169">
        <v>1</v>
      </c>
      <c r="AB169">
        <v>0</v>
      </c>
      <c r="AC169">
        <v>0</v>
      </c>
      <c r="AD169">
        <v>2</v>
      </c>
      <c r="AE169" t="s">
        <v>567</v>
      </c>
      <c r="AF169">
        <v>24.5</v>
      </c>
      <c r="AG169">
        <v>3.5</v>
      </c>
      <c r="AH169">
        <v>70</v>
      </c>
      <c r="AI169">
        <v>0</v>
      </c>
      <c r="AJ169">
        <v>0</v>
      </c>
      <c r="AK169">
        <v>0</v>
      </c>
      <c r="AL169">
        <v>30</v>
      </c>
      <c r="AM169" t="s">
        <v>569</v>
      </c>
      <c r="AN169" t="s">
        <v>553</v>
      </c>
      <c r="AO169" t="s">
        <v>570</v>
      </c>
      <c r="AP169" t="s">
        <v>571</v>
      </c>
      <c r="AQ169">
        <v>2</v>
      </c>
      <c r="AR169" t="s">
        <v>572</v>
      </c>
      <c r="AS169">
        <v>0</v>
      </c>
      <c r="AT169">
        <v>7.5</v>
      </c>
      <c r="AU169">
        <v>7</v>
      </c>
      <c r="AV169" t="s">
        <v>39</v>
      </c>
    </row>
    <row r="170" spans="1:48" x14ac:dyDescent="0.35">
      <c r="A170" t="s">
        <v>613</v>
      </c>
      <c r="B170" t="s">
        <v>111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1</v>
      </c>
      <c r="I170">
        <v>3</v>
      </c>
      <c r="J170">
        <v>1</v>
      </c>
      <c r="K170">
        <v>21.5</v>
      </c>
      <c r="L170">
        <v>5.5</v>
      </c>
      <c r="M170">
        <v>8</v>
      </c>
      <c r="N170">
        <v>4</v>
      </c>
      <c r="O170">
        <v>4</v>
      </c>
      <c r="P170">
        <v>0</v>
      </c>
      <c r="Q170">
        <v>8</v>
      </c>
      <c r="R170">
        <v>0</v>
      </c>
      <c r="S170">
        <v>3</v>
      </c>
      <c r="U170">
        <v>4</v>
      </c>
      <c r="V170">
        <v>4</v>
      </c>
      <c r="W170">
        <v>1</v>
      </c>
      <c r="X170">
        <v>9</v>
      </c>
      <c r="Y170">
        <v>2</v>
      </c>
      <c r="Z170">
        <v>5</v>
      </c>
      <c r="AA170">
        <v>1</v>
      </c>
      <c r="AB170">
        <v>0</v>
      </c>
      <c r="AC170">
        <v>0</v>
      </c>
      <c r="AD170">
        <v>2</v>
      </c>
      <c r="AE170" t="s">
        <v>567</v>
      </c>
      <c r="AF170">
        <v>21.5</v>
      </c>
      <c r="AG170">
        <v>1.5</v>
      </c>
      <c r="AH170">
        <v>60</v>
      </c>
      <c r="AI170">
        <v>0</v>
      </c>
      <c r="AJ170">
        <v>0</v>
      </c>
      <c r="AK170">
        <v>1</v>
      </c>
      <c r="AL170">
        <v>38</v>
      </c>
      <c r="AM170" t="s">
        <v>552</v>
      </c>
      <c r="AN170" t="s">
        <v>590</v>
      </c>
      <c r="AO170" t="s">
        <v>554</v>
      </c>
      <c r="AP170" t="s">
        <v>571</v>
      </c>
      <c r="AQ170">
        <v>2</v>
      </c>
      <c r="AR170" t="s">
        <v>614</v>
      </c>
      <c r="AS170">
        <v>0</v>
      </c>
      <c r="AT170">
        <v>5.5</v>
      </c>
      <c r="AU170">
        <v>8</v>
      </c>
      <c r="AV170" t="s">
        <v>39</v>
      </c>
    </row>
    <row r="171" spans="1:48" x14ac:dyDescent="0.35">
      <c r="A171" t="s">
        <v>700</v>
      </c>
      <c r="B171" t="s">
        <v>152</v>
      </c>
      <c r="C171">
        <v>0</v>
      </c>
      <c r="D171">
        <v>1</v>
      </c>
      <c r="E171">
        <v>4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22.5</v>
      </c>
      <c r="L171">
        <v>4.5</v>
      </c>
      <c r="M171">
        <v>6</v>
      </c>
      <c r="N171">
        <v>4</v>
      </c>
      <c r="O171">
        <v>4</v>
      </c>
      <c r="P171">
        <v>4</v>
      </c>
      <c r="Q171">
        <v>12</v>
      </c>
      <c r="R171">
        <v>-2</v>
      </c>
      <c r="S171">
        <v>1</v>
      </c>
      <c r="T171">
        <v>0.9</v>
      </c>
      <c r="U171">
        <v>4</v>
      </c>
      <c r="V171">
        <v>4</v>
      </c>
      <c r="W171">
        <v>0</v>
      </c>
      <c r="X171">
        <v>8</v>
      </c>
      <c r="Y171">
        <v>-2</v>
      </c>
      <c r="Z171">
        <v>1</v>
      </c>
      <c r="AA171">
        <v>0</v>
      </c>
      <c r="AB171">
        <v>1</v>
      </c>
      <c r="AC171">
        <v>0</v>
      </c>
      <c r="AD171">
        <v>2</v>
      </c>
      <c r="AE171" t="s">
        <v>567</v>
      </c>
      <c r="AF171">
        <v>21.5</v>
      </c>
      <c r="AG171">
        <v>1.5</v>
      </c>
      <c r="AH171">
        <v>60</v>
      </c>
      <c r="AI171">
        <v>3</v>
      </c>
      <c r="AJ171">
        <v>0</v>
      </c>
      <c r="AK171">
        <v>0</v>
      </c>
      <c r="AL171">
        <v>40</v>
      </c>
      <c r="AM171" t="s">
        <v>552</v>
      </c>
      <c r="AN171" t="s">
        <v>590</v>
      </c>
      <c r="AO171" t="s">
        <v>554</v>
      </c>
      <c r="AP171" t="s">
        <v>571</v>
      </c>
      <c r="AQ171">
        <v>2</v>
      </c>
      <c r="AR171" t="s">
        <v>702</v>
      </c>
      <c r="AS171">
        <v>3</v>
      </c>
      <c r="AT171">
        <v>4.5</v>
      </c>
      <c r="AU171">
        <v>7</v>
      </c>
      <c r="AV171" t="s">
        <v>39</v>
      </c>
    </row>
    <row r="172" spans="1:48" x14ac:dyDescent="0.35">
      <c r="A172" t="s">
        <v>698</v>
      </c>
      <c r="B172" t="s">
        <v>151</v>
      </c>
      <c r="C172">
        <v>0</v>
      </c>
      <c r="D172">
        <v>2</v>
      </c>
      <c r="E172">
        <v>4</v>
      </c>
      <c r="F172">
        <v>0</v>
      </c>
      <c r="G172">
        <v>0</v>
      </c>
      <c r="H172">
        <v>0</v>
      </c>
      <c r="J172">
        <v>0</v>
      </c>
      <c r="K172">
        <v>23.5</v>
      </c>
      <c r="L172">
        <v>6.5</v>
      </c>
      <c r="M172">
        <v>7</v>
      </c>
      <c r="N172">
        <v>3</v>
      </c>
      <c r="O172">
        <v>4</v>
      </c>
      <c r="P172">
        <v>0</v>
      </c>
      <c r="Q172">
        <v>7</v>
      </c>
      <c r="R172">
        <v>-2</v>
      </c>
      <c r="S172">
        <v>1</v>
      </c>
      <c r="T172">
        <v>0.77</v>
      </c>
      <c r="U172">
        <v>4</v>
      </c>
      <c r="V172">
        <v>4</v>
      </c>
      <c r="W172">
        <v>4</v>
      </c>
      <c r="X172">
        <v>12</v>
      </c>
      <c r="Y172">
        <v>-1</v>
      </c>
      <c r="Z172">
        <v>2</v>
      </c>
      <c r="AA172">
        <v>1</v>
      </c>
      <c r="AB172">
        <v>0</v>
      </c>
      <c r="AC172">
        <v>0</v>
      </c>
      <c r="AD172">
        <v>1</v>
      </c>
      <c r="AE172" t="s">
        <v>563</v>
      </c>
      <c r="AF172">
        <v>23.5</v>
      </c>
      <c r="AG172">
        <v>5.5</v>
      </c>
      <c r="AH172">
        <v>100</v>
      </c>
      <c r="AI172">
        <v>0</v>
      </c>
      <c r="AJ172">
        <v>0</v>
      </c>
      <c r="AK172">
        <v>1</v>
      </c>
      <c r="AL172">
        <v>27</v>
      </c>
      <c r="AM172" t="s">
        <v>569</v>
      </c>
      <c r="AN172" t="s">
        <v>553</v>
      </c>
      <c r="AO172" t="s">
        <v>570</v>
      </c>
      <c r="AP172" t="s">
        <v>571</v>
      </c>
      <c r="AQ172">
        <v>2</v>
      </c>
      <c r="AR172" t="s">
        <v>699</v>
      </c>
      <c r="AS172">
        <v>1</v>
      </c>
      <c r="AT172">
        <v>5.5</v>
      </c>
      <c r="AU172">
        <v>6</v>
      </c>
      <c r="AV172" t="s">
        <v>39</v>
      </c>
    </row>
    <row r="173" spans="1:48" x14ac:dyDescent="0.35">
      <c r="A173" t="s">
        <v>622</v>
      </c>
      <c r="B173" t="s">
        <v>115</v>
      </c>
      <c r="C173">
        <v>0</v>
      </c>
      <c r="D173">
        <v>1</v>
      </c>
      <c r="E173">
        <v>4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22.5</v>
      </c>
      <c r="L173">
        <v>5.5</v>
      </c>
      <c r="M173">
        <v>7</v>
      </c>
      <c r="N173">
        <v>3</v>
      </c>
      <c r="O173">
        <v>4</v>
      </c>
      <c r="P173">
        <v>0</v>
      </c>
      <c r="Q173">
        <v>7</v>
      </c>
      <c r="R173">
        <v>0</v>
      </c>
      <c r="S173">
        <v>3</v>
      </c>
      <c r="U173">
        <v>2</v>
      </c>
      <c r="V173">
        <v>3</v>
      </c>
      <c r="W173">
        <v>1</v>
      </c>
      <c r="X173">
        <v>6</v>
      </c>
      <c r="Y173">
        <v>0</v>
      </c>
      <c r="Z173">
        <v>3</v>
      </c>
      <c r="AA173">
        <v>1</v>
      </c>
      <c r="AB173">
        <v>0</v>
      </c>
      <c r="AC173">
        <v>0</v>
      </c>
      <c r="AD173">
        <v>3</v>
      </c>
      <c r="AE173" t="s">
        <v>582</v>
      </c>
      <c r="AF173">
        <v>20.5</v>
      </c>
      <c r="AG173">
        <v>0.5</v>
      </c>
      <c r="AH173">
        <v>33</v>
      </c>
      <c r="AI173">
        <v>0</v>
      </c>
      <c r="AJ173">
        <v>0</v>
      </c>
      <c r="AK173">
        <v>1</v>
      </c>
      <c r="AL173">
        <v>48</v>
      </c>
      <c r="AM173" t="s">
        <v>552</v>
      </c>
      <c r="AN173" t="s">
        <v>553</v>
      </c>
      <c r="AO173" t="s">
        <v>570</v>
      </c>
      <c r="AP173" t="s">
        <v>576</v>
      </c>
      <c r="AQ173">
        <v>2</v>
      </c>
      <c r="AR173" t="s">
        <v>564</v>
      </c>
      <c r="AS173">
        <v>1</v>
      </c>
      <c r="AT173">
        <v>5.5</v>
      </c>
      <c r="AU173">
        <v>9</v>
      </c>
      <c r="AV173" t="s">
        <v>39</v>
      </c>
    </row>
    <row r="174" spans="1:48" x14ac:dyDescent="0.35">
      <c r="A174" t="s">
        <v>644</v>
      </c>
      <c r="B174" t="s">
        <v>125</v>
      </c>
      <c r="C174">
        <v>0</v>
      </c>
      <c r="D174">
        <v>1</v>
      </c>
      <c r="E174">
        <v>4</v>
      </c>
      <c r="F174">
        <v>0</v>
      </c>
      <c r="G174">
        <v>0</v>
      </c>
      <c r="H174">
        <v>0</v>
      </c>
      <c r="J174">
        <v>0</v>
      </c>
      <c r="K174">
        <v>21.5</v>
      </c>
      <c r="L174">
        <v>6.5</v>
      </c>
      <c r="M174">
        <v>9</v>
      </c>
      <c r="N174">
        <v>4</v>
      </c>
      <c r="O174">
        <v>4</v>
      </c>
      <c r="P174">
        <v>0</v>
      </c>
      <c r="Q174">
        <v>8</v>
      </c>
      <c r="R174">
        <v>1</v>
      </c>
      <c r="S174">
        <v>4</v>
      </c>
      <c r="U174">
        <v>4</v>
      </c>
      <c r="V174">
        <v>3</v>
      </c>
      <c r="W174">
        <v>3</v>
      </c>
      <c r="X174">
        <v>10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4</v>
      </c>
      <c r="AE174" t="s">
        <v>582</v>
      </c>
      <c r="AF174">
        <v>22.5</v>
      </c>
      <c r="AG174">
        <v>0.5</v>
      </c>
      <c r="AH174">
        <v>14</v>
      </c>
      <c r="AI174">
        <v>0</v>
      </c>
      <c r="AJ174">
        <v>0</v>
      </c>
      <c r="AK174">
        <v>1</v>
      </c>
      <c r="AL174">
        <v>28</v>
      </c>
      <c r="AM174" t="s">
        <v>552</v>
      </c>
      <c r="AN174" t="s">
        <v>553</v>
      </c>
      <c r="AO174" t="s">
        <v>570</v>
      </c>
      <c r="AP174" t="s">
        <v>576</v>
      </c>
      <c r="AQ174">
        <v>2</v>
      </c>
      <c r="AR174" t="s">
        <v>647</v>
      </c>
      <c r="AS174">
        <v>2</v>
      </c>
      <c r="AT174">
        <v>5.5</v>
      </c>
      <c r="AU174">
        <v>7</v>
      </c>
      <c r="AV174" t="s">
        <v>39</v>
      </c>
    </row>
    <row r="175" spans="1:48" x14ac:dyDescent="0.35">
      <c r="A175" t="s">
        <v>629</v>
      </c>
      <c r="B175" t="s">
        <v>119</v>
      </c>
      <c r="C175">
        <v>0</v>
      </c>
      <c r="D175">
        <v>1</v>
      </c>
      <c r="E175">
        <v>4</v>
      </c>
      <c r="F175">
        <v>1</v>
      </c>
      <c r="G175">
        <v>0</v>
      </c>
      <c r="H175">
        <v>0</v>
      </c>
      <c r="I175">
        <v>2</v>
      </c>
      <c r="J175">
        <v>1</v>
      </c>
      <c r="K175">
        <v>22.5</v>
      </c>
      <c r="L175">
        <v>6.5</v>
      </c>
      <c r="M175">
        <v>8</v>
      </c>
      <c r="N175">
        <v>4</v>
      </c>
      <c r="O175">
        <v>4</v>
      </c>
      <c r="P175">
        <v>0</v>
      </c>
      <c r="Q175">
        <v>8</v>
      </c>
      <c r="R175">
        <v>0</v>
      </c>
      <c r="S175">
        <v>3</v>
      </c>
      <c r="U175" t="s">
        <v>515</v>
      </c>
      <c r="V175" t="s">
        <v>515</v>
      </c>
      <c r="W175" t="s">
        <v>515</v>
      </c>
      <c r="X175" t="s">
        <v>515</v>
      </c>
      <c r="Y175" t="s">
        <v>515</v>
      </c>
      <c r="Z175" t="s">
        <v>515</v>
      </c>
      <c r="AB175">
        <v>1</v>
      </c>
      <c r="AC175">
        <v>0</v>
      </c>
      <c r="AD175">
        <v>3</v>
      </c>
      <c r="AE175" t="s">
        <v>582</v>
      </c>
      <c r="AF175">
        <v>23.5</v>
      </c>
      <c r="AG175">
        <v>1.5</v>
      </c>
      <c r="AH175">
        <v>33</v>
      </c>
      <c r="AI175">
        <v>2</v>
      </c>
      <c r="AJ175">
        <v>0</v>
      </c>
      <c r="AK175">
        <v>1</v>
      </c>
      <c r="AL175">
        <v>47</v>
      </c>
      <c r="AM175" t="s">
        <v>552</v>
      </c>
      <c r="AN175" t="s">
        <v>590</v>
      </c>
      <c r="AO175" t="s">
        <v>554</v>
      </c>
      <c r="AP175" t="s">
        <v>576</v>
      </c>
      <c r="AQ175">
        <v>2</v>
      </c>
      <c r="AR175" t="s">
        <v>631</v>
      </c>
      <c r="AS175">
        <v>3</v>
      </c>
      <c r="AT175">
        <v>5.5</v>
      </c>
      <c r="AU175">
        <v>6</v>
      </c>
      <c r="AV175" t="s">
        <v>39</v>
      </c>
    </row>
    <row r="176" spans="1:48" x14ac:dyDescent="0.35">
      <c r="A176" t="s">
        <v>617</v>
      </c>
      <c r="B176" t="s">
        <v>113</v>
      </c>
      <c r="C176">
        <v>0</v>
      </c>
      <c r="D176">
        <v>1</v>
      </c>
      <c r="E176">
        <v>4</v>
      </c>
      <c r="F176">
        <v>1</v>
      </c>
      <c r="G176">
        <v>1</v>
      </c>
      <c r="H176">
        <v>1</v>
      </c>
      <c r="I176">
        <v>4</v>
      </c>
      <c r="J176">
        <v>1</v>
      </c>
      <c r="K176">
        <v>22.5</v>
      </c>
      <c r="L176">
        <v>7.5</v>
      </c>
      <c r="M176">
        <v>9</v>
      </c>
      <c r="N176">
        <v>4</v>
      </c>
      <c r="O176">
        <v>4</v>
      </c>
      <c r="P176">
        <v>0</v>
      </c>
      <c r="Q176">
        <v>8</v>
      </c>
      <c r="R176">
        <v>0</v>
      </c>
      <c r="S176">
        <v>3</v>
      </c>
      <c r="U176">
        <v>4</v>
      </c>
      <c r="V176">
        <v>4</v>
      </c>
      <c r="W176">
        <v>1</v>
      </c>
      <c r="X176">
        <v>9</v>
      </c>
      <c r="Y176">
        <v>1</v>
      </c>
      <c r="Z176">
        <v>4</v>
      </c>
      <c r="AA176">
        <v>1</v>
      </c>
      <c r="AB176">
        <v>0</v>
      </c>
      <c r="AC176">
        <v>0</v>
      </c>
      <c r="AD176">
        <v>3</v>
      </c>
      <c r="AE176" t="s">
        <v>582</v>
      </c>
      <c r="AF176">
        <v>22.5</v>
      </c>
      <c r="AG176">
        <v>1.5</v>
      </c>
      <c r="AH176">
        <v>42</v>
      </c>
      <c r="AI176">
        <v>0</v>
      </c>
      <c r="AJ176">
        <v>0</v>
      </c>
      <c r="AK176">
        <v>1</v>
      </c>
      <c r="AL176">
        <v>34</v>
      </c>
      <c r="AM176" t="s">
        <v>552</v>
      </c>
      <c r="AN176" t="s">
        <v>553</v>
      </c>
      <c r="AO176" t="s">
        <v>570</v>
      </c>
      <c r="AP176" t="s">
        <v>555</v>
      </c>
      <c r="AQ176">
        <v>2</v>
      </c>
      <c r="AR176" t="s">
        <v>618</v>
      </c>
      <c r="AS176">
        <v>0</v>
      </c>
      <c r="AT176">
        <v>5.5</v>
      </c>
      <c r="AU176">
        <v>7</v>
      </c>
      <c r="AV176" t="s">
        <v>39</v>
      </c>
    </row>
    <row r="177" spans="1:48" x14ac:dyDescent="0.35">
      <c r="A177" t="s">
        <v>653</v>
      </c>
      <c r="B177" t="s">
        <v>128</v>
      </c>
      <c r="C177">
        <v>0</v>
      </c>
      <c r="D177">
        <v>2</v>
      </c>
      <c r="E177">
        <v>4</v>
      </c>
      <c r="F177">
        <v>1</v>
      </c>
      <c r="G177">
        <v>0</v>
      </c>
      <c r="H177">
        <v>0</v>
      </c>
      <c r="I177">
        <v>3</v>
      </c>
      <c r="J177">
        <v>1</v>
      </c>
      <c r="K177">
        <v>22.5</v>
      </c>
      <c r="L177">
        <v>6.5</v>
      </c>
      <c r="M177">
        <v>8</v>
      </c>
      <c r="N177">
        <v>3</v>
      </c>
      <c r="O177">
        <v>4</v>
      </c>
      <c r="P177">
        <v>0</v>
      </c>
      <c r="Q177">
        <v>7</v>
      </c>
      <c r="R177">
        <v>0</v>
      </c>
      <c r="S177">
        <v>3</v>
      </c>
      <c r="T177">
        <v>0.84</v>
      </c>
      <c r="U177">
        <v>4</v>
      </c>
      <c r="V177">
        <v>3</v>
      </c>
      <c r="W177">
        <v>3</v>
      </c>
      <c r="X177">
        <v>10</v>
      </c>
      <c r="Y177">
        <v>-2</v>
      </c>
      <c r="Z177">
        <v>1</v>
      </c>
      <c r="AA177">
        <v>1</v>
      </c>
      <c r="AB177">
        <v>0</v>
      </c>
      <c r="AC177">
        <v>0</v>
      </c>
      <c r="AD177">
        <v>2</v>
      </c>
      <c r="AE177" t="s">
        <v>567</v>
      </c>
      <c r="AF177">
        <v>21.5</v>
      </c>
      <c r="AG177">
        <v>1.5</v>
      </c>
      <c r="AH177">
        <v>60</v>
      </c>
      <c r="AI177">
        <v>0</v>
      </c>
      <c r="AJ177">
        <v>0</v>
      </c>
      <c r="AK177">
        <v>0</v>
      </c>
      <c r="AL177">
        <v>34</v>
      </c>
      <c r="AM177" t="s">
        <v>569</v>
      </c>
      <c r="AN177" t="s">
        <v>553</v>
      </c>
      <c r="AO177" t="s">
        <v>554</v>
      </c>
      <c r="AP177" t="s">
        <v>571</v>
      </c>
      <c r="AQ177">
        <v>2</v>
      </c>
      <c r="AR177" t="s">
        <v>654</v>
      </c>
      <c r="AS177">
        <v>0</v>
      </c>
      <c r="AT177">
        <v>4.5</v>
      </c>
      <c r="AU177">
        <v>7</v>
      </c>
      <c r="AV177" t="s">
        <v>39</v>
      </c>
    </row>
    <row r="178" spans="1:48" x14ac:dyDescent="0.35">
      <c r="A178" t="s">
        <v>705</v>
      </c>
      <c r="B178" t="s">
        <v>154</v>
      </c>
      <c r="C178">
        <v>0</v>
      </c>
      <c r="D178">
        <v>2</v>
      </c>
      <c r="E178">
        <v>4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22.5</v>
      </c>
      <c r="L178">
        <v>5.5</v>
      </c>
      <c r="M178">
        <v>7</v>
      </c>
      <c r="N178">
        <v>4</v>
      </c>
      <c r="O178">
        <v>4</v>
      </c>
      <c r="P178">
        <v>0</v>
      </c>
      <c r="Q178">
        <v>8</v>
      </c>
      <c r="R178">
        <v>2</v>
      </c>
      <c r="S178">
        <v>5</v>
      </c>
      <c r="U178" t="s">
        <v>515</v>
      </c>
      <c r="V178" t="s">
        <v>515</v>
      </c>
      <c r="W178" t="s">
        <v>515</v>
      </c>
      <c r="X178" t="s">
        <v>515</v>
      </c>
      <c r="Y178" t="s">
        <v>515</v>
      </c>
      <c r="Z178" t="s">
        <v>515</v>
      </c>
      <c r="AB178">
        <v>1</v>
      </c>
      <c r="AC178">
        <v>0</v>
      </c>
      <c r="AD178">
        <v>3</v>
      </c>
      <c r="AE178" t="s">
        <v>582</v>
      </c>
      <c r="AF178">
        <v>22.5</v>
      </c>
      <c r="AG178">
        <v>1.5</v>
      </c>
      <c r="AH178">
        <v>42</v>
      </c>
      <c r="AI178">
        <v>1</v>
      </c>
      <c r="AJ178">
        <v>0</v>
      </c>
      <c r="AK178">
        <v>0</v>
      </c>
      <c r="AL178">
        <v>37</v>
      </c>
      <c r="AM178" t="s">
        <v>552</v>
      </c>
      <c r="AN178" t="s">
        <v>590</v>
      </c>
      <c r="AO178" t="s">
        <v>570</v>
      </c>
      <c r="AP178" t="s">
        <v>571</v>
      </c>
      <c r="AQ178">
        <v>2</v>
      </c>
      <c r="AR178" t="s">
        <v>706</v>
      </c>
      <c r="AS178">
        <v>3</v>
      </c>
      <c r="AT178">
        <v>5.5</v>
      </c>
      <c r="AU178">
        <v>7</v>
      </c>
      <c r="AV178" t="s">
        <v>39</v>
      </c>
    </row>
    <row r="179" spans="1:48" x14ac:dyDescent="0.35">
      <c r="A179" t="s">
        <v>642</v>
      </c>
      <c r="B179" t="s">
        <v>124</v>
      </c>
      <c r="C179">
        <v>0</v>
      </c>
      <c r="D179">
        <v>2</v>
      </c>
      <c r="E179">
        <v>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21.5</v>
      </c>
      <c r="L179">
        <v>5.5</v>
      </c>
      <c r="M179">
        <v>8</v>
      </c>
      <c r="N179">
        <v>4</v>
      </c>
      <c r="O179">
        <v>3</v>
      </c>
      <c r="P179">
        <v>1</v>
      </c>
      <c r="Q179">
        <v>8</v>
      </c>
      <c r="R179">
        <v>1</v>
      </c>
      <c r="S179">
        <v>4</v>
      </c>
      <c r="U179" t="s">
        <v>515</v>
      </c>
      <c r="V179" t="s">
        <v>515</v>
      </c>
      <c r="W179" t="s">
        <v>515</v>
      </c>
      <c r="X179" t="s">
        <v>515</v>
      </c>
      <c r="Y179" t="s">
        <v>515</v>
      </c>
      <c r="Z179" t="s">
        <v>515</v>
      </c>
      <c r="AB179">
        <v>0</v>
      </c>
      <c r="AC179">
        <v>0</v>
      </c>
      <c r="AD179">
        <v>1</v>
      </c>
      <c r="AE179" t="s">
        <v>563</v>
      </c>
      <c r="AF179">
        <v>22.5</v>
      </c>
      <c r="AG179">
        <v>3.5</v>
      </c>
      <c r="AH179">
        <v>100</v>
      </c>
      <c r="AI179">
        <v>0</v>
      </c>
      <c r="AJ179">
        <v>0</v>
      </c>
      <c r="AK179">
        <v>0</v>
      </c>
      <c r="AL179">
        <v>26</v>
      </c>
      <c r="AM179" t="s">
        <v>552</v>
      </c>
      <c r="AN179" t="s">
        <v>590</v>
      </c>
      <c r="AO179" t="s">
        <v>570</v>
      </c>
      <c r="AP179" t="s">
        <v>576</v>
      </c>
      <c r="AQ179">
        <v>2</v>
      </c>
      <c r="AR179" t="s">
        <v>643</v>
      </c>
      <c r="AS179">
        <v>1</v>
      </c>
      <c r="AT179">
        <v>7.5</v>
      </c>
      <c r="AU179">
        <v>9</v>
      </c>
      <c r="AV179" t="s">
        <v>39</v>
      </c>
    </row>
    <row r="180" spans="1:48" x14ac:dyDescent="0.35">
      <c r="A180" t="s">
        <v>632</v>
      </c>
      <c r="B180" t="s">
        <v>120</v>
      </c>
      <c r="C180">
        <v>0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4</v>
      </c>
      <c r="J180">
        <v>1</v>
      </c>
      <c r="K180">
        <v>22.5</v>
      </c>
      <c r="L180">
        <v>7.5</v>
      </c>
      <c r="M180">
        <v>9</v>
      </c>
      <c r="N180">
        <v>3</v>
      </c>
      <c r="O180">
        <v>3</v>
      </c>
      <c r="P180">
        <v>4</v>
      </c>
      <c r="Q180">
        <v>10</v>
      </c>
      <c r="R180">
        <v>1</v>
      </c>
      <c r="S180">
        <v>4</v>
      </c>
      <c r="U180">
        <v>3</v>
      </c>
      <c r="V180">
        <v>2</v>
      </c>
      <c r="W180">
        <v>4</v>
      </c>
      <c r="X180">
        <v>9</v>
      </c>
      <c r="Y180">
        <v>0</v>
      </c>
      <c r="Z180">
        <v>3</v>
      </c>
      <c r="AA180">
        <v>1</v>
      </c>
      <c r="AB180">
        <v>0</v>
      </c>
      <c r="AC180">
        <v>0</v>
      </c>
      <c r="AD180">
        <v>3</v>
      </c>
      <c r="AE180" t="s">
        <v>582</v>
      </c>
      <c r="AF180">
        <v>22.5</v>
      </c>
      <c r="AG180">
        <v>1.5</v>
      </c>
      <c r="AH180">
        <v>42</v>
      </c>
      <c r="AI180">
        <v>0</v>
      </c>
      <c r="AJ180">
        <v>0</v>
      </c>
      <c r="AK180">
        <v>0</v>
      </c>
      <c r="AL180">
        <v>43</v>
      </c>
      <c r="AM180" t="s">
        <v>589</v>
      </c>
      <c r="AN180" t="s">
        <v>553</v>
      </c>
      <c r="AO180" t="s">
        <v>554</v>
      </c>
      <c r="AP180" t="s">
        <v>571</v>
      </c>
      <c r="AQ180">
        <v>2</v>
      </c>
      <c r="AR180" t="s">
        <v>633</v>
      </c>
      <c r="AS180">
        <v>1</v>
      </c>
      <c r="AT180">
        <v>6.5</v>
      </c>
      <c r="AU180">
        <v>8</v>
      </c>
      <c r="AV180" t="s">
        <v>39</v>
      </c>
    </row>
    <row r="181" spans="1:48" x14ac:dyDescent="0.35">
      <c r="A181" t="s">
        <v>696</v>
      </c>
      <c r="B181" t="s">
        <v>150</v>
      </c>
      <c r="C181">
        <v>0</v>
      </c>
      <c r="D181">
        <v>1</v>
      </c>
      <c r="E181">
        <v>4</v>
      </c>
      <c r="F181">
        <v>1</v>
      </c>
      <c r="G181">
        <v>1</v>
      </c>
      <c r="H181">
        <v>1</v>
      </c>
      <c r="I181">
        <v>3</v>
      </c>
      <c r="J181">
        <v>0</v>
      </c>
      <c r="K181">
        <v>22.5</v>
      </c>
      <c r="L181">
        <v>7.5</v>
      </c>
      <c r="M181">
        <v>9</v>
      </c>
      <c r="N181">
        <v>2</v>
      </c>
      <c r="O181">
        <v>1</v>
      </c>
      <c r="P181">
        <v>0</v>
      </c>
      <c r="Q181">
        <v>3</v>
      </c>
      <c r="R181">
        <v>-2</v>
      </c>
      <c r="S181">
        <v>1</v>
      </c>
      <c r="U181" t="s">
        <v>515</v>
      </c>
      <c r="V181" t="s">
        <v>515</v>
      </c>
      <c r="W181" t="s">
        <v>515</v>
      </c>
      <c r="X181" t="s">
        <v>515</v>
      </c>
      <c r="Y181" t="s">
        <v>515</v>
      </c>
      <c r="Z181" t="s">
        <v>515</v>
      </c>
      <c r="AB181">
        <v>0</v>
      </c>
      <c r="AC181">
        <v>0</v>
      </c>
      <c r="AD181">
        <v>1</v>
      </c>
      <c r="AE181" t="s">
        <v>563</v>
      </c>
      <c r="AF181">
        <v>22.5</v>
      </c>
      <c r="AG181">
        <v>5.5</v>
      </c>
      <c r="AH181">
        <v>100</v>
      </c>
      <c r="AI181">
        <v>0</v>
      </c>
      <c r="AJ181">
        <v>0</v>
      </c>
      <c r="AK181">
        <v>0</v>
      </c>
      <c r="AL181">
        <v>29</v>
      </c>
      <c r="AM181" t="s">
        <v>569</v>
      </c>
      <c r="AN181" t="s">
        <v>553</v>
      </c>
      <c r="AO181" t="s">
        <v>601</v>
      </c>
      <c r="AP181" t="s">
        <v>576</v>
      </c>
      <c r="AQ181">
        <v>2</v>
      </c>
      <c r="AR181" t="s">
        <v>667</v>
      </c>
      <c r="AS181">
        <v>1</v>
      </c>
      <c r="AT181">
        <v>7.5</v>
      </c>
      <c r="AU181">
        <v>9</v>
      </c>
      <c r="AV181" t="s">
        <v>39</v>
      </c>
    </row>
    <row r="182" spans="1:48" x14ac:dyDescent="0.35">
      <c r="A182" t="s">
        <v>615</v>
      </c>
      <c r="B182" t="s">
        <v>112</v>
      </c>
      <c r="C182">
        <v>0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23.5</v>
      </c>
      <c r="L182">
        <v>6.5</v>
      </c>
      <c r="M182">
        <v>7</v>
      </c>
      <c r="N182">
        <v>4</v>
      </c>
      <c r="O182">
        <v>4</v>
      </c>
      <c r="P182">
        <v>0</v>
      </c>
      <c r="Q182">
        <v>8</v>
      </c>
      <c r="R182">
        <v>-2</v>
      </c>
      <c r="S182">
        <v>1</v>
      </c>
      <c r="T182">
        <v>0.78</v>
      </c>
      <c r="U182">
        <v>4</v>
      </c>
      <c r="V182">
        <v>4</v>
      </c>
      <c r="W182">
        <v>0</v>
      </c>
      <c r="X182">
        <v>8</v>
      </c>
      <c r="Y182">
        <v>2</v>
      </c>
      <c r="Z182">
        <v>5</v>
      </c>
      <c r="AA182">
        <v>1</v>
      </c>
      <c r="AB182">
        <v>0</v>
      </c>
      <c r="AC182">
        <v>0</v>
      </c>
      <c r="AD182">
        <v>2</v>
      </c>
      <c r="AE182" t="s">
        <v>567</v>
      </c>
      <c r="AF182">
        <v>21.5</v>
      </c>
      <c r="AG182">
        <v>1.5</v>
      </c>
      <c r="AH182">
        <v>60</v>
      </c>
      <c r="AI182">
        <v>0</v>
      </c>
      <c r="AJ182">
        <v>0</v>
      </c>
      <c r="AK182">
        <v>0</v>
      </c>
      <c r="AL182">
        <v>46</v>
      </c>
      <c r="AM182" t="s">
        <v>552</v>
      </c>
      <c r="AN182" t="s">
        <v>590</v>
      </c>
      <c r="AO182" t="s">
        <v>554</v>
      </c>
      <c r="AP182" t="s">
        <v>571</v>
      </c>
      <c r="AQ182">
        <v>2</v>
      </c>
      <c r="AR182" t="s">
        <v>616</v>
      </c>
      <c r="AS182">
        <v>0</v>
      </c>
      <c r="AT182">
        <v>5.5</v>
      </c>
      <c r="AU182">
        <v>8</v>
      </c>
      <c r="AV182" t="s">
        <v>39</v>
      </c>
    </row>
    <row r="183" spans="1:48" x14ac:dyDescent="0.35">
      <c r="A183" t="s">
        <v>680</v>
      </c>
      <c r="B183" t="s">
        <v>141</v>
      </c>
      <c r="C183">
        <v>0</v>
      </c>
      <c r="D183">
        <v>2</v>
      </c>
      <c r="E183">
        <v>4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22.5</v>
      </c>
      <c r="L183">
        <v>7.5</v>
      </c>
      <c r="M183">
        <v>9</v>
      </c>
      <c r="N183">
        <v>1</v>
      </c>
      <c r="O183">
        <v>3</v>
      </c>
      <c r="P183">
        <v>0</v>
      </c>
      <c r="Q183">
        <v>4</v>
      </c>
      <c r="R183">
        <v>-1</v>
      </c>
      <c r="S183">
        <v>2</v>
      </c>
      <c r="U183">
        <v>3</v>
      </c>
      <c r="V183">
        <v>4</v>
      </c>
      <c r="W183">
        <v>4</v>
      </c>
      <c r="X183">
        <v>11</v>
      </c>
      <c r="Y183">
        <v>2</v>
      </c>
      <c r="Z183">
        <v>5</v>
      </c>
      <c r="AA183">
        <v>1</v>
      </c>
      <c r="AB183">
        <v>0</v>
      </c>
      <c r="AC183">
        <v>0</v>
      </c>
      <c r="AD183">
        <v>3</v>
      </c>
      <c r="AE183" t="s">
        <v>582</v>
      </c>
      <c r="AF183">
        <v>23.5</v>
      </c>
      <c r="AG183">
        <v>1.5</v>
      </c>
      <c r="AH183">
        <v>33</v>
      </c>
      <c r="AI183">
        <v>0</v>
      </c>
      <c r="AJ183">
        <v>0</v>
      </c>
      <c r="AK183">
        <v>1</v>
      </c>
      <c r="AL183">
        <v>40</v>
      </c>
      <c r="AM183" t="s">
        <v>552</v>
      </c>
      <c r="AN183" t="s">
        <v>590</v>
      </c>
      <c r="AO183" t="s">
        <v>554</v>
      </c>
      <c r="AP183" t="s">
        <v>571</v>
      </c>
      <c r="AQ183">
        <v>2</v>
      </c>
      <c r="AR183" t="s">
        <v>681</v>
      </c>
      <c r="AS183">
        <v>1</v>
      </c>
      <c r="AT183">
        <v>6.5</v>
      </c>
      <c r="AU183">
        <v>7</v>
      </c>
      <c r="AV183" t="s">
        <v>39</v>
      </c>
    </row>
    <row r="184" spans="1:48" x14ac:dyDescent="0.35">
      <c r="A184" t="s">
        <v>669</v>
      </c>
      <c r="B184" t="s">
        <v>135</v>
      </c>
      <c r="C184">
        <v>0</v>
      </c>
      <c r="D184">
        <v>2</v>
      </c>
      <c r="E184">
        <v>4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24.5</v>
      </c>
      <c r="L184">
        <v>7.5</v>
      </c>
      <c r="M184">
        <v>7</v>
      </c>
      <c r="N184">
        <v>4</v>
      </c>
      <c r="O184">
        <v>4</v>
      </c>
      <c r="P184">
        <v>0</v>
      </c>
      <c r="Q184">
        <v>8</v>
      </c>
      <c r="R184">
        <v>0</v>
      </c>
      <c r="S184">
        <v>3</v>
      </c>
      <c r="U184">
        <v>2</v>
      </c>
      <c r="V184">
        <v>4</v>
      </c>
      <c r="W184">
        <v>4</v>
      </c>
      <c r="X184">
        <v>10</v>
      </c>
      <c r="Y184">
        <v>2</v>
      </c>
      <c r="Z184">
        <v>5</v>
      </c>
      <c r="AA184">
        <v>1</v>
      </c>
      <c r="AB184">
        <v>0</v>
      </c>
      <c r="AC184">
        <v>0</v>
      </c>
      <c r="AD184">
        <v>1</v>
      </c>
      <c r="AE184" t="s">
        <v>563</v>
      </c>
      <c r="AF184">
        <v>22.5</v>
      </c>
      <c r="AG184">
        <v>3.5</v>
      </c>
      <c r="AH184">
        <v>100</v>
      </c>
      <c r="AI184">
        <v>0</v>
      </c>
      <c r="AJ184">
        <v>0</v>
      </c>
      <c r="AK184">
        <v>1</v>
      </c>
      <c r="AL184">
        <v>40</v>
      </c>
      <c r="AM184" s="15" t="s">
        <v>552</v>
      </c>
      <c r="AN184" s="15" t="s">
        <v>553</v>
      </c>
      <c r="AO184" s="15" t="s">
        <v>554</v>
      </c>
      <c r="AP184" s="15" t="s">
        <v>555</v>
      </c>
      <c r="AQ184">
        <v>2</v>
      </c>
      <c r="AR184" s="15" t="s">
        <v>557</v>
      </c>
      <c r="AS184">
        <v>1</v>
      </c>
      <c r="AT184">
        <v>7.5</v>
      </c>
      <c r="AU184">
        <v>9</v>
      </c>
      <c r="AV184" s="15" t="s">
        <v>39</v>
      </c>
    </row>
    <row r="185" spans="1:48" x14ac:dyDescent="0.35">
      <c r="A185" t="s">
        <v>708</v>
      </c>
      <c r="B185" t="s">
        <v>157</v>
      </c>
      <c r="C185">
        <v>0</v>
      </c>
      <c r="D185">
        <v>1</v>
      </c>
      <c r="E185">
        <v>4</v>
      </c>
      <c r="F185">
        <v>1</v>
      </c>
      <c r="G185">
        <v>1</v>
      </c>
      <c r="H185">
        <v>1</v>
      </c>
      <c r="I185">
        <v>4</v>
      </c>
      <c r="J185">
        <v>1</v>
      </c>
      <c r="K185">
        <v>23.5</v>
      </c>
      <c r="L185">
        <v>7.5</v>
      </c>
      <c r="M185">
        <v>8</v>
      </c>
      <c r="N185">
        <v>4</v>
      </c>
      <c r="O185">
        <v>4</v>
      </c>
      <c r="P185">
        <v>2</v>
      </c>
      <c r="Q185">
        <v>10</v>
      </c>
      <c r="R185">
        <v>0</v>
      </c>
      <c r="S185">
        <v>3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B185">
        <v>0</v>
      </c>
      <c r="AC185">
        <v>0</v>
      </c>
      <c r="AD185">
        <v>2</v>
      </c>
      <c r="AE185" t="s">
        <v>567</v>
      </c>
      <c r="AF185">
        <v>23.5</v>
      </c>
      <c r="AG185">
        <v>3.5</v>
      </c>
      <c r="AH185">
        <v>77</v>
      </c>
      <c r="AI185">
        <v>0</v>
      </c>
      <c r="AJ185">
        <v>0</v>
      </c>
      <c r="AK185">
        <v>0</v>
      </c>
      <c r="AL185">
        <v>31</v>
      </c>
      <c r="AM185" t="s">
        <v>569</v>
      </c>
      <c r="AN185" t="s">
        <v>553</v>
      </c>
      <c r="AO185" t="s">
        <v>554</v>
      </c>
      <c r="AP185" t="s">
        <v>576</v>
      </c>
      <c r="AQ185">
        <v>1</v>
      </c>
      <c r="AR185" t="s">
        <v>684</v>
      </c>
      <c r="AS185">
        <v>0</v>
      </c>
      <c r="AT185">
        <v>7.5</v>
      </c>
      <c r="AU185">
        <v>8</v>
      </c>
      <c r="AV185" t="s">
        <v>39</v>
      </c>
    </row>
    <row r="186" spans="1:48" x14ac:dyDescent="0.35">
      <c r="A186" t="s">
        <v>634</v>
      </c>
      <c r="B186" t="s">
        <v>121</v>
      </c>
      <c r="C186">
        <v>0</v>
      </c>
      <c r="D186">
        <v>1</v>
      </c>
      <c r="E186">
        <v>4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24.5</v>
      </c>
      <c r="L186">
        <v>7.5</v>
      </c>
      <c r="M186">
        <v>7</v>
      </c>
      <c r="N186">
        <v>4</v>
      </c>
      <c r="O186">
        <v>3</v>
      </c>
      <c r="P186">
        <v>0</v>
      </c>
      <c r="Q186">
        <v>7</v>
      </c>
      <c r="R186">
        <v>0</v>
      </c>
      <c r="S186">
        <v>3</v>
      </c>
      <c r="U186">
        <v>3</v>
      </c>
      <c r="V186">
        <v>3</v>
      </c>
      <c r="W186">
        <v>0</v>
      </c>
      <c r="X186">
        <v>6</v>
      </c>
      <c r="Y186">
        <v>0</v>
      </c>
      <c r="Z186">
        <v>3</v>
      </c>
      <c r="AA186">
        <v>1</v>
      </c>
      <c r="AB186">
        <v>0</v>
      </c>
      <c r="AC186">
        <v>0</v>
      </c>
      <c r="AD186">
        <v>2</v>
      </c>
      <c r="AE186" t="s">
        <v>567</v>
      </c>
      <c r="AF186">
        <v>23.5</v>
      </c>
      <c r="AG186">
        <v>3.5</v>
      </c>
      <c r="AH186">
        <v>77</v>
      </c>
      <c r="AI186">
        <v>0</v>
      </c>
      <c r="AJ186">
        <v>0</v>
      </c>
      <c r="AK186">
        <v>0</v>
      </c>
      <c r="AL186">
        <v>25</v>
      </c>
      <c r="AM186" t="s">
        <v>569</v>
      </c>
      <c r="AN186" t="s">
        <v>553</v>
      </c>
      <c r="AO186" t="s">
        <v>570</v>
      </c>
      <c r="AP186" t="s">
        <v>576</v>
      </c>
      <c r="AQ186">
        <v>2</v>
      </c>
      <c r="AR186" t="s">
        <v>635</v>
      </c>
      <c r="AS186">
        <v>1</v>
      </c>
      <c r="AT186">
        <v>6.5</v>
      </c>
      <c r="AU186">
        <v>7</v>
      </c>
      <c r="AV186" t="s">
        <v>39</v>
      </c>
    </row>
    <row r="187" spans="1:48" x14ac:dyDescent="0.35">
      <c r="A187" t="s">
        <v>638</v>
      </c>
      <c r="B187" t="s">
        <v>123</v>
      </c>
      <c r="C187">
        <v>0</v>
      </c>
      <c r="D187">
        <v>2</v>
      </c>
      <c r="E187">
        <v>4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20.5</v>
      </c>
      <c r="L187">
        <v>5.5</v>
      </c>
      <c r="M187">
        <v>9</v>
      </c>
      <c r="N187">
        <v>4</v>
      </c>
      <c r="O187">
        <v>4</v>
      </c>
      <c r="P187">
        <v>0</v>
      </c>
      <c r="Q187">
        <v>8</v>
      </c>
      <c r="R187">
        <v>2</v>
      </c>
      <c r="S187">
        <v>5</v>
      </c>
      <c r="U187">
        <v>0</v>
      </c>
      <c r="V187">
        <v>4</v>
      </c>
      <c r="W187">
        <v>4</v>
      </c>
      <c r="X187">
        <v>8</v>
      </c>
      <c r="Y187">
        <v>-3</v>
      </c>
      <c r="Z187">
        <v>0</v>
      </c>
      <c r="AA187">
        <v>1</v>
      </c>
      <c r="AB187">
        <v>1</v>
      </c>
      <c r="AC187">
        <v>0</v>
      </c>
      <c r="AD187">
        <v>3</v>
      </c>
      <c r="AE187" t="s">
        <v>582</v>
      </c>
      <c r="AF187">
        <v>24.5</v>
      </c>
      <c r="AG187">
        <v>1.5</v>
      </c>
      <c r="AH187">
        <v>30</v>
      </c>
      <c r="AI187">
        <v>1</v>
      </c>
      <c r="AJ187">
        <v>0</v>
      </c>
      <c r="AK187">
        <v>1</v>
      </c>
      <c r="AL187">
        <v>41</v>
      </c>
      <c r="AM187" t="s">
        <v>552</v>
      </c>
      <c r="AN187" t="s">
        <v>553</v>
      </c>
      <c r="AO187" t="s">
        <v>554</v>
      </c>
      <c r="AP187" t="s">
        <v>555</v>
      </c>
      <c r="AQ187">
        <v>2</v>
      </c>
      <c r="AR187" t="s">
        <v>639</v>
      </c>
      <c r="AS187">
        <v>4</v>
      </c>
      <c r="AT187">
        <v>7.5</v>
      </c>
      <c r="AU187">
        <v>7</v>
      </c>
      <c r="AV187" t="s">
        <v>39</v>
      </c>
    </row>
    <row r="188" spans="1:48" x14ac:dyDescent="0.35">
      <c r="A188" t="s">
        <v>651</v>
      </c>
      <c r="B188" t="s">
        <v>127</v>
      </c>
      <c r="C188">
        <v>0</v>
      </c>
      <c r="D188">
        <v>1</v>
      </c>
      <c r="E188">
        <v>4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21.5</v>
      </c>
      <c r="L188">
        <v>7.5</v>
      </c>
      <c r="M188">
        <v>10</v>
      </c>
      <c r="N188">
        <v>4</v>
      </c>
      <c r="O188">
        <v>4</v>
      </c>
      <c r="P188">
        <v>0</v>
      </c>
      <c r="Q188">
        <v>8</v>
      </c>
      <c r="R188">
        <v>2</v>
      </c>
      <c r="S188">
        <v>5</v>
      </c>
      <c r="U188">
        <v>4</v>
      </c>
      <c r="V188">
        <v>4</v>
      </c>
      <c r="W188">
        <v>1</v>
      </c>
      <c r="X188">
        <v>9</v>
      </c>
      <c r="Y188">
        <v>1</v>
      </c>
      <c r="Z188">
        <v>4</v>
      </c>
      <c r="AA188">
        <v>1</v>
      </c>
      <c r="AB188">
        <v>0</v>
      </c>
      <c r="AC188">
        <v>0</v>
      </c>
      <c r="AD188">
        <v>3</v>
      </c>
      <c r="AE188" t="s">
        <v>582</v>
      </c>
      <c r="AF188">
        <v>22.5</v>
      </c>
      <c r="AG188">
        <v>1.5</v>
      </c>
      <c r="AH188">
        <v>42</v>
      </c>
      <c r="AI188">
        <v>0</v>
      </c>
      <c r="AJ188">
        <v>0</v>
      </c>
      <c r="AK188">
        <v>1</v>
      </c>
      <c r="AL188">
        <v>23</v>
      </c>
      <c r="AM188" t="s">
        <v>569</v>
      </c>
      <c r="AN188" t="s">
        <v>553</v>
      </c>
      <c r="AO188" t="s">
        <v>554</v>
      </c>
      <c r="AP188" t="s">
        <v>576</v>
      </c>
      <c r="AQ188">
        <v>2</v>
      </c>
      <c r="AR188" t="s">
        <v>652</v>
      </c>
      <c r="AS188">
        <v>1</v>
      </c>
      <c r="AT188">
        <v>6.5</v>
      </c>
      <c r="AU188">
        <v>8</v>
      </c>
      <c r="AV188" t="s">
        <v>39</v>
      </c>
    </row>
    <row r="189" spans="1:48" x14ac:dyDescent="0.35">
      <c r="A189" t="s">
        <v>628</v>
      </c>
      <c r="B189" t="s">
        <v>118</v>
      </c>
      <c r="C189">
        <v>0</v>
      </c>
      <c r="D189">
        <v>2</v>
      </c>
      <c r="E189">
        <v>4</v>
      </c>
      <c r="F189">
        <v>1</v>
      </c>
      <c r="G189">
        <v>1</v>
      </c>
      <c r="H189">
        <v>1</v>
      </c>
      <c r="I189">
        <v>2</v>
      </c>
      <c r="J189">
        <v>0</v>
      </c>
      <c r="K189">
        <v>24.5</v>
      </c>
      <c r="L189">
        <v>9.5</v>
      </c>
      <c r="M189">
        <v>9</v>
      </c>
      <c r="N189">
        <v>4</v>
      </c>
      <c r="O189">
        <v>4</v>
      </c>
      <c r="P189">
        <v>0</v>
      </c>
      <c r="Q189">
        <v>8</v>
      </c>
      <c r="R189">
        <v>1</v>
      </c>
      <c r="S189">
        <v>4</v>
      </c>
      <c r="U189">
        <v>2</v>
      </c>
      <c r="V189">
        <v>4</v>
      </c>
      <c r="W189">
        <v>0</v>
      </c>
      <c r="X189">
        <v>6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2</v>
      </c>
      <c r="AE189" t="s">
        <v>567</v>
      </c>
      <c r="AF189">
        <v>23.5</v>
      </c>
      <c r="AG189">
        <v>3.5</v>
      </c>
      <c r="AH189">
        <v>77</v>
      </c>
      <c r="AI189">
        <v>0</v>
      </c>
      <c r="AJ189">
        <v>0</v>
      </c>
      <c r="AK189">
        <v>1</v>
      </c>
      <c r="AL189">
        <v>27</v>
      </c>
      <c r="AM189" t="s">
        <v>569</v>
      </c>
      <c r="AN189" t="s">
        <v>590</v>
      </c>
      <c r="AO189" t="s">
        <v>570</v>
      </c>
      <c r="AP189" t="s">
        <v>571</v>
      </c>
      <c r="AQ189">
        <v>2</v>
      </c>
      <c r="AR189" t="s">
        <v>621</v>
      </c>
      <c r="AS189">
        <v>1</v>
      </c>
      <c r="AT189">
        <v>7.5</v>
      </c>
      <c r="AU189">
        <v>8</v>
      </c>
      <c r="AV189" t="s">
        <v>39</v>
      </c>
    </row>
    <row r="190" spans="1:48" x14ac:dyDescent="0.35">
      <c r="A190" t="s">
        <v>694</v>
      </c>
      <c r="B190" t="s">
        <v>149</v>
      </c>
      <c r="C190">
        <v>0</v>
      </c>
      <c r="D190">
        <v>2</v>
      </c>
      <c r="E190">
        <v>4</v>
      </c>
      <c r="F190">
        <v>0</v>
      </c>
      <c r="G190">
        <v>0</v>
      </c>
      <c r="H190">
        <v>0</v>
      </c>
      <c r="J190">
        <v>1</v>
      </c>
      <c r="K190">
        <v>24.5</v>
      </c>
      <c r="L190">
        <v>8.5</v>
      </c>
      <c r="M190">
        <v>8</v>
      </c>
      <c r="N190">
        <v>4</v>
      </c>
      <c r="O190">
        <v>4</v>
      </c>
      <c r="P190">
        <v>0</v>
      </c>
      <c r="Q190">
        <v>8</v>
      </c>
      <c r="R190">
        <v>2</v>
      </c>
      <c r="S190">
        <v>5</v>
      </c>
      <c r="U190">
        <v>4</v>
      </c>
      <c r="V190">
        <v>4</v>
      </c>
      <c r="W190">
        <v>1</v>
      </c>
      <c r="X190">
        <v>9</v>
      </c>
      <c r="Y190">
        <v>1</v>
      </c>
      <c r="Z190">
        <v>4</v>
      </c>
      <c r="AA190">
        <v>1</v>
      </c>
      <c r="AB190">
        <v>0</v>
      </c>
      <c r="AC190">
        <v>0</v>
      </c>
      <c r="AD190">
        <v>3</v>
      </c>
      <c r="AE190" t="s">
        <v>582</v>
      </c>
      <c r="AF190">
        <v>23.5</v>
      </c>
      <c r="AG190">
        <v>1.5</v>
      </c>
      <c r="AH190">
        <v>33</v>
      </c>
      <c r="AI190">
        <v>0</v>
      </c>
      <c r="AJ190">
        <v>0</v>
      </c>
      <c r="AK190">
        <v>0</v>
      </c>
      <c r="AL190">
        <v>27</v>
      </c>
      <c r="AM190" t="s">
        <v>569</v>
      </c>
      <c r="AN190" t="s">
        <v>553</v>
      </c>
      <c r="AO190" t="s">
        <v>601</v>
      </c>
      <c r="AP190" t="s">
        <v>571</v>
      </c>
      <c r="AQ190">
        <v>2</v>
      </c>
      <c r="AR190" t="s">
        <v>695</v>
      </c>
      <c r="AS190">
        <v>1</v>
      </c>
      <c r="AT190">
        <v>8.5</v>
      </c>
      <c r="AU190">
        <v>9</v>
      </c>
      <c r="AV190" t="s">
        <v>39</v>
      </c>
    </row>
    <row r="191" spans="1:48" x14ac:dyDescent="0.35">
      <c r="A191" t="s">
        <v>610</v>
      </c>
      <c r="B191" t="s">
        <v>110</v>
      </c>
      <c r="C191">
        <v>0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23.5</v>
      </c>
      <c r="L191">
        <v>8.5</v>
      </c>
      <c r="M191">
        <v>9</v>
      </c>
      <c r="N191">
        <v>4</v>
      </c>
      <c r="O191">
        <v>4</v>
      </c>
      <c r="P191">
        <v>1</v>
      </c>
      <c r="Q191">
        <v>9</v>
      </c>
      <c r="R191">
        <v>2</v>
      </c>
      <c r="S191">
        <v>5</v>
      </c>
      <c r="U191">
        <v>4</v>
      </c>
      <c r="V191">
        <v>3</v>
      </c>
      <c r="W191">
        <v>1</v>
      </c>
      <c r="X191">
        <v>8</v>
      </c>
      <c r="Y191">
        <v>2</v>
      </c>
      <c r="Z191">
        <v>5</v>
      </c>
      <c r="AA191">
        <v>1</v>
      </c>
      <c r="AB191">
        <v>0</v>
      </c>
      <c r="AC191">
        <v>0</v>
      </c>
      <c r="AD191">
        <v>2</v>
      </c>
      <c r="AE191" t="s">
        <v>567</v>
      </c>
      <c r="AF191">
        <v>21.5</v>
      </c>
      <c r="AG191">
        <v>1.5</v>
      </c>
      <c r="AH191">
        <v>60</v>
      </c>
      <c r="AI191">
        <v>0</v>
      </c>
      <c r="AJ191">
        <v>0</v>
      </c>
      <c r="AK191">
        <v>1</v>
      </c>
      <c r="AL191">
        <v>24</v>
      </c>
      <c r="AM191" t="s">
        <v>569</v>
      </c>
      <c r="AN191" t="s">
        <v>590</v>
      </c>
      <c r="AO191" t="s">
        <v>554</v>
      </c>
      <c r="AP191" t="s">
        <v>576</v>
      </c>
      <c r="AQ191">
        <v>2</v>
      </c>
      <c r="AR191" t="s">
        <v>612</v>
      </c>
      <c r="AS191">
        <v>0</v>
      </c>
      <c r="AT191">
        <v>5.5</v>
      </c>
      <c r="AU191">
        <v>8</v>
      </c>
      <c r="AV191" t="s">
        <v>39</v>
      </c>
    </row>
    <row r="192" spans="1:48" x14ac:dyDescent="0.35">
      <c r="A192" t="s">
        <v>624</v>
      </c>
      <c r="B192" t="s">
        <v>116</v>
      </c>
      <c r="C192">
        <v>0</v>
      </c>
      <c r="D192">
        <v>2</v>
      </c>
      <c r="E192">
        <v>4</v>
      </c>
      <c r="F192">
        <v>1</v>
      </c>
      <c r="G192">
        <v>1</v>
      </c>
      <c r="H192">
        <v>1</v>
      </c>
      <c r="I192">
        <v>3</v>
      </c>
      <c r="J192">
        <v>1</v>
      </c>
      <c r="K192">
        <v>23.5</v>
      </c>
      <c r="L192">
        <v>6.5</v>
      </c>
      <c r="M192">
        <v>7</v>
      </c>
      <c r="N192">
        <v>4</v>
      </c>
      <c r="O192">
        <v>4</v>
      </c>
      <c r="P192">
        <v>0</v>
      </c>
      <c r="Q192">
        <v>8</v>
      </c>
      <c r="R192">
        <v>0</v>
      </c>
      <c r="S192">
        <v>3</v>
      </c>
      <c r="U192">
        <v>3</v>
      </c>
      <c r="V192">
        <v>4</v>
      </c>
      <c r="W192">
        <v>0</v>
      </c>
      <c r="X192">
        <v>7</v>
      </c>
      <c r="Y192">
        <v>0</v>
      </c>
      <c r="Z192">
        <v>3</v>
      </c>
      <c r="AA192">
        <v>1</v>
      </c>
      <c r="AB192">
        <v>0</v>
      </c>
      <c r="AC192">
        <v>0</v>
      </c>
      <c r="AD192">
        <v>1</v>
      </c>
      <c r="AE192" t="s">
        <v>563</v>
      </c>
      <c r="AF192">
        <v>23.5</v>
      </c>
      <c r="AG192">
        <v>4.5</v>
      </c>
      <c r="AH192">
        <v>100</v>
      </c>
      <c r="AI192">
        <v>0</v>
      </c>
      <c r="AJ192">
        <v>0</v>
      </c>
      <c r="AK192">
        <v>1</v>
      </c>
      <c r="AL192">
        <v>25</v>
      </c>
      <c r="AM192" t="s">
        <v>569</v>
      </c>
      <c r="AN192" t="s">
        <v>553</v>
      </c>
      <c r="AO192" t="s">
        <v>570</v>
      </c>
      <c r="AP192" t="s">
        <v>576</v>
      </c>
      <c r="AQ192">
        <v>2</v>
      </c>
      <c r="AR192" t="s">
        <v>625</v>
      </c>
      <c r="AS192">
        <v>1</v>
      </c>
      <c r="AT192">
        <v>6.5</v>
      </c>
      <c r="AU192">
        <v>7</v>
      </c>
      <c r="AV192" t="s">
        <v>39</v>
      </c>
    </row>
    <row r="193" spans="1:48" x14ac:dyDescent="0.35">
      <c r="A193" t="s">
        <v>663</v>
      </c>
      <c r="B193" t="s">
        <v>132</v>
      </c>
      <c r="C193">
        <v>0</v>
      </c>
      <c r="D193">
        <v>1</v>
      </c>
      <c r="E193">
        <v>4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22.5</v>
      </c>
      <c r="L193">
        <v>5.5</v>
      </c>
      <c r="M193">
        <v>7</v>
      </c>
      <c r="N193">
        <v>4</v>
      </c>
      <c r="O193">
        <v>4</v>
      </c>
      <c r="P193">
        <v>0</v>
      </c>
      <c r="Q193">
        <v>8</v>
      </c>
      <c r="R193">
        <v>0</v>
      </c>
      <c r="S193">
        <v>3</v>
      </c>
      <c r="T193">
        <v>0.74</v>
      </c>
      <c r="U193">
        <v>4</v>
      </c>
      <c r="V193">
        <v>4</v>
      </c>
      <c r="W193">
        <v>0</v>
      </c>
      <c r="X193">
        <v>8</v>
      </c>
      <c r="Y193">
        <v>2</v>
      </c>
      <c r="Z193">
        <v>5</v>
      </c>
      <c r="AA193">
        <v>1</v>
      </c>
      <c r="AB193">
        <v>0</v>
      </c>
      <c r="AC193">
        <v>0</v>
      </c>
      <c r="AD193">
        <v>3</v>
      </c>
      <c r="AE193" t="s">
        <v>582</v>
      </c>
      <c r="AF193">
        <v>23.5</v>
      </c>
      <c r="AG193">
        <v>1.5</v>
      </c>
      <c r="AH193">
        <v>33</v>
      </c>
      <c r="AI193">
        <v>0</v>
      </c>
      <c r="AJ193">
        <v>0</v>
      </c>
      <c r="AK193">
        <v>1</v>
      </c>
      <c r="AL193">
        <v>27</v>
      </c>
      <c r="AM193" t="s">
        <v>589</v>
      </c>
      <c r="AN193" t="s">
        <v>590</v>
      </c>
      <c r="AO193" t="s">
        <v>554</v>
      </c>
      <c r="AP193" t="s">
        <v>555</v>
      </c>
      <c r="AQ193">
        <v>1</v>
      </c>
      <c r="AR193" t="s">
        <v>665</v>
      </c>
      <c r="AS193">
        <v>1</v>
      </c>
      <c r="AT193">
        <v>6.5</v>
      </c>
      <c r="AU193">
        <v>7</v>
      </c>
      <c r="AV193" t="s">
        <v>39</v>
      </c>
    </row>
    <row r="194" spans="1:48" x14ac:dyDescent="0.35">
      <c r="A194" t="s">
        <v>674</v>
      </c>
      <c r="B194" t="s">
        <v>138</v>
      </c>
      <c r="C194">
        <v>0</v>
      </c>
      <c r="D194">
        <v>2</v>
      </c>
      <c r="E194">
        <v>4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23.5</v>
      </c>
      <c r="L194">
        <v>7.5</v>
      </c>
      <c r="M194">
        <v>8</v>
      </c>
      <c r="N194">
        <v>3</v>
      </c>
      <c r="O194">
        <v>3</v>
      </c>
      <c r="P194">
        <v>0</v>
      </c>
      <c r="Q194">
        <v>6</v>
      </c>
      <c r="R194">
        <v>-2</v>
      </c>
      <c r="S194">
        <v>1</v>
      </c>
      <c r="U194">
        <v>4</v>
      </c>
      <c r="V194">
        <v>4</v>
      </c>
      <c r="W194">
        <v>1</v>
      </c>
      <c r="X194">
        <v>9</v>
      </c>
      <c r="Y194">
        <v>1</v>
      </c>
      <c r="Z194">
        <v>4</v>
      </c>
      <c r="AA194">
        <v>1</v>
      </c>
      <c r="AB194">
        <v>0</v>
      </c>
      <c r="AC194">
        <v>0</v>
      </c>
      <c r="AD194">
        <v>3</v>
      </c>
      <c r="AE194" t="s">
        <v>582</v>
      </c>
      <c r="AF194">
        <v>22.5</v>
      </c>
      <c r="AG194">
        <v>1.5</v>
      </c>
      <c r="AH194">
        <v>42</v>
      </c>
      <c r="AI194">
        <v>0</v>
      </c>
      <c r="AJ194">
        <v>0</v>
      </c>
      <c r="AK194">
        <v>1</v>
      </c>
      <c r="AL194">
        <v>25</v>
      </c>
      <c r="AM194" t="s">
        <v>569</v>
      </c>
      <c r="AN194" t="s">
        <v>553</v>
      </c>
      <c r="AO194" t="s">
        <v>570</v>
      </c>
      <c r="AP194" t="s">
        <v>576</v>
      </c>
      <c r="AQ194">
        <v>2</v>
      </c>
      <c r="AR194" t="s">
        <v>675</v>
      </c>
      <c r="AS194">
        <v>1</v>
      </c>
      <c r="AT194">
        <v>6.5</v>
      </c>
      <c r="AU194">
        <v>8</v>
      </c>
      <c r="AV194" t="s">
        <v>39</v>
      </c>
    </row>
    <row r="195" spans="1:48" x14ac:dyDescent="0.35">
      <c r="A195" t="s">
        <v>666</v>
      </c>
      <c r="B195" t="s">
        <v>133</v>
      </c>
      <c r="C195">
        <v>0</v>
      </c>
      <c r="D195">
        <v>1</v>
      </c>
      <c r="E195">
        <v>4</v>
      </c>
      <c r="F195">
        <v>1</v>
      </c>
      <c r="G195">
        <v>1</v>
      </c>
      <c r="H195">
        <v>1</v>
      </c>
      <c r="I195">
        <v>4</v>
      </c>
      <c r="J195">
        <v>1</v>
      </c>
      <c r="K195">
        <v>23.5</v>
      </c>
      <c r="L195">
        <v>7.5</v>
      </c>
      <c r="M195">
        <v>8</v>
      </c>
      <c r="N195">
        <v>4</v>
      </c>
      <c r="O195">
        <v>4</v>
      </c>
      <c r="P195">
        <v>0</v>
      </c>
      <c r="Q195">
        <v>8</v>
      </c>
      <c r="R195">
        <v>0</v>
      </c>
      <c r="S195">
        <v>3</v>
      </c>
      <c r="U195">
        <v>3</v>
      </c>
      <c r="V195">
        <v>4</v>
      </c>
      <c r="W195">
        <v>1</v>
      </c>
      <c r="X195">
        <v>8</v>
      </c>
      <c r="Y195">
        <v>-1</v>
      </c>
      <c r="Z195">
        <v>2</v>
      </c>
      <c r="AA195">
        <v>1</v>
      </c>
      <c r="AB195">
        <v>0</v>
      </c>
      <c r="AC195">
        <v>0</v>
      </c>
      <c r="AD195">
        <v>2</v>
      </c>
      <c r="AE195" t="s">
        <v>567</v>
      </c>
      <c r="AF195">
        <v>21.5</v>
      </c>
      <c r="AG195">
        <v>1.5</v>
      </c>
      <c r="AH195">
        <v>60</v>
      </c>
      <c r="AI195">
        <v>0</v>
      </c>
      <c r="AJ195">
        <v>0</v>
      </c>
      <c r="AK195">
        <v>1</v>
      </c>
      <c r="AL195">
        <v>26</v>
      </c>
      <c r="AM195" t="s">
        <v>569</v>
      </c>
      <c r="AN195" t="s">
        <v>553</v>
      </c>
      <c r="AO195" t="s">
        <v>601</v>
      </c>
      <c r="AP195" t="s">
        <v>576</v>
      </c>
      <c r="AQ195">
        <v>2</v>
      </c>
      <c r="AR195" t="s">
        <v>667</v>
      </c>
      <c r="AS195">
        <v>1</v>
      </c>
      <c r="AT195">
        <v>5.5</v>
      </c>
      <c r="AU195">
        <v>8</v>
      </c>
      <c r="AV195" t="s">
        <v>39</v>
      </c>
    </row>
    <row r="196" spans="1:48" x14ac:dyDescent="0.35">
      <c r="A196" t="s">
        <v>676</v>
      </c>
      <c r="B196" t="s">
        <v>139</v>
      </c>
      <c r="C196">
        <v>0</v>
      </c>
      <c r="D196">
        <v>1</v>
      </c>
      <c r="E196">
        <v>4</v>
      </c>
      <c r="F196">
        <v>1</v>
      </c>
      <c r="G196">
        <v>1</v>
      </c>
      <c r="H196">
        <v>1</v>
      </c>
      <c r="I196">
        <v>4</v>
      </c>
      <c r="J196">
        <v>1</v>
      </c>
      <c r="K196">
        <v>23.5</v>
      </c>
      <c r="L196">
        <v>8.5</v>
      </c>
      <c r="M196">
        <v>9</v>
      </c>
      <c r="N196">
        <v>4</v>
      </c>
      <c r="O196">
        <v>4</v>
      </c>
      <c r="P196">
        <v>0</v>
      </c>
      <c r="Q196">
        <v>8</v>
      </c>
      <c r="R196">
        <v>0</v>
      </c>
      <c r="S196">
        <v>3</v>
      </c>
      <c r="U196">
        <v>3</v>
      </c>
      <c r="V196">
        <v>4</v>
      </c>
      <c r="W196">
        <v>1</v>
      </c>
      <c r="X196">
        <v>8</v>
      </c>
      <c r="Y196">
        <v>0</v>
      </c>
      <c r="Z196">
        <v>3</v>
      </c>
      <c r="AA196">
        <v>1</v>
      </c>
      <c r="AB196">
        <v>0</v>
      </c>
      <c r="AC196">
        <v>0</v>
      </c>
      <c r="AD196">
        <v>2</v>
      </c>
      <c r="AE196" t="s">
        <v>567</v>
      </c>
      <c r="AF196">
        <v>23.5</v>
      </c>
      <c r="AG196">
        <v>3.5</v>
      </c>
      <c r="AH196">
        <v>77</v>
      </c>
      <c r="AI196">
        <v>0</v>
      </c>
      <c r="AJ196">
        <v>0</v>
      </c>
      <c r="AK196">
        <v>1</v>
      </c>
      <c r="AL196">
        <v>25</v>
      </c>
      <c r="AM196" t="s">
        <v>569</v>
      </c>
      <c r="AN196" t="s">
        <v>553</v>
      </c>
      <c r="AO196" t="s">
        <v>554</v>
      </c>
      <c r="AP196" t="s">
        <v>576</v>
      </c>
      <c r="AQ196">
        <v>2</v>
      </c>
      <c r="AR196" t="s">
        <v>677</v>
      </c>
      <c r="AS196">
        <v>1</v>
      </c>
      <c r="AT196">
        <v>7.5</v>
      </c>
      <c r="AU196">
        <v>8</v>
      </c>
      <c r="AV196" t="s">
        <v>39</v>
      </c>
    </row>
    <row r="197" spans="1:48" x14ac:dyDescent="0.35">
      <c r="A197" t="s">
        <v>670</v>
      </c>
      <c r="B197" t="s">
        <v>136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  <c r="J197">
        <v>0</v>
      </c>
      <c r="K197">
        <v>23.5</v>
      </c>
      <c r="L197">
        <v>7.5</v>
      </c>
      <c r="M197">
        <v>8</v>
      </c>
      <c r="N197">
        <v>4</v>
      </c>
      <c r="O197">
        <v>4</v>
      </c>
      <c r="P197">
        <v>0</v>
      </c>
      <c r="Q197">
        <v>8</v>
      </c>
      <c r="R197">
        <v>2</v>
      </c>
      <c r="S197">
        <v>5</v>
      </c>
      <c r="T197">
        <v>0.85</v>
      </c>
      <c r="U197" t="s">
        <v>515</v>
      </c>
      <c r="V197" t="s">
        <v>515</v>
      </c>
      <c r="W197" t="s">
        <v>515</v>
      </c>
      <c r="X197" t="s">
        <v>515</v>
      </c>
      <c r="Y197" t="s">
        <v>515</v>
      </c>
      <c r="Z197" t="s">
        <v>515</v>
      </c>
      <c r="AB197">
        <v>0</v>
      </c>
      <c r="AC197">
        <v>0</v>
      </c>
      <c r="AD197">
        <v>2</v>
      </c>
      <c r="AE197" t="s">
        <v>567</v>
      </c>
      <c r="AF197">
        <v>23.5</v>
      </c>
      <c r="AG197">
        <v>3.5</v>
      </c>
      <c r="AH197">
        <v>77</v>
      </c>
      <c r="AI197">
        <v>0</v>
      </c>
      <c r="AJ197">
        <v>0</v>
      </c>
      <c r="AK197">
        <v>0</v>
      </c>
      <c r="AL197">
        <v>26</v>
      </c>
      <c r="AM197" t="s">
        <v>569</v>
      </c>
      <c r="AN197" t="s">
        <v>553</v>
      </c>
      <c r="AO197" t="s">
        <v>570</v>
      </c>
      <c r="AP197" t="s">
        <v>571</v>
      </c>
      <c r="AQ197">
        <v>2</v>
      </c>
      <c r="AR197" t="s">
        <v>671</v>
      </c>
      <c r="AS197">
        <v>1</v>
      </c>
      <c r="AT197">
        <v>7.5</v>
      </c>
      <c r="AU197">
        <v>8</v>
      </c>
      <c r="AV197" t="s">
        <v>39</v>
      </c>
    </row>
    <row r="198" spans="1:48" x14ac:dyDescent="0.35">
      <c r="A198" t="s">
        <v>672</v>
      </c>
      <c r="B198" t="s">
        <v>137</v>
      </c>
      <c r="C198">
        <v>0</v>
      </c>
      <c r="D198">
        <v>1</v>
      </c>
      <c r="E198">
        <v>4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24.5</v>
      </c>
      <c r="L198">
        <v>9.5</v>
      </c>
      <c r="M198">
        <v>9</v>
      </c>
      <c r="N198">
        <v>4</v>
      </c>
      <c r="O198">
        <v>4</v>
      </c>
      <c r="P198">
        <v>0</v>
      </c>
      <c r="Q198">
        <v>8</v>
      </c>
      <c r="R198">
        <v>0</v>
      </c>
      <c r="S198">
        <v>3</v>
      </c>
      <c r="U198">
        <v>3</v>
      </c>
      <c r="V198">
        <v>4</v>
      </c>
      <c r="W198">
        <v>0</v>
      </c>
      <c r="X198">
        <v>7</v>
      </c>
      <c r="Y198">
        <v>2</v>
      </c>
      <c r="Z198">
        <v>5</v>
      </c>
      <c r="AA198">
        <v>1</v>
      </c>
      <c r="AB198">
        <v>0</v>
      </c>
      <c r="AC198">
        <v>0</v>
      </c>
      <c r="AD198">
        <v>2</v>
      </c>
      <c r="AE198" t="s">
        <v>567</v>
      </c>
      <c r="AF198">
        <v>23.5</v>
      </c>
      <c r="AG198">
        <v>3.5</v>
      </c>
      <c r="AH198">
        <v>77</v>
      </c>
      <c r="AI198">
        <v>0</v>
      </c>
      <c r="AJ198">
        <v>0</v>
      </c>
      <c r="AK198">
        <v>0</v>
      </c>
      <c r="AL198">
        <v>26</v>
      </c>
      <c r="AM198" t="s">
        <v>552</v>
      </c>
      <c r="AN198" t="s">
        <v>590</v>
      </c>
      <c r="AO198" t="s">
        <v>570</v>
      </c>
      <c r="AP198" t="s">
        <v>576</v>
      </c>
      <c r="AQ198">
        <v>2</v>
      </c>
      <c r="AR198" t="s">
        <v>673</v>
      </c>
      <c r="AS198">
        <v>2</v>
      </c>
      <c r="AT198">
        <v>8.5</v>
      </c>
      <c r="AU198">
        <v>9</v>
      </c>
      <c r="AV198" t="s">
        <v>39</v>
      </c>
    </row>
    <row r="199" spans="1:48" x14ac:dyDescent="0.35">
      <c r="A199" t="s">
        <v>661</v>
      </c>
      <c r="B199" t="s">
        <v>131</v>
      </c>
      <c r="C199">
        <v>0</v>
      </c>
      <c r="D199">
        <v>2</v>
      </c>
      <c r="E199">
        <v>4</v>
      </c>
      <c r="F199">
        <v>1</v>
      </c>
      <c r="G199">
        <v>0</v>
      </c>
      <c r="H199">
        <v>0</v>
      </c>
      <c r="I199">
        <v>2</v>
      </c>
      <c r="J199">
        <v>1</v>
      </c>
      <c r="K199">
        <v>24.5</v>
      </c>
      <c r="L199">
        <v>8.5</v>
      </c>
      <c r="M199">
        <v>8</v>
      </c>
      <c r="N199">
        <v>4</v>
      </c>
      <c r="O199">
        <v>4</v>
      </c>
      <c r="P199">
        <v>4</v>
      </c>
      <c r="Q199">
        <v>12</v>
      </c>
      <c r="R199">
        <v>0</v>
      </c>
      <c r="S199">
        <v>3</v>
      </c>
      <c r="U199" t="s">
        <v>515</v>
      </c>
      <c r="V199" t="s">
        <v>515</v>
      </c>
      <c r="W199" t="s">
        <v>515</v>
      </c>
      <c r="X199" t="s">
        <v>515</v>
      </c>
      <c r="Y199" t="s">
        <v>515</v>
      </c>
      <c r="Z199" t="s">
        <v>515</v>
      </c>
      <c r="AB199">
        <v>0</v>
      </c>
      <c r="AC199">
        <v>0</v>
      </c>
      <c r="AD199">
        <v>2</v>
      </c>
      <c r="AE199" t="s">
        <v>567</v>
      </c>
      <c r="AF199">
        <v>24.5</v>
      </c>
      <c r="AG199">
        <v>3.5</v>
      </c>
      <c r="AH199">
        <v>70</v>
      </c>
      <c r="AI199">
        <v>0</v>
      </c>
      <c r="AJ199">
        <v>0</v>
      </c>
      <c r="AK199">
        <v>1</v>
      </c>
      <c r="AL199">
        <v>26</v>
      </c>
      <c r="AM199" t="s">
        <v>552</v>
      </c>
      <c r="AN199" t="s">
        <v>590</v>
      </c>
      <c r="AO199" t="s">
        <v>554</v>
      </c>
      <c r="AP199" t="s">
        <v>571</v>
      </c>
      <c r="AQ199">
        <v>2</v>
      </c>
      <c r="AR199" t="s">
        <v>662</v>
      </c>
      <c r="AS199">
        <v>1</v>
      </c>
      <c r="AT199">
        <v>9.5</v>
      </c>
      <c r="AU199">
        <v>9</v>
      </c>
      <c r="AV199" t="s">
        <v>39</v>
      </c>
    </row>
    <row r="200" spans="1:48" x14ac:dyDescent="0.35">
      <c r="A200" t="s">
        <v>687</v>
      </c>
      <c r="B200" t="s">
        <v>145</v>
      </c>
      <c r="C200">
        <v>0</v>
      </c>
      <c r="D200">
        <v>1</v>
      </c>
      <c r="E200">
        <v>4</v>
      </c>
      <c r="F200">
        <v>1</v>
      </c>
      <c r="G200">
        <v>1</v>
      </c>
      <c r="H200">
        <v>1</v>
      </c>
      <c r="I200">
        <v>3</v>
      </c>
      <c r="J200">
        <v>1</v>
      </c>
      <c r="K200">
        <v>24.5</v>
      </c>
      <c r="L200">
        <v>8.5</v>
      </c>
      <c r="M200">
        <v>8</v>
      </c>
      <c r="N200">
        <v>4</v>
      </c>
      <c r="O200">
        <v>4</v>
      </c>
      <c r="P200">
        <v>0</v>
      </c>
      <c r="Q200">
        <v>8</v>
      </c>
      <c r="R200">
        <v>2</v>
      </c>
      <c r="S200">
        <v>5</v>
      </c>
      <c r="U200">
        <v>3</v>
      </c>
      <c r="V200">
        <v>4</v>
      </c>
      <c r="W200">
        <v>0</v>
      </c>
      <c r="X200">
        <v>7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2</v>
      </c>
      <c r="AE200" t="s">
        <v>567</v>
      </c>
      <c r="AF200">
        <v>24.5</v>
      </c>
      <c r="AG200">
        <v>3.5</v>
      </c>
      <c r="AH200">
        <v>70</v>
      </c>
      <c r="AI200">
        <v>0</v>
      </c>
      <c r="AJ200">
        <v>0</v>
      </c>
      <c r="AK200">
        <v>0</v>
      </c>
      <c r="AL200">
        <v>26</v>
      </c>
      <c r="AM200" t="s">
        <v>552</v>
      </c>
      <c r="AN200" t="s">
        <v>590</v>
      </c>
      <c r="AO200" t="s">
        <v>570</v>
      </c>
      <c r="AP200" t="s">
        <v>576</v>
      </c>
      <c r="AQ200">
        <v>2</v>
      </c>
      <c r="AR200" t="s">
        <v>688</v>
      </c>
      <c r="AS200">
        <v>1</v>
      </c>
      <c r="AT200">
        <v>8.5</v>
      </c>
      <c r="AU200">
        <v>8</v>
      </c>
      <c r="AV200" t="s">
        <v>39</v>
      </c>
    </row>
    <row r="201" spans="1:48" x14ac:dyDescent="0.35">
      <c r="A201" t="s">
        <v>685</v>
      </c>
      <c r="B201" t="s">
        <v>144</v>
      </c>
      <c r="C201">
        <v>0</v>
      </c>
      <c r="D201">
        <v>2</v>
      </c>
      <c r="E201">
        <v>4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23.5</v>
      </c>
      <c r="L201">
        <v>8.5</v>
      </c>
      <c r="M201">
        <v>9</v>
      </c>
      <c r="N201">
        <v>3</v>
      </c>
      <c r="O201">
        <v>3</v>
      </c>
      <c r="P201">
        <v>1</v>
      </c>
      <c r="Q201">
        <v>7</v>
      </c>
      <c r="R201">
        <v>-1</v>
      </c>
      <c r="S201">
        <v>2</v>
      </c>
      <c r="U201">
        <v>3</v>
      </c>
      <c r="V201">
        <v>3</v>
      </c>
      <c r="W201">
        <v>4</v>
      </c>
      <c r="X201">
        <v>10</v>
      </c>
      <c r="Y201">
        <v>-2</v>
      </c>
      <c r="Z201">
        <v>1</v>
      </c>
      <c r="AA201">
        <v>1</v>
      </c>
      <c r="AB201">
        <v>0</v>
      </c>
      <c r="AC201">
        <v>0</v>
      </c>
      <c r="AD201">
        <v>2</v>
      </c>
      <c r="AE201" t="s">
        <v>567</v>
      </c>
      <c r="AF201">
        <v>24.5</v>
      </c>
      <c r="AG201">
        <v>3.5</v>
      </c>
      <c r="AH201">
        <v>70</v>
      </c>
      <c r="AI201">
        <v>0</v>
      </c>
      <c r="AJ201">
        <v>0</v>
      </c>
      <c r="AK201">
        <v>0</v>
      </c>
      <c r="AL201">
        <v>26</v>
      </c>
      <c r="AM201" t="s">
        <v>552</v>
      </c>
      <c r="AN201" t="s">
        <v>553</v>
      </c>
      <c r="AO201" t="s">
        <v>554</v>
      </c>
      <c r="AP201" t="s">
        <v>571</v>
      </c>
      <c r="AQ201">
        <v>2</v>
      </c>
      <c r="AR201" t="s">
        <v>686</v>
      </c>
      <c r="AS201">
        <v>2</v>
      </c>
      <c r="AT201">
        <v>7.5</v>
      </c>
      <c r="AU201">
        <v>7</v>
      </c>
      <c r="AV201" t="s">
        <v>39</v>
      </c>
    </row>
    <row r="202" spans="1:48" x14ac:dyDescent="0.35">
      <c r="A202" t="s">
        <v>689</v>
      </c>
      <c r="B202" t="s">
        <v>146</v>
      </c>
      <c r="C202">
        <v>0</v>
      </c>
      <c r="D202">
        <v>1</v>
      </c>
      <c r="E202">
        <v>4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24.5</v>
      </c>
      <c r="L202">
        <v>9.5</v>
      </c>
      <c r="M202">
        <v>9</v>
      </c>
      <c r="N202">
        <v>4</v>
      </c>
      <c r="O202">
        <v>4</v>
      </c>
      <c r="P202">
        <v>0</v>
      </c>
      <c r="Q202">
        <v>8</v>
      </c>
      <c r="R202">
        <v>0</v>
      </c>
      <c r="S202">
        <v>3</v>
      </c>
      <c r="U202">
        <v>4</v>
      </c>
      <c r="V202">
        <v>4</v>
      </c>
      <c r="W202">
        <v>0</v>
      </c>
      <c r="X202">
        <v>8</v>
      </c>
      <c r="Y202">
        <v>1</v>
      </c>
      <c r="Z202">
        <v>4</v>
      </c>
      <c r="AA202">
        <v>1</v>
      </c>
      <c r="AB202">
        <v>0</v>
      </c>
      <c r="AC202">
        <v>0</v>
      </c>
      <c r="AD202">
        <v>2</v>
      </c>
      <c r="AE202" t="s">
        <v>567</v>
      </c>
      <c r="AF202">
        <v>23.5</v>
      </c>
      <c r="AG202">
        <v>3.5</v>
      </c>
      <c r="AH202">
        <v>77</v>
      </c>
      <c r="AI202">
        <v>0</v>
      </c>
      <c r="AJ202">
        <v>0</v>
      </c>
      <c r="AK202">
        <v>0</v>
      </c>
      <c r="AL202">
        <v>24</v>
      </c>
      <c r="AM202" t="s">
        <v>569</v>
      </c>
      <c r="AN202" t="s">
        <v>553</v>
      </c>
      <c r="AO202" t="s">
        <v>601</v>
      </c>
      <c r="AP202" t="s">
        <v>576</v>
      </c>
      <c r="AQ202">
        <v>2</v>
      </c>
      <c r="AR202" t="s">
        <v>652</v>
      </c>
      <c r="AS202">
        <v>1</v>
      </c>
      <c r="AT202">
        <v>8.5</v>
      </c>
      <c r="AU202">
        <v>9</v>
      </c>
      <c r="AV202" t="s">
        <v>39</v>
      </c>
    </row>
    <row r="203" spans="1:48" x14ac:dyDescent="0.35">
      <c r="A203" t="s">
        <v>683</v>
      </c>
      <c r="B203" t="s">
        <v>143</v>
      </c>
      <c r="C203">
        <v>0</v>
      </c>
      <c r="D203">
        <v>1</v>
      </c>
      <c r="E203">
        <v>4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22.5</v>
      </c>
      <c r="L203">
        <v>7.5</v>
      </c>
      <c r="M203">
        <v>9</v>
      </c>
      <c r="N203">
        <v>4</v>
      </c>
      <c r="O203">
        <v>4</v>
      </c>
      <c r="P203">
        <v>0</v>
      </c>
      <c r="Q203">
        <v>8</v>
      </c>
      <c r="R203">
        <v>1</v>
      </c>
      <c r="S203">
        <v>4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B203">
        <v>0</v>
      </c>
      <c r="AC203">
        <v>0</v>
      </c>
      <c r="AD203">
        <v>1</v>
      </c>
      <c r="AE203" t="s">
        <v>563</v>
      </c>
      <c r="AF203">
        <v>22.5</v>
      </c>
      <c r="AG203">
        <v>3.5</v>
      </c>
      <c r="AH203">
        <v>100</v>
      </c>
      <c r="AI203">
        <v>0</v>
      </c>
      <c r="AJ203">
        <v>0</v>
      </c>
      <c r="AK203">
        <v>0</v>
      </c>
      <c r="AL203">
        <v>24</v>
      </c>
      <c r="AM203" t="s">
        <v>569</v>
      </c>
      <c r="AN203" t="s">
        <v>553</v>
      </c>
      <c r="AO203" t="s">
        <v>601</v>
      </c>
      <c r="AP203" t="s">
        <v>571</v>
      </c>
      <c r="AQ203">
        <v>2</v>
      </c>
      <c r="AR203" t="s">
        <v>684</v>
      </c>
      <c r="AS203">
        <v>1</v>
      </c>
      <c r="AT203">
        <v>7.5</v>
      </c>
      <c r="AU203">
        <v>9</v>
      </c>
      <c r="AV203" t="s">
        <v>39</v>
      </c>
    </row>
    <row r="204" spans="1:48" x14ac:dyDescent="0.35">
      <c r="A204" t="s">
        <v>659</v>
      </c>
      <c r="B204" t="s">
        <v>130</v>
      </c>
      <c r="C204">
        <v>0</v>
      </c>
      <c r="D204">
        <v>2</v>
      </c>
      <c r="E204">
        <v>4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22.5</v>
      </c>
      <c r="L204">
        <v>7.5</v>
      </c>
      <c r="M204">
        <v>9</v>
      </c>
      <c r="N204">
        <v>4</v>
      </c>
      <c r="O204">
        <v>4</v>
      </c>
      <c r="P204">
        <v>0</v>
      </c>
      <c r="Q204">
        <v>8</v>
      </c>
      <c r="R204">
        <v>0</v>
      </c>
      <c r="S204">
        <v>3</v>
      </c>
      <c r="U204">
        <v>4</v>
      </c>
      <c r="V204">
        <v>3</v>
      </c>
      <c r="W204">
        <v>2</v>
      </c>
      <c r="X204">
        <v>9</v>
      </c>
      <c r="Y204">
        <v>0</v>
      </c>
      <c r="Z204">
        <v>3</v>
      </c>
      <c r="AA204">
        <v>1</v>
      </c>
      <c r="AB204">
        <v>0</v>
      </c>
      <c r="AC204">
        <v>0</v>
      </c>
      <c r="AD204">
        <v>1</v>
      </c>
      <c r="AE204" t="s">
        <v>563</v>
      </c>
      <c r="AF204">
        <v>22.5</v>
      </c>
      <c r="AG204">
        <v>3.5</v>
      </c>
      <c r="AH204">
        <v>100</v>
      </c>
      <c r="AI204">
        <v>0</v>
      </c>
      <c r="AJ204">
        <v>0</v>
      </c>
      <c r="AK204">
        <v>1</v>
      </c>
      <c r="AL204">
        <v>25</v>
      </c>
      <c r="AM204" t="s">
        <v>569</v>
      </c>
      <c r="AN204" t="s">
        <v>590</v>
      </c>
      <c r="AO204" t="s">
        <v>570</v>
      </c>
      <c r="AP204" t="s">
        <v>576</v>
      </c>
      <c r="AQ204">
        <v>2</v>
      </c>
      <c r="AR204" t="s">
        <v>660</v>
      </c>
      <c r="AS204">
        <v>2</v>
      </c>
      <c r="AT204">
        <v>6.5</v>
      </c>
      <c r="AU204">
        <v>8</v>
      </c>
      <c r="AV204" t="s">
        <v>39</v>
      </c>
    </row>
    <row r="205" spans="1:48" x14ac:dyDescent="0.35">
      <c r="A205" t="s">
        <v>692</v>
      </c>
      <c r="B205" t="s">
        <v>148</v>
      </c>
      <c r="C205">
        <v>0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24.5</v>
      </c>
      <c r="L205">
        <v>9.5</v>
      </c>
      <c r="M205">
        <v>9</v>
      </c>
      <c r="N205">
        <v>2</v>
      </c>
      <c r="O205">
        <v>3</v>
      </c>
      <c r="P205">
        <v>4</v>
      </c>
      <c r="Q205">
        <v>9</v>
      </c>
      <c r="R205">
        <v>-1</v>
      </c>
      <c r="S205">
        <v>2</v>
      </c>
      <c r="U205">
        <v>3</v>
      </c>
      <c r="V205">
        <v>4</v>
      </c>
      <c r="W205">
        <v>4</v>
      </c>
      <c r="X205">
        <v>11</v>
      </c>
      <c r="Y205">
        <v>0</v>
      </c>
      <c r="Z205">
        <v>3</v>
      </c>
      <c r="AA205">
        <v>1</v>
      </c>
      <c r="AB205">
        <v>0</v>
      </c>
      <c r="AC205">
        <v>0</v>
      </c>
      <c r="AD205">
        <v>2</v>
      </c>
      <c r="AE205" t="s">
        <v>567</v>
      </c>
      <c r="AF205">
        <v>24.5</v>
      </c>
      <c r="AG205">
        <v>3.5</v>
      </c>
      <c r="AH205">
        <v>70</v>
      </c>
      <c r="AI205">
        <v>0</v>
      </c>
      <c r="AJ205">
        <v>0</v>
      </c>
      <c r="AK205">
        <v>0</v>
      </c>
      <c r="AL205">
        <v>27</v>
      </c>
      <c r="AM205" t="s">
        <v>552</v>
      </c>
      <c r="AN205" t="s">
        <v>553</v>
      </c>
      <c r="AO205" t="s">
        <v>601</v>
      </c>
      <c r="AP205" t="s">
        <v>576</v>
      </c>
      <c r="AQ205">
        <v>2</v>
      </c>
      <c r="AR205" t="s">
        <v>693</v>
      </c>
      <c r="AS205">
        <v>2</v>
      </c>
      <c r="AT205">
        <v>8.5</v>
      </c>
      <c r="AU205">
        <v>8</v>
      </c>
      <c r="AV205" t="s">
        <v>39</v>
      </c>
    </row>
    <row r="206" spans="1:48" x14ac:dyDescent="0.35">
      <c r="A206" t="s">
        <v>605</v>
      </c>
      <c r="B206" t="s">
        <v>155</v>
      </c>
      <c r="C206">
        <v>0</v>
      </c>
      <c r="D206">
        <v>1</v>
      </c>
      <c r="E206">
        <v>4</v>
      </c>
      <c r="F206">
        <v>1</v>
      </c>
      <c r="G206">
        <v>1</v>
      </c>
      <c r="H206">
        <v>1</v>
      </c>
      <c r="I206">
        <v>2</v>
      </c>
      <c r="J206">
        <v>1</v>
      </c>
      <c r="K206">
        <v>23.5</v>
      </c>
      <c r="L206">
        <v>9.5</v>
      </c>
      <c r="M206">
        <v>10</v>
      </c>
      <c r="N206">
        <v>4</v>
      </c>
      <c r="O206">
        <v>4</v>
      </c>
      <c r="P206">
        <v>1</v>
      </c>
      <c r="Q206">
        <v>9</v>
      </c>
      <c r="R206">
        <v>-1</v>
      </c>
      <c r="S206">
        <v>2</v>
      </c>
      <c r="U206">
        <v>3</v>
      </c>
      <c r="V206">
        <v>4</v>
      </c>
      <c r="W206">
        <v>2</v>
      </c>
      <c r="X206">
        <v>9</v>
      </c>
      <c r="Y206">
        <v>-1</v>
      </c>
      <c r="Z206">
        <v>2</v>
      </c>
      <c r="AA206">
        <v>1</v>
      </c>
      <c r="AB206">
        <v>0</v>
      </c>
      <c r="AC206">
        <v>0</v>
      </c>
      <c r="AD206">
        <v>1</v>
      </c>
      <c r="AE206" t="s">
        <v>563</v>
      </c>
      <c r="AF206">
        <v>23.5</v>
      </c>
      <c r="AG206">
        <v>5.5</v>
      </c>
      <c r="AH206">
        <v>100</v>
      </c>
      <c r="AI206">
        <v>0</v>
      </c>
      <c r="AJ206">
        <v>0</v>
      </c>
      <c r="AK206">
        <v>1</v>
      </c>
      <c r="AL206">
        <v>29</v>
      </c>
      <c r="AM206" t="s">
        <v>569</v>
      </c>
      <c r="AN206" t="s">
        <v>553</v>
      </c>
      <c r="AO206" t="s">
        <v>554</v>
      </c>
      <c r="AP206" t="s">
        <v>571</v>
      </c>
      <c r="AQ206">
        <v>2</v>
      </c>
      <c r="AR206" t="s">
        <v>607</v>
      </c>
      <c r="AS206">
        <v>0</v>
      </c>
      <c r="AT206">
        <v>8.5</v>
      </c>
      <c r="AU206">
        <v>9</v>
      </c>
      <c r="AV206" t="s">
        <v>39</v>
      </c>
    </row>
    <row r="207" spans="1:48" x14ac:dyDescent="0.35">
      <c r="A207" t="s">
        <v>608</v>
      </c>
      <c r="B207" t="s">
        <v>109</v>
      </c>
      <c r="C207">
        <v>0</v>
      </c>
      <c r="D207">
        <v>2</v>
      </c>
      <c r="E207">
        <v>4</v>
      </c>
      <c r="F207">
        <v>1</v>
      </c>
      <c r="G207">
        <v>1</v>
      </c>
      <c r="H207">
        <v>1</v>
      </c>
      <c r="I207">
        <v>2</v>
      </c>
      <c r="J207">
        <v>0</v>
      </c>
      <c r="K207">
        <v>23.5</v>
      </c>
      <c r="L207">
        <v>8.5</v>
      </c>
      <c r="M207">
        <v>9</v>
      </c>
      <c r="N207">
        <v>4</v>
      </c>
      <c r="O207">
        <v>4</v>
      </c>
      <c r="P207">
        <v>0</v>
      </c>
      <c r="Q207">
        <v>8</v>
      </c>
      <c r="R207">
        <v>0</v>
      </c>
      <c r="S207">
        <v>3</v>
      </c>
      <c r="U207">
        <v>3</v>
      </c>
      <c r="V207">
        <v>4</v>
      </c>
      <c r="W207">
        <v>0</v>
      </c>
      <c r="X207">
        <v>7</v>
      </c>
      <c r="Y207">
        <v>1</v>
      </c>
      <c r="Z207">
        <v>4</v>
      </c>
      <c r="AA207">
        <v>1</v>
      </c>
      <c r="AB207">
        <v>0</v>
      </c>
      <c r="AC207">
        <v>0</v>
      </c>
      <c r="AD207">
        <v>3</v>
      </c>
      <c r="AE207" t="s">
        <v>582</v>
      </c>
      <c r="AF207">
        <v>23.5</v>
      </c>
      <c r="AG207">
        <v>1.5</v>
      </c>
      <c r="AH207">
        <v>33</v>
      </c>
      <c r="AI207">
        <v>0</v>
      </c>
      <c r="AJ207">
        <v>0</v>
      </c>
      <c r="AK207">
        <v>0</v>
      </c>
      <c r="AL207">
        <v>25</v>
      </c>
      <c r="AM207" t="s">
        <v>569</v>
      </c>
      <c r="AN207" t="s">
        <v>553</v>
      </c>
      <c r="AO207" t="s">
        <v>554</v>
      </c>
      <c r="AP207" t="s">
        <v>571</v>
      </c>
      <c r="AQ207">
        <v>2</v>
      </c>
      <c r="AR207" t="s">
        <v>609</v>
      </c>
      <c r="AS207">
        <v>1</v>
      </c>
      <c r="AT207">
        <v>7.5</v>
      </c>
      <c r="AU207">
        <v>8</v>
      </c>
      <c r="AV207" t="s">
        <v>39</v>
      </c>
    </row>
    <row r="208" spans="1:48" x14ac:dyDescent="0.35">
      <c r="A208" t="s">
        <v>655</v>
      </c>
      <c r="B208" t="s">
        <v>129</v>
      </c>
      <c r="C208">
        <v>0</v>
      </c>
      <c r="D208">
        <v>1</v>
      </c>
      <c r="E208">
        <v>4</v>
      </c>
      <c r="F208">
        <v>0</v>
      </c>
      <c r="G208">
        <v>0</v>
      </c>
      <c r="H208">
        <v>0</v>
      </c>
      <c r="J208">
        <v>0</v>
      </c>
      <c r="K208">
        <v>21.5</v>
      </c>
      <c r="L208">
        <v>6.5</v>
      </c>
      <c r="M208">
        <v>9</v>
      </c>
      <c r="N208">
        <v>4</v>
      </c>
      <c r="O208">
        <v>4</v>
      </c>
      <c r="P208">
        <v>0</v>
      </c>
      <c r="Q208">
        <v>8</v>
      </c>
      <c r="R208">
        <v>2</v>
      </c>
      <c r="S208">
        <v>5</v>
      </c>
      <c r="U208" t="s">
        <v>515</v>
      </c>
      <c r="V208" t="s">
        <v>515</v>
      </c>
      <c r="W208" t="s">
        <v>515</v>
      </c>
      <c r="X208" t="s">
        <v>515</v>
      </c>
      <c r="Y208" t="s">
        <v>515</v>
      </c>
      <c r="Z208" t="s">
        <v>515</v>
      </c>
      <c r="AB208">
        <v>1</v>
      </c>
      <c r="AC208">
        <v>1</v>
      </c>
      <c r="AD208">
        <v>4</v>
      </c>
      <c r="AE208" t="s">
        <v>588</v>
      </c>
      <c r="AF208">
        <v>22.5</v>
      </c>
      <c r="AG208">
        <v>0.5</v>
      </c>
      <c r="AH208">
        <v>14</v>
      </c>
      <c r="AI208">
        <v>2</v>
      </c>
      <c r="AJ208">
        <v>1</v>
      </c>
      <c r="AK208">
        <v>1</v>
      </c>
      <c r="AL208">
        <v>36</v>
      </c>
      <c r="AM208" t="s">
        <v>552</v>
      </c>
      <c r="AN208" t="s">
        <v>590</v>
      </c>
      <c r="AO208" t="s">
        <v>554</v>
      </c>
      <c r="AP208" t="s">
        <v>555</v>
      </c>
      <c r="AQ208">
        <v>2</v>
      </c>
      <c r="AR208" t="s">
        <v>658</v>
      </c>
      <c r="AS208">
        <v>3</v>
      </c>
      <c r="AT208">
        <v>6.5</v>
      </c>
      <c r="AU208">
        <v>8</v>
      </c>
      <c r="AV208" t="s">
        <v>39</v>
      </c>
    </row>
    <row r="209" spans="1:48" x14ac:dyDescent="0.35">
      <c r="A209" t="s">
        <v>690</v>
      </c>
      <c r="B209" t="s">
        <v>147</v>
      </c>
      <c r="C209">
        <v>0</v>
      </c>
      <c r="D209">
        <v>2</v>
      </c>
      <c r="E209">
        <v>4</v>
      </c>
      <c r="F209">
        <v>1</v>
      </c>
      <c r="G209">
        <v>1</v>
      </c>
      <c r="H209">
        <v>1</v>
      </c>
      <c r="I209">
        <v>3</v>
      </c>
      <c r="J209">
        <v>0</v>
      </c>
      <c r="K209">
        <v>23.5</v>
      </c>
      <c r="L209">
        <v>7.5</v>
      </c>
      <c r="M209">
        <v>8</v>
      </c>
      <c r="N209">
        <v>3</v>
      </c>
      <c r="O209">
        <v>4</v>
      </c>
      <c r="P209">
        <v>0</v>
      </c>
      <c r="Q209">
        <v>7</v>
      </c>
      <c r="R209">
        <v>0</v>
      </c>
      <c r="S209">
        <v>3</v>
      </c>
      <c r="U209">
        <v>2</v>
      </c>
      <c r="V209">
        <v>3</v>
      </c>
      <c r="W209">
        <v>1</v>
      </c>
      <c r="X209">
        <v>6</v>
      </c>
      <c r="Y209">
        <v>-2</v>
      </c>
      <c r="Z209">
        <v>1</v>
      </c>
      <c r="AA209">
        <v>1</v>
      </c>
      <c r="AB209">
        <v>0</v>
      </c>
      <c r="AC209">
        <v>0</v>
      </c>
      <c r="AD209">
        <v>2</v>
      </c>
      <c r="AE209" t="s">
        <v>567</v>
      </c>
      <c r="AF209">
        <v>24.5</v>
      </c>
      <c r="AG209">
        <v>3.5</v>
      </c>
      <c r="AH209">
        <v>70</v>
      </c>
      <c r="AI209">
        <v>0</v>
      </c>
      <c r="AJ209">
        <v>0</v>
      </c>
      <c r="AK209">
        <v>1</v>
      </c>
      <c r="AL209">
        <v>26</v>
      </c>
      <c r="AM209" t="s">
        <v>569</v>
      </c>
      <c r="AN209" t="s">
        <v>553</v>
      </c>
      <c r="AO209" t="s">
        <v>601</v>
      </c>
      <c r="AP209" t="s">
        <v>571</v>
      </c>
      <c r="AQ209">
        <v>2</v>
      </c>
      <c r="AR209" t="s">
        <v>691</v>
      </c>
      <c r="AS209">
        <v>1</v>
      </c>
      <c r="AT209">
        <v>7.5</v>
      </c>
      <c r="AU209">
        <v>7</v>
      </c>
      <c r="AV209" t="s">
        <v>39</v>
      </c>
    </row>
    <row r="210" spans="1:48" x14ac:dyDescent="0.35">
      <c r="A210" t="s">
        <v>603</v>
      </c>
      <c r="B210" t="s">
        <v>108</v>
      </c>
      <c r="C210">
        <v>0</v>
      </c>
      <c r="D210">
        <v>1</v>
      </c>
      <c r="E210">
        <v>5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22.5</v>
      </c>
      <c r="L210">
        <v>4.5</v>
      </c>
      <c r="M210">
        <v>6</v>
      </c>
      <c r="N210">
        <v>3</v>
      </c>
      <c r="O210">
        <v>0</v>
      </c>
      <c r="P210">
        <v>2</v>
      </c>
      <c r="Q210">
        <v>5</v>
      </c>
      <c r="R210">
        <v>-2</v>
      </c>
      <c r="S210">
        <v>1</v>
      </c>
      <c r="U210">
        <v>3</v>
      </c>
      <c r="V210">
        <v>4</v>
      </c>
      <c r="W210">
        <v>0</v>
      </c>
      <c r="X210">
        <v>7</v>
      </c>
      <c r="Y210">
        <v>1</v>
      </c>
      <c r="Z210">
        <v>4</v>
      </c>
      <c r="AA210">
        <v>1</v>
      </c>
      <c r="AB210">
        <v>0</v>
      </c>
      <c r="AC210">
        <v>0</v>
      </c>
      <c r="AD210">
        <v>3</v>
      </c>
      <c r="AE210" t="s">
        <v>582</v>
      </c>
      <c r="AF210">
        <v>22.5</v>
      </c>
      <c r="AG210">
        <v>1.5</v>
      </c>
      <c r="AH210">
        <v>42</v>
      </c>
      <c r="AI210">
        <v>0</v>
      </c>
      <c r="AJ210">
        <v>0</v>
      </c>
      <c r="AK210">
        <v>1</v>
      </c>
      <c r="AL210">
        <v>25</v>
      </c>
      <c r="AM210" t="s">
        <v>569</v>
      </c>
      <c r="AN210" t="s">
        <v>553</v>
      </c>
      <c r="AO210" t="s">
        <v>601</v>
      </c>
      <c r="AP210" t="s">
        <v>576</v>
      </c>
      <c r="AQ210">
        <v>2</v>
      </c>
      <c r="AR210" t="s">
        <v>604</v>
      </c>
      <c r="AS210">
        <v>1</v>
      </c>
      <c r="AT210">
        <v>5.5</v>
      </c>
      <c r="AU210">
        <v>7</v>
      </c>
      <c r="AV210" t="s">
        <v>39</v>
      </c>
    </row>
    <row r="211" spans="1:48" x14ac:dyDescent="0.35">
      <c r="A211" t="s">
        <v>698</v>
      </c>
      <c r="B211" t="s">
        <v>151</v>
      </c>
      <c r="C211">
        <v>0</v>
      </c>
      <c r="D211">
        <v>2</v>
      </c>
      <c r="E211">
        <v>5</v>
      </c>
      <c r="F211">
        <v>0</v>
      </c>
      <c r="G211">
        <v>0</v>
      </c>
      <c r="H211">
        <v>0</v>
      </c>
      <c r="J211">
        <v>0</v>
      </c>
      <c r="K211">
        <v>21.5</v>
      </c>
      <c r="L211">
        <v>6.5</v>
      </c>
      <c r="M211">
        <v>9</v>
      </c>
      <c r="N211">
        <v>4</v>
      </c>
      <c r="O211">
        <v>4</v>
      </c>
      <c r="P211">
        <v>0</v>
      </c>
      <c r="Q211">
        <v>8</v>
      </c>
      <c r="R211">
        <v>0</v>
      </c>
      <c r="S211">
        <v>3</v>
      </c>
      <c r="T211">
        <v>0.83</v>
      </c>
      <c r="U211">
        <v>4</v>
      </c>
      <c r="V211">
        <v>4</v>
      </c>
      <c r="W211">
        <v>4</v>
      </c>
      <c r="X211">
        <v>12</v>
      </c>
      <c r="Y211">
        <v>-1</v>
      </c>
      <c r="Z211">
        <v>2</v>
      </c>
      <c r="AA211">
        <v>1</v>
      </c>
      <c r="AB211">
        <v>0</v>
      </c>
      <c r="AC211">
        <v>0</v>
      </c>
      <c r="AD211">
        <v>1</v>
      </c>
      <c r="AE211" t="s">
        <v>563</v>
      </c>
      <c r="AF211">
        <v>23.5</v>
      </c>
      <c r="AG211">
        <v>5.5</v>
      </c>
      <c r="AH211">
        <v>100</v>
      </c>
      <c r="AI211">
        <v>0</v>
      </c>
      <c r="AJ211">
        <v>0</v>
      </c>
      <c r="AK211">
        <v>1</v>
      </c>
      <c r="AL211">
        <v>27</v>
      </c>
      <c r="AM211" t="s">
        <v>569</v>
      </c>
      <c r="AN211" t="s">
        <v>553</v>
      </c>
      <c r="AO211" t="s">
        <v>570</v>
      </c>
      <c r="AP211" t="s">
        <v>571</v>
      </c>
      <c r="AQ211">
        <v>2</v>
      </c>
      <c r="AR211" t="s">
        <v>699</v>
      </c>
      <c r="AS211">
        <v>1</v>
      </c>
      <c r="AT211">
        <v>5.5</v>
      </c>
      <c r="AU211">
        <v>6</v>
      </c>
      <c r="AV211" t="s">
        <v>39</v>
      </c>
    </row>
    <row r="212" spans="1:48" x14ac:dyDescent="0.35">
      <c r="A212" t="s">
        <v>565</v>
      </c>
      <c r="B212" t="s">
        <v>101</v>
      </c>
      <c r="C212">
        <v>0</v>
      </c>
      <c r="D212">
        <v>2</v>
      </c>
      <c r="E212">
        <v>5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21.5</v>
      </c>
      <c r="L212">
        <v>6.5</v>
      </c>
      <c r="M212">
        <v>9</v>
      </c>
      <c r="N212">
        <v>4</v>
      </c>
      <c r="O212">
        <v>4</v>
      </c>
      <c r="P212">
        <v>0</v>
      </c>
      <c r="Q212">
        <v>8</v>
      </c>
      <c r="R212">
        <v>0</v>
      </c>
      <c r="S212">
        <v>3</v>
      </c>
      <c r="T212">
        <v>0.8</v>
      </c>
      <c r="U212">
        <v>3</v>
      </c>
      <c r="V212">
        <v>4</v>
      </c>
      <c r="W212">
        <v>0</v>
      </c>
      <c r="X212">
        <v>7</v>
      </c>
      <c r="Y212">
        <v>-1</v>
      </c>
      <c r="Z212">
        <v>2</v>
      </c>
      <c r="AA212">
        <v>1</v>
      </c>
      <c r="AB212">
        <v>0</v>
      </c>
      <c r="AC212">
        <v>0</v>
      </c>
      <c r="AD212">
        <v>2</v>
      </c>
      <c r="AE212" t="s">
        <v>567</v>
      </c>
      <c r="AF212">
        <v>24.5</v>
      </c>
      <c r="AG212">
        <v>3.5</v>
      </c>
      <c r="AH212">
        <v>70</v>
      </c>
      <c r="AI212">
        <v>0</v>
      </c>
      <c r="AJ212">
        <v>0</v>
      </c>
      <c r="AK212">
        <v>0</v>
      </c>
      <c r="AL212">
        <v>30</v>
      </c>
      <c r="AM212" t="s">
        <v>569</v>
      </c>
      <c r="AN212" t="s">
        <v>553</v>
      </c>
      <c r="AO212" t="s">
        <v>570</v>
      </c>
      <c r="AP212" t="s">
        <v>571</v>
      </c>
      <c r="AQ212">
        <v>2</v>
      </c>
      <c r="AR212" t="s">
        <v>572</v>
      </c>
      <c r="AS212">
        <v>0</v>
      </c>
      <c r="AT212">
        <v>7.5</v>
      </c>
      <c r="AU212">
        <v>7</v>
      </c>
      <c r="AV212" t="s">
        <v>39</v>
      </c>
    </row>
    <row r="213" spans="1:48" x14ac:dyDescent="0.35">
      <c r="A213" t="s">
        <v>649</v>
      </c>
      <c r="B213" t="s">
        <v>126</v>
      </c>
      <c r="C213">
        <v>0</v>
      </c>
      <c r="D213">
        <v>1</v>
      </c>
      <c r="E213">
        <v>5</v>
      </c>
      <c r="F213">
        <v>1</v>
      </c>
      <c r="G213">
        <v>1</v>
      </c>
      <c r="H213">
        <v>1</v>
      </c>
      <c r="I213">
        <v>2</v>
      </c>
      <c r="J213">
        <v>0</v>
      </c>
      <c r="K213">
        <v>24.5</v>
      </c>
      <c r="L213">
        <v>7.5</v>
      </c>
      <c r="M213">
        <v>7</v>
      </c>
      <c r="N213">
        <v>3</v>
      </c>
      <c r="O213">
        <v>4</v>
      </c>
      <c r="P213">
        <v>0</v>
      </c>
      <c r="Q213">
        <v>7</v>
      </c>
      <c r="R213">
        <v>-1</v>
      </c>
      <c r="S213">
        <v>2</v>
      </c>
      <c r="U213">
        <v>4</v>
      </c>
      <c r="V213">
        <v>4</v>
      </c>
      <c r="W213">
        <v>0</v>
      </c>
      <c r="X213">
        <v>8</v>
      </c>
      <c r="Y213">
        <v>1</v>
      </c>
      <c r="Z213">
        <v>4</v>
      </c>
      <c r="AA213">
        <v>1</v>
      </c>
      <c r="AB213">
        <v>0</v>
      </c>
      <c r="AC213">
        <v>0</v>
      </c>
      <c r="AD213">
        <v>1</v>
      </c>
      <c r="AE213" t="s">
        <v>563</v>
      </c>
      <c r="AF213">
        <v>24.5</v>
      </c>
      <c r="AG213">
        <v>5.5</v>
      </c>
      <c r="AH213">
        <v>100</v>
      </c>
      <c r="AI213">
        <v>0</v>
      </c>
      <c r="AJ213">
        <v>0</v>
      </c>
      <c r="AK213">
        <v>1</v>
      </c>
      <c r="AL213">
        <v>25</v>
      </c>
      <c r="AM213" t="s">
        <v>569</v>
      </c>
      <c r="AN213" t="s">
        <v>590</v>
      </c>
      <c r="AO213" t="s">
        <v>554</v>
      </c>
      <c r="AP213" t="s">
        <v>571</v>
      </c>
      <c r="AQ213">
        <v>2</v>
      </c>
      <c r="AR213" t="s">
        <v>650</v>
      </c>
      <c r="AS213">
        <v>1</v>
      </c>
      <c r="AT213">
        <v>7.5</v>
      </c>
      <c r="AU213">
        <v>7</v>
      </c>
      <c r="AV213" t="s">
        <v>39</v>
      </c>
    </row>
    <row r="214" spans="1:48" x14ac:dyDescent="0.35">
      <c r="A214" t="s">
        <v>597</v>
      </c>
      <c r="B214" t="s">
        <v>106</v>
      </c>
      <c r="C214">
        <v>0</v>
      </c>
      <c r="D214">
        <v>2</v>
      </c>
      <c r="E214">
        <v>5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24.5</v>
      </c>
      <c r="L214">
        <v>7.5</v>
      </c>
      <c r="M214">
        <v>7</v>
      </c>
      <c r="N214">
        <v>1</v>
      </c>
      <c r="O214">
        <v>3</v>
      </c>
      <c r="P214">
        <v>0</v>
      </c>
      <c r="Q214">
        <v>4</v>
      </c>
      <c r="R214">
        <v>-1</v>
      </c>
      <c r="S214">
        <v>2</v>
      </c>
      <c r="U214">
        <v>3</v>
      </c>
      <c r="V214">
        <v>1</v>
      </c>
      <c r="W214">
        <v>0</v>
      </c>
      <c r="X214">
        <v>4</v>
      </c>
      <c r="Y214">
        <v>0</v>
      </c>
      <c r="Z214">
        <v>3</v>
      </c>
      <c r="AA214">
        <v>1</v>
      </c>
      <c r="AB214">
        <v>0</v>
      </c>
      <c r="AC214">
        <v>0</v>
      </c>
      <c r="AD214">
        <v>3</v>
      </c>
      <c r="AE214" t="s">
        <v>582</v>
      </c>
      <c r="AF214">
        <v>22.5</v>
      </c>
      <c r="AG214">
        <v>1.5</v>
      </c>
      <c r="AH214">
        <v>42</v>
      </c>
      <c r="AI214">
        <v>0</v>
      </c>
      <c r="AJ214">
        <v>0</v>
      </c>
      <c r="AK214">
        <v>1</v>
      </c>
      <c r="AL214">
        <v>34</v>
      </c>
      <c r="AM214" t="s">
        <v>569</v>
      </c>
      <c r="AN214" t="s">
        <v>590</v>
      </c>
      <c r="AO214" t="s">
        <v>570</v>
      </c>
      <c r="AP214" t="s">
        <v>571</v>
      </c>
      <c r="AQ214">
        <v>1</v>
      </c>
      <c r="AR214" t="s">
        <v>599</v>
      </c>
      <c r="AS214">
        <v>1</v>
      </c>
      <c r="AT214">
        <v>7.5</v>
      </c>
      <c r="AU214">
        <v>9</v>
      </c>
      <c r="AV214" t="s">
        <v>39</v>
      </c>
    </row>
    <row r="215" spans="1:48" x14ac:dyDescent="0.35">
      <c r="A215" t="s">
        <v>608</v>
      </c>
      <c r="B215" t="s">
        <v>109</v>
      </c>
      <c r="C215">
        <v>0</v>
      </c>
      <c r="D215">
        <v>2</v>
      </c>
      <c r="E215">
        <v>5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24.5</v>
      </c>
      <c r="L215">
        <v>7.5</v>
      </c>
      <c r="M215">
        <v>7</v>
      </c>
      <c r="N215">
        <v>4</v>
      </c>
      <c r="O215">
        <v>4</v>
      </c>
      <c r="P215">
        <v>0</v>
      </c>
      <c r="Q215">
        <v>8</v>
      </c>
      <c r="R215">
        <v>0</v>
      </c>
      <c r="S215">
        <v>3</v>
      </c>
      <c r="U215">
        <v>3</v>
      </c>
      <c r="V215">
        <v>4</v>
      </c>
      <c r="W215">
        <v>0</v>
      </c>
      <c r="X215">
        <v>7</v>
      </c>
      <c r="Y215">
        <v>1</v>
      </c>
      <c r="Z215">
        <v>4</v>
      </c>
      <c r="AA215">
        <v>1</v>
      </c>
      <c r="AB215">
        <v>0</v>
      </c>
      <c r="AC215">
        <v>0</v>
      </c>
      <c r="AD215">
        <v>3</v>
      </c>
      <c r="AE215" t="s">
        <v>582</v>
      </c>
      <c r="AF215">
        <v>23.5</v>
      </c>
      <c r="AG215">
        <v>1.5</v>
      </c>
      <c r="AH215">
        <v>33</v>
      </c>
      <c r="AI215">
        <v>0</v>
      </c>
      <c r="AJ215">
        <v>0</v>
      </c>
      <c r="AK215">
        <v>0</v>
      </c>
      <c r="AL215">
        <v>25</v>
      </c>
      <c r="AM215" t="s">
        <v>569</v>
      </c>
      <c r="AN215" t="s">
        <v>553</v>
      </c>
      <c r="AO215" t="s">
        <v>554</v>
      </c>
      <c r="AP215" t="s">
        <v>571</v>
      </c>
      <c r="AQ215">
        <v>2</v>
      </c>
      <c r="AR215" t="s">
        <v>609</v>
      </c>
      <c r="AS215">
        <v>1</v>
      </c>
      <c r="AT215">
        <v>7.5</v>
      </c>
      <c r="AU215">
        <v>8</v>
      </c>
      <c r="AV215" t="s">
        <v>39</v>
      </c>
    </row>
    <row r="216" spans="1:48" x14ac:dyDescent="0.35">
      <c r="A216" t="s">
        <v>600</v>
      </c>
      <c r="B216" t="s">
        <v>107</v>
      </c>
      <c r="C216">
        <v>0</v>
      </c>
      <c r="D216">
        <v>2</v>
      </c>
      <c r="E216">
        <v>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23.5</v>
      </c>
      <c r="L216">
        <v>8.5</v>
      </c>
      <c r="M216">
        <v>9</v>
      </c>
      <c r="N216">
        <v>4</v>
      </c>
      <c r="O216">
        <v>4</v>
      </c>
      <c r="P216">
        <v>0</v>
      </c>
      <c r="Q216">
        <v>8</v>
      </c>
      <c r="R216">
        <v>0</v>
      </c>
      <c r="S216">
        <v>3</v>
      </c>
      <c r="U216">
        <v>4</v>
      </c>
      <c r="V216">
        <v>4</v>
      </c>
      <c r="W216">
        <v>2</v>
      </c>
      <c r="X216">
        <v>10</v>
      </c>
      <c r="Y216">
        <v>2</v>
      </c>
      <c r="Z216">
        <v>5</v>
      </c>
      <c r="AA216">
        <v>1</v>
      </c>
      <c r="AB216">
        <v>0</v>
      </c>
      <c r="AC216">
        <v>0</v>
      </c>
      <c r="AD216">
        <v>3</v>
      </c>
      <c r="AE216" t="s">
        <v>582</v>
      </c>
      <c r="AF216">
        <v>23.5</v>
      </c>
      <c r="AG216">
        <v>1.5</v>
      </c>
      <c r="AH216">
        <v>33</v>
      </c>
      <c r="AI216">
        <v>0</v>
      </c>
      <c r="AJ216">
        <v>0</v>
      </c>
      <c r="AK216">
        <v>0</v>
      </c>
      <c r="AL216">
        <v>24</v>
      </c>
      <c r="AM216" t="s">
        <v>569</v>
      </c>
      <c r="AN216" t="s">
        <v>553</v>
      </c>
      <c r="AO216" t="s">
        <v>601</v>
      </c>
      <c r="AP216" t="s">
        <v>576</v>
      </c>
      <c r="AQ216">
        <v>2</v>
      </c>
      <c r="AR216" t="s">
        <v>602</v>
      </c>
      <c r="AS216">
        <v>1</v>
      </c>
      <c r="AT216">
        <v>7.5</v>
      </c>
      <c r="AU216">
        <v>8</v>
      </c>
      <c r="AV216" t="s">
        <v>39</v>
      </c>
    </row>
    <row r="217" spans="1:48" x14ac:dyDescent="0.35">
      <c r="A217" t="s">
        <v>580</v>
      </c>
      <c r="B217" t="s">
        <v>103</v>
      </c>
      <c r="C217">
        <v>0</v>
      </c>
      <c r="D217">
        <v>1</v>
      </c>
      <c r="E217">
        <v>5</v>
      </c>
      <c r="F217">
        <v>1</v>
      </c>
      <c r="G217">
        <v>1</v>
      </c>
      <c r="H217">
        <v>1</v>
      </c>
      <c r="I217">
        <v>3</v>
      </c>
      <c r="J217">
        <v>0</v>
      </c>
      <c r="K217">
        <v>24.5</v>
      </c>
      <c r="L217">
        <v>8.5</v>
      </c>
      <c r="M217">
        <v>8</v>
      </c>
      <c r="N217">
        <v>4</v>
      </c>
      <c r="O217">
        <v>4</v>
      </c>
      <c r="P217">
        <v>0</v>
      </c>
      <c r="Q217">
        <v>8</v>
      </c>
      <c r="R217">
        <v>-1</v>
      </c>
      <c r="S217">
        <v>2</v>
      </c>
      <c r="U217">
        <v>4</v>
      </c>
      <c r="V217">
        <v>4</v>
      </c>
      <c r="W217">
        <v>2</v>
      </c>
      <c r="X217">
        <v>10</v>
      </c>
      <c r="Y217">
        <v>2</v>
      </c>
      <c r="Z217">
        <v>5</v>
      </c>
      <c r="AA217">
        <v>1</v>
      </c>
      <c r="AB217">
        <v>0</v>
      </c>
      <c r="AC217">
        <v>0</v>
      </c>
      <c r="AD217">
        <v>3</v>
      </c>
      <c r="AE217" t="s">
        <v>582</v>
      </c>
      <c r="AF217">
        <v>22.5</v>
      </c>
      <c r="AG217">
        <v>1.5</v>
      </c>
      <c r="AH217">
        <v>42</v>
      </c>
      <c r="AI217">
        <v>0</v>
      </c>
      <c r="AJ217">
        <v>0</v>
      </c>
      <c r="AK217">
        <v>1</v>
      </c>
      <c r="AL217">
        <v>24</v>
      </c>
      <c r="AM217" t="s">
        <v>569</v>
      </c>
      <c r="AN217" t="s">
        <v>553</v>
      </c>
      <c r="AO217" t="s">
        <v>570</v>
      </c>
      <c r="AP217" t="s">
        <v>576</v>
      </c>
      <c r="AQ217">
        <v>2</v>
      </c>
      <c r="AR217" t="s">
        <v>584</v>
      </c>
      <c r="AS217">
        <v>1</v>
      </c>
      <c r="AT217">
        <v>7.5</v>
      </c>
      <c r="AU217">
        <v>9</v>
      </c>
      <c r="AV217" t="s">
        <v>39</v>
      </c>
    </row>
    <row r="218" spans="1:48" x14ac:dyDescent="0.35">
      <c r="A218" t="s">
        <v>613</v>
      </c>
      <c r="B218" t="s">
        <v>111</v>
      </c>
      <c r="C218">
        <v>0</v>
      </c>
      <c r="D218">
        <v>2</v>
      </c>
      <c r="E218">
        <v>5</v>
      </c>
      <c r="F218">
        <v>0</v>
      </c>
      <c r="G218">
        <v>0</v>
      </c>
      <c r="H218">
        <v>0</v>
      </c>
      <c r="J218">
        <v>1</v>
      </c>
      <c r="K218">
        <v>21.5</v>
      </c>
      <c r="L218">
        <v>5.5</v>
      </c>
      <c r="M218">
        <v>8</v>
      </c>
      <c r="N218">
        <v>4</v>
      </c>
      <c r="O218">
        <v>4</v>
      </c>
      <c r="P218">
        <v>0</v>
      </c>
      <c r="Q218">
        <v>8</v>
      </c>
      <c r="R218">
        <v>-1</v>
      </c>
      <c r="S218">
        <v>2</v>
      </c>
      <c r="U218">
        <v>4</v>
      </c>
      <c r="V218">
        <v>4</v>
      </c>
      <c r="W218">
        <v>1</v>
      </c>
      <c r="X218">
        <v>9</v>
      </c>
      <c r="Y218">
        <v>2</v>
      </c>
      <c r="Z218">
        <v>5</v>
      </c>
      <c r="AA218">
        <v>1</v>
      </c>
      <c r="AB218">
        <v>0</v>
      </c>
      <c r="AC218">
        <v>0</v>
      </c>
      <c r="AD218">
        <v>2</v>
      </c>
      <c r="AE218" t="s">
        <v>567</v>
      </c>
      <c r="AF218">
        <v>21.5</v>
      </c>
      <c r="AG218">
        <v>1.5</v>
      </c>
      <c r="AH218">
        <v>60</v>
      </c>
      <c r="AI218">
        <v>0</v>
      </c>
      <c r="AJ218">
        <v>0</v>
      </c>
      <c r="AK218">
        <v>1</v>
      </c>
      <c r="AL218">
        <v>38</v>
      </c>
      <c r="AM218" t="s">
        <v>552</v>
      </c>
      <c r="AN218" t="s">
        <v>590</v>
      </c>
      <c r="AO218" t="s">
        <v>554</v>
      </c>
      <c r="AP218" t="s">
        <v>571</v>
      </c>
      <c r="AQ218">
        <v>2</v>
      </c>
      <c r="AR218" t="s">
        <v>614</v>
      </c>
      <c r="AS218">
        <v>0</v>
      </c>
      <c r="AT218">
        <v>5.5</v>
      </c>
      <c r="AU218">
        <v>8</v>
      </c>
      <c r="AV218" t="s">
        <v>39</v>
      </c>
    </row>
    <row r="219" spans="1:48" x14ac:dyDescent="0.35">
      <c r="A219" t="s">
        <v>628</v>
      </c>
      <c r="B219" t="s">
        <v>118</v>
      </c>
      <c r="C219">
        <v>0</v>
      </c>
      <c r="D219">
        <v>2</v>
      </c>
      <c r="E219">
        <v>5</v>
      </c>
      <c r="F219">
        <v>1</v>
      </c>
      <c r="G219">
        <v>1</v>
      </c>
      <c r="H219">
        <v>1</v>
      </c>
      <c r="I219">
        <v>2</v>
      </c>
      <c r="J219">
        <v>0</v>
      </c>
      <c r="K219">
        <v>24.5</v>
      </c>
      <c r="L219">
        <v>9.5</v>
      </c>
      <c r="M219">
        <v>9</v>
      </c>
      <c r="N219">
        <v>4</v>
      </c>
      <c r="O219">
        <v>4</v>
      </c>
      <c r="P219">
        <v>1</v>
      </c>
      <c r="Q219">
        <v>9</v>
      </c>
      <c r="R219">
        <v>-1</v>
      </c>
      <c r="S219">
        <v>2</v>
      </c>
      <c r="U219">
        <v>2</v>
      </c>
      <c r="V219">
        <v>4</v>
      </c>
      <c r="W219">
        <v>0</v>
      </c>
      <c r="X219">
        <v>6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2</v>
      </c>
      <c r="AE219" t="s">
        <v>567</v>
      </c>
      <c r="AF219">
        <v>23.5</v>
      </c>
      <c r="AG219">
        <v>3.5</v>
      </c>
      <c r="AH219">
        <v>77</v>
      </c>
      <c r="AI219">
        <v>0</v>
      </c>
      <c r="AJ219">
        <v>0</v>
      </c>
      <c r="AK219">
        <v>1</v>
      </c>
      <c r="AL219">
        <v>27</v>
      </c>
      <c r="AM219" t="s">
        <v>569</v>
      </c>
      <c r="AN219" t="s">
        <v>590</v>
      </c>
      <c r="AO219" t="s">
        <v>570</v>
      </c>
      <c r="AP219" t="s">
        <v>571</v>
      </c>
      <c r="AQ219">
        <v>2</v>
      </c>
      <c r="AR219" t="s">
        <v>621</v>
      </c>
      <c r="AS219">
        <v>1</v>
      </c>
      <c r="AT219">
        <v>7.5</v>
      </c>
      <c r="AU219">
        <v>8</v>
      </c>
      <c r="AV219" t="s">
        <v>39</v>
      </c>
    </row>
    <row r="220" spans="1:48" x14ac:dyDescent="0.35">
      <c r="A220" t="s">
        <v>617</v>
      </c>
      <c r="B220" t="s">
        <v>113</v>
      </c>
      <c r="C220">
        <v>0</v>
      </c>
      <c r="D220">
        <v>1</v>
      </c>
      <c r="E220">
        <v>5</v>
      </c>
      <c r="F220">
        <v>1</v>
      </c>
      <c r="G220">
        <v>1</v>
      </c>
      <c r="H220">
        <v>1</v>
      </c>
      <c r="I220">
        <v>4</v>
      </c>
      <c r="J220">
        <v>1</v>
      </c>
      <c r="K220">
        <v>21.5</v>
      </c>
      <c r="L220">
        <v>6.5</v>
      </c>
      <c r="M220">
        <v>9</v>
      </c>
      <c r="N220">
        <v>4</v>
      </c>
      <c r="O220">
        <v>4</v>
      </c>
      <c r="P220">
        <v>0</v>
      </c>
      <c r="Q220">
        <v>8</v>
      </c>
      <c r="R220">
        <v>0</v>
      </c>
      <c r="S220">
        <v>3</v>
      </c>
      <c r="U220">
        <v>4</v>
      </c>
      <c r="V220">
        <v>4</v>
      </c>
      <c r="W220">
        <v>1</v>
      </c>
      <c r="X220">
        <v>9</v>
      </c>
      <c r="Y220">
        <v>1</v>
      </c>
      <c r="Z220">
        <v>4</v>
      </c>
      <c r="AA220">
        <v>1</v>
      </c>
      <c r="AB220">
        <v>0</v>
      </c>
      <c r="AC220">
        <v>0</v>
      </c>
      <c r="AD220">
        <v>3</v>
      </c>
      <c r="AE220" t="s">
        <v>582</v>
      </c>
      <c r="AF220">
        <v>22.5</v>
      </c>
      <c r="AG220">
        <v>1.5</v>
      </c>
      <c r="AH220">
        <v>42</v>
      </c>
      <c r="AI220">
        <v>0</v>
      </c>
      <c r="AJ220">
        <v>0</v>
      </c>
      <c r="AK220">
        <v>1</v>
      </c>
      <c r="AL220">
        <v>34</v>
      </c>
      <c r="AM220" t="s">
        <v>552</v>
      </c>
      <c r="AN220" t="s">
        <v>553</v>
      </c>
      <c r="AO220" t="s">
        <v>570</v>
      </c>
      <c r="AP220" t="s">
        <v>555</v>
      </c>
      <c r="AQ220">
        <v>2</v>
      </c>
      <c r="AR220" t="s">
        <v>618</v>
      </c>
      <c r="AS220">
        <v>0</v>
      </c>
      <c r="AT220">
        <v>5.5</v>
      </c>
      <c r="AU220">
        <v>7</v>
      </c>
      <c r="AV220" t="s">
        <v>39</v>
      </c>
    </row>
    <row r="221" spans="1:48" x14ac:dyDescent="0.35">
      <c r="A221" t="s">
        <v>605</v>
      </c>
      <c r="B221" t="s">
        <v>155</v>
      </c>
      <c r="C221">
        <v>0</v>
      </c>
      <c r="D221">
        <v>1</v>
      </c>
      <c r="E221">
        <v>5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24.5</v>
      </c>
      <c r="L221">
        <v>9.5</v>
      </c>
      <c r="M221">
        <v>9</v>
      </c>
      <c r="N221">
        <v>3</v>
      </c>
      <c r="O221">
        <v>4</v>
      </c>
      <c r="P221">
        <v>0</v>
      </c>
      <c r="Q221">
        <v>7</v>
      </c>
      <c r="R221">
        <v>-1</v>
      </c>
      <c r="S221">
        <v>2</v>
      </c>
      <c r="U221">
        <v>3</v>
      </c>
      <c r="V221">
        <v>4</v>
      </c>
      <c r="W221">
        <v>2</v>
      </c>
      <c r="X221">
        <v>9</v>
      </c>
      <c r="Y221">
        <v>-1</v>
      </c>
      <c r="Z221">
        <v>2</v>
      </c>
      <c r="AA221">
        <v>1</v>
      </c>
      <c r="AB221">
        <v>0</v>
      </c>
      <c r="AC221">
        <v>0</v>
      </c>
      <c r="AD221">
        <v>1</v>
      </c>
      <c r="AE221" t="s">
        <v>563</v>
      </c>
      <c r="AF221">
        <v>23.5</v>
      </c>
      <c r="AG221">
        <v>5.5</v>
      </c>
      <c r="AH221">
        <v>100</v>
      </c>
      <c r="AI221">
        <v>0</v>
      </c>
      <c r="AJ221">
        <v>0</v>
      </c>
      <c r="AK221">
        <v>1</v>
      </c>
      <c r="AL221">
        <v>29</v>
      </c>
      <c r="AM221" t="s">
        <v>569</v>
      </c>
      <c r="AN221" t="s">
        <v>553</v>
      </c>
      <c r="AO221" t="s">
        <v>554</v>
      </c>
      <c r="AP221" t="s">
        <v>571</v>
      </c>
      <c r="AQ221">
        <v>2</v>
      </c>
      <c r="AR221" t="s">
        <v>607</v>
      </c>
      <c r="AS221">
        <v>0</v>
      </c>
      <c r="AT221">
        <v>8.5</v>
      </c>
      <c r="AU221">
        <v>9</v>
      </c>
      <c r="AV221" t="s">
        <v>39</v>
      </c>
    </row>
    <row r="222" spans="1:48" x14ac:dyDescent="0.35">
      <c r="A222" t="s">
        <v>626</v>
      </c>
      <c r="B222" t="s">
        <v>117</v>
      </c>
      <c r="C222">
        <v>0</v>
      </c>
      <c r="D222">
        <v>1</v>
      </c>
      <c r="E222">
        <v>5</v>
      </c>
      <c r="F222">
        <v>0</v>
      </c>
      <c r="G222">
        <v>0</v>
      </c>
      <c r="H222">
        <v>0</v>
      </c>
      <c r="J222">
        <v>0</v>
      </c>
      <c r="K222">
        <v>23.5</v>
      </c>
      <c r="L222">
        <v>6.5</v>
      </c>
      <c r="M222">
        <v>7</v>
      </c>
      <c r="N222">
        <v>4</v>
      </c>
      <c r="O222">
        <v>4</v>
      </c>
      <c r="P222">
        <v>3</v>
      </c>
      <c r="Q222">
        <v>11</v>
      </c>
      <c r="R222">
        <v>0</v>
      </c>
      <c r="S222">
        <v>3</v>
      </c>
      <c r="U222">
        <v>4</v>
      </c>
      <c r="V222">
        <v>4</v>
      </c>
      <c r="W222">
        <v>1</v>
      </c>
      <c r="X222">
        <v>9</v>
      </c>
      <c r="Y222">
        <v>2</v>
      </c>
      <c r="Z222">
        <v>5</v>
      </c>
      <c r="AA222">
        <v>1</v>
      </c>
      <c r="AB222">
        <v>0</v>
      </c>
      <c r="AC222">
        <v>0</v>
      </c>
      <c r="AD222">
        <v>1</v>
      </c>
      <c r="AE222" t="s">
        <v>563</v>
      </c>
      <c r="AF222">
        <v>22.5</v>
      </c>
      <c r="AG222">
        <v>4.5</v>
      </c>
      <c r="AH222">
        <v>100</v>
      </c>
      <c r="AI222">
        <v>0</v>
      </c>
      <c r="AJ222">
        <v>0</v>
      </c>
      <c r="AK222">
        <v>1</v>
      </c>
      <c r="AL222">
        <v>26</v>
      </c>
      <c r="AM222" t="s">
        <v>552</v>
      </c>
      <c r="AN222" t="s">
        <v>553</v>
      </c>
      <c r="AO222" t="s">
        <v>601</v>
      </c>
      <c r="AP222" t="s">
        <v>576</v>
      </c>
      <c r="AQ222">
        <v>2</v>
      </c>
      <c r="AR222" t="s">
        <v>627</v>
      </c>
      <c r="AS222">
        <v>1</v>
      </c>
      <c r="AT222">
        <v>5.5</v>
      </c>
      <c r="AU222">
        <v>7</v>
      </c>
      <c r="AV222" t="s">
        <v>39</v>
      </c>
    </row>
    <row r="223" spans="1:48" x14ac:dyDescent="0.35">
      <c r="A223" t="s">
        <v>615</v>
      </c>
      <c r="B223" t="s">
        <v>112</v>
      </c>
      <c r="C223">
        <v>0</v>
      </c>
      <c r="D223">
        <v>1</v>
      </c>
      <c r="E223">
        <v>5</v>
      </c>
      <c r="F223">
        <v>1</v>
      </c>
      <c r="G223">
        <v>1</v>
      </c>
      <c r="H223">
        <v>1</v>
      </c>
      <c r="I223">
        <v>3</v>
      </c>
      <c r="J223">
        <v>1</v>
      </c>
      <c r="K223">
        <v>21.5</v>
      </c>
      <c r="L223">
        <v>6.5</v>
      </c>
      <c r="M223">
        <v>9</v>
      </c>
      <c r="N223">
        <v>4</v>
      </c>
      <c r="O223">
        <v>4</v>
      </c>
      <c r="P223">
        <v>0</v>
      </c>
      <c r="Q223">
        <v>8</v>
      </c>
      <c r="R223">
        <v>2</v>
      </c>
      <c r="S223">
        <v>5</v>
      </c>
      <c r="T223">
        <v>0.99</v>
      </c>
      <c r="U223">
        <v>4</v>
      </c>
      <c r="V223">
        <v>4</v>
      </c>
      <c r="W223">
        <v>0</v>
      </c>
      <c r="X223">
        <v>8</v>
      </c>
      <c r="Y223">
        <v>2</v>
      </c>
      <c r="Z223">
        <v>5</v>
      </c>
      <c r="AA223">
        <v>1</v>
      </c>
      <c r="AB223">
        <v>0</v>
      </c>
      <c r="AC223">
        <v>0</v>
      </c>
      <c r="AD223">
        <v>2</v>
      </c>
      <c r="AE223" t="s">
        <v>567</v>
      </c>
      <c r="AF223">
        <v>21.5</v>
      </c>
      <c r="AG223">
        <v>1.5</v>
      </c>
      <c r="AH223">
        <v>60</v>
      </c>
      <c r="AI223">
        <v>0</v>
      </c>
      <c r="AJ223">
        <v>0</v>
      </c>
      <c r="AK223">
        <v>0</v>
      </c>
      <c r="AL223">
        <v>46</v>
      </c>
      <c r="AM223" t="s">
        <v>552</v>
      </c>
      <c r="AN223" t="s">
        <v>590</v>
      </c>
      <c r="AO223" t="s">
        <v>554</v>
      </c>
      <c r="AP223" t="s">
        <v>571</v>
      </c>
      <c r="AQ223">
        <v>2</v>
      </c>
      <c r="AR223" t="s">
        <v>616</v>
      </c>
      <c r="AS223">
        <v>0</v>
      </c>
      <c r="AT223">
        <v>5.5</v>
      </c>
      <c r="AU223">
        <v>8</v>
      </c>
      <c r="AV223" t="s">
        <v>39</v>
      </c>
    </row>
    <row r="224" spans="1:48" x14ac:dyDescent="0.35">
      <c r="A224" t="s">
        <v>586</v>
      </c>
      <c r="B224" t="s">
        <v>104</v>
      </c>
      <c r="C224">
        <v>0</v>
      </c>
      <c r="D224">
        <v>2</v>
      </c>
      <c r="E224">
        <v>5</v>
      </c>
      <c r="F224">
        <v>1</v>
      </c>
      <c r="G224">
        <v>1</v>
      </c>
      <c r="H224">
        <v>1</v>
      </c>
      <c r="I224">
        <v>4</v>
      </c>
      <c r="J224">
        <v>1</v>
      </c>
      <c r="K224">
        <v>24.5</v>
      </c>
      <c r="L224">
        <v>8.5</v>
      </c>
      <c r="M224">
        <v>8</v>
      </c>
      <c r="N224">
        <v>3</v>
      </c>
      <c r="O224">
        <v>2</v>
      </c>
      <c r="P224">
        <v>2</v>
      </c>
      <c r="Q224">
        <v>7</v>
      </c>
      <c r="R224">
        <v>-1</v>
      </c>
      <c r="S224">
        <v>2</v>
      </c>
      <c r="U224" t="s">
        <v>515</v>
      </c>
      <c r="V224" t="s">
        <v>515</v>
      </c>
      <c r="W224" t="s">
        <v>515</v>
      </c>
      <c r="X224" t="s">
        <v>515</v>
      </c>
      <c r="Y224" t="s">
        <v>515</v>
      </c>
      <c r="Z224" t="s">
        <v>515</v>
      </c>
      <c r="AB224">
        <v>1</v>
      </c>
      <c r="AC224">
        <v>1</v>
      </c>
      <c r="AD224">
        <v>3</v>
      </c>
      <c r="AE224" t="s">
        <v>588</v>
      </c>
      <c r="AF224">
        <v>24.5</v>
      </c>
      <c r="AG224">
        <v>1.5</v>
      </c>
      <c r="AH224">
        <v>30</v>
      </c>
      <c r="AI224">
        <v>1</v>
      </c>
      <c r="AJ224">
        <v>1</v>
      </c>
      <c r="AK224">
        <v>1</v>
      </c>
      <c r="AL224">
        <v>37</v>
      </c>
      <c r="AM224" t="s">
        <v>589</v>
      </c>
      <c r="AN224" t="s">
        <v>590</v>
      </c>
      <c r="AO224" t="s">
        <v>554</v>
      </c>
      <c r="AP224" t="s">
        <v>555</v>
      </c>
      <c r="AQ224">
        <v>2</v>
      </c>
      <c r="AR224" t="s">
        <v>591</v>
      </c>
      <c r="AS224">
        <v>3</v>
      </c>
      <c r="AT224">
        <v>4.5</v>
      </c>
      <c r="AU224">
        <v>4</v>
      </c>
      <c r="AV224" t="s">
        <v>39</v>
      </c>
    </row>
    <row r="225" spans="1:48" x14ac:dyDescent="0.35">
      <c r="A225" t="s">
        <v>610</v>
      </c>
      <c r="B225" t="s">
        <v>110</v>
      </c>
      <c r="C225">
        <v>0</v>
      </c>
      <c r="D225">
        <v>2</v>
      </c>
      <c r="E225">
        <v>5</v>
      </c>
      <c r="F225">
        <v>1</v>
      </c>
      <c r="G225">
        <v>1</v>
      </c>
      <c r="H225">
        <v>1</v>
      </c>
      <c r="I225">
        <v>2</v>
      </c>
      <c r="J225">
        <v>0</v>
      </c>
      <c r="K225">
        <v>22.5</v>
      </c>
      <c r="L225">
        <v>6.5</v>
      </c>
      <c r="M225">
        <v>8</v>
      </c>
      <c r="N225">
        <v>4</v>
      </c>
      <c r="O225">
        <v>4</v>
      </c>
      <c r="P225">
        <v>1</v>
      </c>
      <c r="Q225">
        <v>9</v>
      </c>
      <c r="R225">
        <v>2</v>
      </c>
      <c r="S225">
        <v>5</v>
      </c>
      <c r="U225">
        <v>4</v>
      </c>
      <c r="V225">
        <v>3</v>
      </c>
      <c r="W225">
        <v>1</v>
      </c>
      <c r="X225">
        <v>8</v>
      </c>
      <c r="Y225">
        <v>2</v>
      </c>
      <c r="Z225">
        <v>5</v>
      </c>
      <c r="AA225">
        <v>1</v>
      </c>
      <c r="AB225">
        <v>0</v>
      </c>
      <c r="AC225">
        <v>0</v>
      </c>
      <c r="AD225">
        <v>2</v>
      </c>
      <c r="AE225" t="s">
        <v>567</v>
      </c>
      <c r="AF225">
        <v>21.5</v>
      </c>
      <c r="AG225">
        <v>1.5</v>
      </c>
      <c r="AH225">
        <v>60</v>
      </c>
      <c r="AI225">
        <v>0</v>
      </c>
      <c r="AJ225">
        <v>0</v>
      </c>
      <c r="AK225">
        <v>1</v>
      </c>
      <c r="AL225">
        <v>24</v>
      </c>
      <c r="AM225" t="s">
        <v>569</v>
      </c>
      <c r="AN225" t="s">
        <v>590</v>
      </c>
      <c r="AO225" t="s">
        <v>554</v>
      </c>
      <c r="AP225" t="s">
        <v>576</v>
      </c>
      <c r="AQ225">
        <v>2</v>
      </c>
      <c r="AR225" t="s">
        <v>612</v>
      </c>
      <c r="AS225">
        <v>0</v>
      </c>
      <c r="AT225">
        <v>5.5</v>
      </c>
      <c r="AU225">
        <v>8</v>
      </c>
      <c r="AV225" t="s">
        <v>39</v>
      </c>
    </row>
    <row r="226" spans="1:48" x14ac:dyDescent="0.35">
      <c r="A226" t="s">
        <v>593</v>
      </c>
      <c r="B226" t="s">
        <v>105</v>
      </c>
      <c r="C226">
        <v>0</v>
      </c>
      <c r="D226">
        <v>1</v>
      </c>
      <c r="E226">
        <v>5</v>
      </c>
      <c r="F226">
        <v>0</v>
      </c>
      <c r="G226">
        <v>0</v>
      </c>
      <c r="H226">
        <v>0</v>
      </c>
      <c r="J226">
        <v>0</v>
      </c>
      <c r="K226">
        <v>24.5</v>
      </c>
      <c r="L226">
        <v>8.5</v>
      </c>
      <c r="M226">
        <v>8</v>
      </c>
      <c r="N226">
        <v>4</v>
      </c>
      <c r="O226">
        <v>4</v>
      </c>
      <c r="P226">
        <v>0</v>
      </c>
      <c r="Q226">
        <v>8</v>
      </c>
      <c r="R226">
        <v>-1</v>
      </c>
      <c r="S226">
        <v>2</v>
      </c>
      <c r="U226">
        <v>4</v>
      </c>
      <c r="V226">
        <v>4</v>
      </c>
      <c r="W226">
        <v>1</v>
      </c>
      <c r="X226">
        <v>9</v>
      </c>
      <c r="Y226">
        <v>2</v>
      </c>
      <c r="Z226">
        <v>5</v>
      </c>
      <c r="AA226">
        <v>1</v>
      </c>
      <c r="AB226">
        <v>0</v>
      </c>
      <c r="AC226">
        <v>0</v>
      </c>
      <c r="AD226">
        <v>3</v>
      </c>
      <c r="AE226" t="s">
        <v>582</v>
      </c>
      <c r="AF226">
        <v>23.5</v>
      </c>
      <c r="AG226">
        <v>1.5</v>
      </c>
      <c r="AH226">
        <v>33</v>
      </c>
      <c r="AI226">
        <v>0</v>
      </c>
      <c r="AJ226">
        <v>0</v>
      </c>
      <c r="AK226">
        <v>0</v>
      </c>
      <c r="AL226">
        <v>32</v>
      </c>
      <c r="AM226" t="s">
        <v>595</v>
      </c>
      <c r="AN226" t="s">
        <v>553</v>
      </c>
      <c r="AO226" t="s">
        <v>554</v>
      </c>
      <c r="AP226" t="s">
        <v>576</v>
      </c>
      <c r="AQ226">
        <v>2</v>
      </c>
      <c r="AR226" t="s">
        <v>596</v>
      </c>
      <c r="AS226">
        <v>0</v>
      </c>
      <c r="AT226">
        <v>7.5</v>
      </c>
      <c r="AU226">
        <v>8</v>
      </c>
      <c r="AV226" t="s">
        <v>39</v>
      </c>
    </row>
    <row r="227" spans="1:48" x14ac:dyDescent="0.35">
      <c r="A227" t="s">
        <v>632</v>
      </c>
      <c r="B227" t="s">
        <v>120</v>
      </c>
      <c r="C227">
        <v>0</v>
      </c>
      <c r="D227">
        <v>1</v>
      </c>
      <c r="E227">
        <v>5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22.5</v>
      </c>
      <c r="L227">
        <v>6.5</v>
      </c>
      <c r="M227">
        <v>8</v>
      </c>
      <c r="N227">
        <v>3</v>
      </c>
      <c r="O227">
        <v>4</v>
      </c>
      <c r="P227">
        <v>0</v>
      </c>
      <c r="Q227">
        <v>7</v>
      </c>
      <c r="R227">
        <v>1</v>
      </c>
      <c r="S227">
        <v>4</v>
      </c>
      <c r="U227">
        <v>3</v>
      </c>
      <c r="V227">
        <v>2</v>
      </c>
      <c r="W227">
        <v>4</v>
      </c>
      <c r="X227">
        <v>9</v>
      </c>
      <c r="Y227">
        <v>0</v>
      </c>
      <c r="Z227">
        <v>3</v>
      </c>
      <c r="AA227">
        <v>1</v>
      </c>
      <c r="AB227">
        <v>0</v>
      </c>
      <c r="AC227">
        <v>0</v>
      </c>
      <c r="AD227">
        <v>3</v>
      </c>
      <c r="AE227" t="s">
        <v>582</v>
      </c>
      <c r="AF227">
        <v>22.5</v>
      </c>
      <c r="AG227">
        <v>1.5</v>
      </c>
      <c r="AH227">
        <v>42</v>
      </c>
      <c r="AI227">
        <v>0</v>
      </c>
      <c r="AJ227">
        <v>0</v>
      </c>
      <c r="AK227">
        <v>0</v>
      </c>
      <c r="AL227">
        <v>43</v>
      </c>
      <c r="AM227" t="s">
        <v>589</v>
      </c>
      <c r="AN227" t="s">
        <v>553</v>
      </c>
      <c r="AO227" t="s">
        <v>554</v>
      </c>
      <c r="AP227" t="s">
        <v>571</v>
      </c>
      <c r="AQ227">
        <v>2</v>
      </c>
      <c r="AR227" t="s">
        <v>633</v>
      </c>
      <c r="AS227">
        <v>1</v>
      </c>
      <c r="AT227">
        <v>6.5</v>
      </c>
      <c r="AU227">
        <v>8</v>
      </c>
      <c r="AV227" t="s">
        <v>39</v>
      </c>
    </row>
    <row r="228" spans="1:48" x14ac:dyDescent="0.35">
      <c r="A228" t="s">
        <v>629</v>
      </c>
      <c r="B228" t="s">
        <v>119</v>
      </c>
      <c r="C228">
        <v>0</v>
      </c>
      <c r="D228">
        <v>1</v>
      </c>
      <c r="E228">
        <v>5</v>
      </c>
      <c r="F228">
        <v>0</v>
      </c>
      <c r="G228">
        <v>0</v>
      </c>
      <c r="H228">
        <v>0</v>
      </c>
      <c r="J228">
        <v>0</v>
      </c>
      <c r="K228">
        <v>21.5</v>
      </c>
      <c r="L228">
        <v>4.5</v>
      </c>
      <c r="M228">
        <v>7</v>
      </c>
      <c r="N228">
        <v>4</v>
      </c>
      <c r="O228">
        <v>4</v>
      </c>
      <c r="P228">
        <v>0</v>
      </c>
      <c r="Q228">
        <v>8</v>
      </c>
      <c r="R228">
        <v>0</v>
      </c>
      <c r="S228">
        <v>3</v>
      </c>
      <c r="U228" t="s">
        <v>515</v>
      </c>
      <c r="V228" t="s">
        <v>515</v>
      </c>
      <c r="W228" t="s">
        <v>515</v>
      </c>
      <c r="X228" t="s">
        <v>515</v>
      </c>
      <c r="Y228" t="s">
        <v>515</v>
      </c>
      <c r="Z228" t="s">
        <v>515</v>
      </c>
      <c r="AB228">
        <v>1</v>
      </c>
      <c r="AC228">
        <v>0</v>
      </c>
      <c r="AD228">
        <v>3</v>
      </c>
      <c r="AE228" t="s">
        <v>582</v>
      </c>
      <c r="AF228">
        <v>23.5</v>
      </c>
      <c r="AG228">
        <v>1.5</v>
      </c>
      <c r="AH228">
        <v>33</v>
      </c>
      <c r="AI228">
        <v>2</v>
      </c>
      <c r="AJ228">
        <v>0</v>
      </c>
      <c r="AK228">
        <v>1</v>
      </c>
      <c r="AL228">
        <v>47</v>
      </c>
      <c r="AM228" t="s">
        <v>552</v>
      </c>
      <c r="AN228" t="s">
        <v>590</v>
      </c>
      <c r="AO228" t="s">
        <v>554</v>
      </c>
      <c r="AP228" t="s">
        <v>576</v>
      </c>
      <c r="AQ228">
        <v>2</v>
      </c>
      <c r="AR228" t="s">
        <v>631</v>
      </c>
      <c r="AS228">
        <v>3</v>
      </c>
      <c r="AT228">
        <v>5.5</v>
      </c>
      <c r="AU228">
        <v>6</v>
      </c>
      <c r="AV228" t="s">
        <v>39</v>
      </c>
    </row>
    <row r="229" spans="1:48" x14ac:dyDescent="0.35">
      <c r="A229" t="s">
        <v>666</v>
      </c>
      <c r="B229" t="s">
        <v>133</v>
      </c>
      <c r="C229">
        <v>0</v>
      </c>
      <c r="D229">
        <v>1</v>
      </c>
      <c r="E229">
        <v>5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22.5</v>
      </c>
      <c r="L229">
        <v>6.5</v>
      </c>
      <c r="M229">
        <v>8</v>
      </c>
      <c r="N229">
        <v>4</v>
      </c>
      <c r="O229">
        <v>4</v>
      </c>
      <c r="P229">
        <v>0</v>
      </c>
      <c r="Q229">
        <v>8</v>
      </c>
      <c r="R229">
        <v>-1</v>
      </c>
      <c r="S229">
        <v>2</v>
      </c>
      <c r="U229">
        <v>3</v>
      </c>
      <c r="V229">
        <v>4</v>
      </c>
      <c r="W229">
        <v>1</v>
      </c>
      <c r="X229">
        <v>8</v>
      </c>
      <c r="Y229">
        <v>-1</v>
      </c>
      <c r="Z229">
        <v>2</v>
      </c>
      <c r="AA229">
        <v>1</v>
      </c>
      <c r="AB229">
        <v>0</v>
      </c>
      <c r="AC229">
        <v>0</v>
      </c>
      <c r="AD229">
        <v>2</v>
      </c>
      <c r="AE229" t="s">
        <v>567</v>
      </c>
      <c r="AF229">
        <v>21.5</v>
      </c>
      <c r="AG229">
        <v>1.5</v>
      </c>
      <c r="AH229">
        <v>60</v>
      </c>
      <c r="AI229">
        <v>0</v>
      </c>
      <c r="AJ229">
        <v>0</v>
      </c>
      <c r="AK229">
        <v>1</v>
      </c>
      <c r="AL229">
        <v>26</v>
      </c>
      <c r="AM229" t="s">
        <v>569</v>
      </c>
      <c r="AN229" t="s">
        <v>553</v>
      </c>
      <c r="AO229" t="s">
        <v>601</v>
      </c>
      <c r="AP229" t="s">
        <v>576</v>
      </c>
      <c r="AQ229">
        <v>2</v>
      </c>
      <c r="AR229" t="s">
        <v>667</v>
      </c>
      <c r="AS229">
        <v>1</v>
      </c>
      <c r="AT229">
        <v>5.5</v>
      </c>
      <c r="AU229">
        <v>8</v>
      </c>
      <c r="AV229" t="s">
        <v>39</v>
      </c>
    </row>
    <row r="230" spans="1:48" x14ac:dyDescent="0.35">
      <c r="A230" t="s">
        <v>624</v>
      </c>
      <c r="B230" t="s">
        <v>116</v>
      </c>
      <c r="C230">
        <v>0</v>
      </c>
      <c r="D230">
        <v>2</v>
      </c>
      <c r="E230">
        <v>5</v>
      </c>
      <c r="F230">
        <v>1</v>
      </c>
      <c r="G230">
        <v>1</v>
      </c>
      <c r="H230">
        <v>1</v>
      </c>
      <c r="I230">
        <v>2</v>
      </c>
      <c r="J230">
        <v>1</v>
      </c>
      <c r="K230">
        <v>23.5</v>
      </c>
      <c r="L230">
        <v>6.5</v>
      </c>
      <c r="M230">
        <v>7</v>
      </c>
      <c r="N230">
        <v>4</v>
      </c>
      <c r="O230">
        <v>4</v>
      </c>
      <c r="P230">
        <v>0</v>
      </c>
      <c r="Q230">
        <v>8</v>
      </c>
      <c r="R230">
        <v>-1</v>
      </c>
      <c r="S230">
        <v>2</v>
      </c>
      <c r="U230">
        <v>3</v>
      </c>
      <c r="V230">
        <v>4</v>
      </c>
      <c r="W230">
        <v>0</v>
      </c>
      <c r="X230">
        <v>7</v>
      </c>
      <c r="Y230">
        <v>0</v>
      </c>
      <c r="Z230">
        <v>3</v>
      </c>
      <c r="AA230">
        <v>1</v>
      </c>
      <c r="AB230">
        <v>0</v>
      </c>
      <c r="AC230">
        <v>0</v>
      </c>
      <c r="AD230">
        <v>1</v>
      </c>
      <c r="AE230" t="s">
        <v>563</v>
      </c>
      <c r="AF230">
        <v>23.5</v>
      </c>
      <c r="AG230">
        <v>4.5</v>
      </c>
      <c r="AH230">
        <v>100</v>
      </c>
      <c r="AI230">
        <v>0</v>
      </c>
      <c r="AJ230">
        <v>0</v>
      </c>
      <c r="AK230">
        <v>1</v>
      </c>
      <c r="AL230">
        <v>25</v>
      </c>
      <c r="AM230" t="s">
        <v>569</v>
      </c>
      <c r="AN230" t="s">
        <v>553</v>
      </c>
      <c r="AO230" t="s">
        <v>570</v>
      </c>
      <c r="AP230" t="s">
        <v>576</v>
      </c>
      <c r="AQ230">
        <v>2</v>
      </c>
      <c r="AR230" t="s">
        <v>625</v>
      </c>
      <c r="AS230">
        <v>1</v>
      </c>
      <c r="AT230">
        <v>6.5</v>
      </c>
      <c r="AU230">
        <v>7</v>
      </c>
      <c r="AV230" t="s">
        <v>39</v>
      </c>
    </row>
    <row r="231" spans="1:48" x14ac:dyDescent="0.35">
      <c r="A231" t="s">
        <v>638</v>
      </c>
      <c r="B231" t="s">
        <v>123</v>
      </c>
      <c r="C231">
        <v>0</v>
      </c>
      <c r="D231">
        <v>2</v>
      </c>
      <c r="E231">
        <v>5</v>
      </c>
      <c r="F231">
        <v>1</v>
      </c>
      <c r="G231">
        <v>0</v>
      </c>
      <c r="H231">
        <v>0</v>
      </c>
      <c r="I231">
        <v>4</v>
      </c>
      <c r="J231">
        <v>1</v>
      </c>
      <c r="K231">
        <v>24.5</v>
      </c>
      <c r="L231">
        <v>6.5</v>
      </c>
      <c r="M231">
        <v>6</v>
      </c>
      <c r="N231">
        <v>0</v>
      </c>
      <c r="O231">
        <v>4</v>
      </c>
      <c r="P231">
        <v>0</v>
      </c>
      <c r="Q231">
        <v>4</v>
      </c>
      <c r="R231">
        <v>0</v>
      </c>
      <c r="S231">
        <v>3</v>
      </c>
      <c r="U231">
        <v>0</v>
      </c>
      <c r="V231">
        <v>4</v>
      </c>
      <c r="W231">
        <v>4</v>
      </c>
      <c r="X231">
        <v>8</v>
      </c>
      <c r="Y231">
        <v>-3</v>
      </c>
      <c r="Z231">
        <v>0</v>
      </c>
      <c r="AA231">
        <v>1</v>
      </c>
      <c r="AB231">
        <v>1</v>
      </c>
      <c r="AC231">
        <v>0</v>
      </c>
      <c r="AD231">
        <v>3</v>
      </c>
      <c r="AE231" t="s">
        <v>582</v>
      </c>
      <c r="AF231">
        <v>24.5</v>
      </c>
      <c r="AG231">
        <v>1.5</v>
      </c>
      <c r="AH231">
        <v>30</v>
      </c>
      <c r="AI231">
        <v>1</v>
      </c>
      <c r="AJ231">
        <v>0</v>
      </c>
      <c r="AK231">
        <v>1</v>
      </c>
      <c r="AL231">
        <v>41</v>
      </c>
      <c r="AM231" t="s">
        <v>552</v>
      </c>
      <c r="AN231" t="s">
        <v>553</v>
      </c>
      <c r="AO231" t="s">
        <v>554</v>
      </c>
      <c r="AP231" t="s">
        <v>555</v>
      </c>
      <c r="AQ231">
        <v>2</v>
      </c>
      <c r="AR231" t="s">
        <v>639</v>
      </c>
      <c r="AS231">
        <v>4</v>
      </c>
      <c r="AT231">
        <v>7.5</v>
      </c>
      <c r="AU231">
        <v>7</v>
      </c>
      <c r="AV231" t="s">
        <v>39</v>
      </c>
    </row>
    <row r="232" spans="1:48" x14ac:dyDescent="0.35">
      <c r="A232" t="s">
        <v>653</v>
      </c>
      <c r="B232" t="s">
        <v>128</v>
      </c>
      <c r="C232">
        <v>0</v>
      </c>
      <c r="D232">
        <v>2</v>
      </c>
      <c r="E232">
        <v>5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21.5</v>
      </c>
      <c r="L232">
        <v>5.5</v>
      </c>
      <c r="M232">
        <v>8</v>
      </c>
      <c r="N232">
        <v>4</v>
      </c>
      <c r="O232">
        <v>3</v>
      </c>
      <c r="P232">
        <v>0</v>
      </c>
      <c r="Q232">
        <v>7</v>
      </c>
      <c r="R232">
        <v>0</v>
      </c>
      <c r="S232">
        <v>3</v>
      </c>
      <c r="U232">
        <v>4</v>
      </c>
      <c r="V232">
        <v>3</v>
      </c>
      <c r="W232">
        <v>3</v>
      </c>
      <c r="X232">
        <v>10</v>
      </c>
      <c r="Y232">
        <v>-2</v>
      </c>
      <c r="Z232">
        <v>1</v>
      </c>
      <c r="AA232">
        <v>1</v>
      </c>
      <c r="AB232">
        <v>0</v>
      </c>
      <c r="AC232">
        <v>0</v>
      </c>
      <c r="AD232">
        <v>2</v>
      </c>
      <c r="AE232" t="s">
        <v>567</v>
      </c>
      <c r="AF232">
        <v>21.5</v>
      </c>
      <c r="AG232">
        <v>1.5</v>
      </c>
      <c r="AH232">
        <v>60</v>
      </c>
      <c r="AI232">
        <v>0</v>
      </c>
      <c r="AJ232">
        <v>0</v>
      </c>
      <c r="AK232">
        <v>0</v>
      </c>
      <c r="AL232">
        <v>34</v>
      </c>
      <c r="AM232" t="s">
        <v>569</v>
      </c>
      <c r="AN232" t="s">
        <v>553</v>
      </c>
      <c r="AO232" t="s">
        <v>554</v>
      </c>
      <c r="AP232" t="s">
        <v>571</v>
      </c>
      <c r="AQ232">
        <v>2</v>
      </c>
      <c r="AR232" t="s">
        <v>654</v>
      </c>
      <c r="AS232">
        <v>0</v>
      </c>
      <c r="AT232">
        <v>4.5</v>
      </c>
      <c r="AU232">
        <v>7</v>
      </c>
      <c r="AV232" t="s">
        <v>39</v>
      </c>
    </row>
    <row r="233" spans="1:48" x14ac:dyDescent="0.35">
      <c r="A233" t="s">
        <v>708</v>
      </c>
      <c r="B233" t="s">
        <v>157</v>
      </c>
      <c r="C233">
        <v>0</v>
      </c>
      <c r="D233">
        <v>1</v>
      </c>
      <c r="E233">
        <v>5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22.5</v>
      </c>
      <c r="L233">
        <v>7.5</v>
      </c>
      <c r="M233">
        <v>9</v>
      </c>
      <c r="N233">
        <v>4</v>
      </c>
      <c r="O233">
        <v>4</v>
      </c>
      <c r="P233">
        <v>0</v>
      </c>
      <c r="Q233">
        <v>8</v>
      </c>
      <c r="R233">
        <v>0</v>
      </c>
      <c r="S233">
        <v>3</v>
      </c>
      <c r="U233" t="s">
        <v>515</v>
      </c>
      <c r="V233" t="s">
        <v>515</v>
      </c>
      <c r="W233" t="s">
        <v>515</v>
      </c>
      <c r="X233" t="s">
        <v>515</v>
      </c>
      <c r="Y233" t="s">
        <v>515</v>
      </c>
      <c r="Z233" t="s">
        <v>515</v>
      </c>
      <c r="AB233">
        <v>0</v>
      </c>
      <c r="AC233">
        <v>0</v>
      </c>
      <c r="AD233">
        <v>2</v>
      </c>
      <c r="AE233" t="s">
        <v>567</v>
      </c>
      <c r="AF233">
        <v>23.5</v>
      </c>
      <c r="AG233">
        <v>3.5</v>
      </c>
      <c r="AH233">
        <v>77</v>
      </c>
      <c r="AI233">
        <v>0</v>
      </c>
      <c r="AJ233">
        <v>0</v>
      </c>
      <c r="AK233">
        <v>0</v>
      </c>
      <c r="AL233">
        <v>31</v>
      </c>
      <c r="AM233" t="s">
        <v>569</v>
      </c>
      <c r="AN233" t="s">
        <v>553</v>
      </c>
      <c r="AO233" t="s">
        <v>554</v>
      </c>
      <c r="AP233" t="s">
        <v>576</v>
      </c>
      <c r="AQ233">
        <v>1</v>
      </c>
      <c r="AR233" t="s">
        <v>684</v>
      </c>
      <c r="AS233">
        <v>0</v>
      </c>
      <c r="AT233">
        <v>7.5</v>
      </c>
      <c r="AU233">
        <v>8</v>
      </c>
      <c r="AV233" t="s">
        <v>39</v>
      </c>
    </row>
    <row r="234" spans="1:48" x14ac:dyDescent="0.35">
      <c r="A234" t="s">
        <v>644</v>
      </c>
      <c r="B234" t="s">
        <v>125</v>
      </c>
      <c r="C234">
        <v>0</v>
      </c>
      <c r="D234">
        <v>1</v>
      </c>
      <c r="E234">
        <v>5</v>
      </c>
      <c r="F234">
        <v>1</v>
      </c>
      <c r="G234">
        <v>1</v>
      </c>
      <c r="H234">
        <v>1</v>
      </c>
      <c r="I234">
        <v>3</v>
      </c>
      <c r="J234">
        <v>1</v>
      </c>
      <c r="K234">
        <v>23.5</v>
      </c>
      <c r="L234">
        <v>7.5</v>
      </c>
      <c r="M234">
        <v>8</v>
      </c>
      <c r="N234">
        <v>4</v>
      </c>
      <c r="O234">
        <v>3</v>
      </c>
      <c r="P234">
        <v>0</v>
      </c>
      <c r="Q234">
        <v>7</v>
      </c>
      <c r="R234">
        <v>1</v>
      </c>
      <c r="S234">
        <v>4</v>
      </c>
      <c r="U234">
        <v>4</v>
      </c>
      <c r="V234">
        <v>3</v>
      </c>
      <c r="W234">
        <v>3</v>
      </c>
      <c r="X234">
        <v>10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4</v>
      </c>
      <c r="AE234" t="s">
        <v>582</v>
      </c>
      <c r="AF234">
        <v>22.5</v>
      </c>
      <c r="AG234">
        <v>0.5</v>
      </c>
      <c r="AH234">
        <v>14</v>
      </c>
      <c r="AI234">
        <v>0</v>
      </c>
      <c r="AJ234">
        <v>0</v>
      </c>
      <c r="AK234">
        <v>1</v>
      </c>
      <c r="AL234">
        <v>28</v>
      </c>
      <c r="AM234" t="s">
        <v>552</v>
      </c>
      <c r="AN234" t="s">
        <v>553</v>
      </c>
      <c r="AO234" t="s">
        <v>570</v>
      </c>
      <c r="AP234" t="s">
        <v>576</v>
      </c>
      <c r="AQ234">
        <v>2</v>
      </c>
      <c r="AR234" t="s">
        <v>647</v>
      </c>
      <c r="AS234">
        <v>2</v>
      </c>
      <c r="AT234">
        <v>5.5</v>
      </c>
      <c r="AU234">
        <v>7</v>
      </c>
      <c r="AV234" t="s">
        <v>39</v>
      </c>
    </row>
    <row r="235" spans="1:48" x14ac:dyDescent="0.35">
      <c r="A235" t="s">
        <v>669</v>
      </c>
      <c r="B235" t="s">
        <v>135</v>
      </c>
      <c r="C235">
        <v>0</v>
      </c>
      <c r="D235">
        <v>2</v>
      </c>
      <c r="E235">
        <v>5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24.5</v>
      </c>
      <c r="L235">
        <v>6.5</v>
      </c>
      <c r="M235">
        <v>6</v>
      </c>
      <c r="N235">
        <v>4</v>
      </c>
      <c r="O235">
        <v>4</v>
      </c>
      <c r="P235">
        <v>0</v>
      </c>
      <c r="Q235">
        <v>8</v>
      </c>
      <c r="R235">
        <v>-1</v>
      </c>
      <c r="S235">
        <v>2</v>
      </c>
      <c r="U235">
        <v>2</v>
      </c>
      <c r="V235">
        <v>4</v>
      </c>
      <c r="W235">
        <v>4</v>
      </c>
      <c r="X235">
        <v>10</v>
      </c>
      <c r="Y235">
        <v>2</v>
      </c>
      <c r="Z235">
        <v>5</v>
      </c>
      <c r="AA235">
        <v>1</v>
      </c>
      <c r="AB235">
        <v>0</v>
      </c>
      <c r="AC235">
        <v>0</v>
      </c>
      <c r="AD235">
        <v>1</v>
      </c>
      <c r="AE235" t="s">
        <v>563</v>
      </c>
      <c r="AF235">
        <v>22.5</v>
      </c>
      <c r="AG235">
        <v>3.5</v>
      </c>
      <c r="AH235">
        <v>100</v>
      </c>
      <c r="AI235">
        <v>0</v>
      </c>
      <c r="AJ235">
        <v>0</v>
      </c>
      <c r="AK235">
        <v>1</v>
      </c>
      <c r="AL235">
        <v>40</v>
      </c>
      <c r="AM235" s="15" t="s">
        <v>552</v>
      </c>
      <c r="AN235" s="15" t="s">
        <v>553</v>
      </c>
      <c r="AO235" s="15" t="s">
        <v>554</v>
      </c>
      <c r="AP235" s="15" t="s">
        <v>555</v>
      </c>
      <c r="AQ235">
        <v>2</v>
      </c>
      <c r="AR235" s="15" t="s">
        <v>557</v>
      </c>
      <c r="AS235">
        <v>1</v>
      </c>
      <c r="AT235">
        <v>7.5</v>
      </c>
      <c r="AU235">
        <v>9</v>
      </c>
      <c r="AV235" s="15" t="s">
        <v>39</v>
      </c>
    </row>
    <row r="236" spans="1:48" x14ac:dyDescent="0.35">
      <c r="A236" t="s">
        <v>651</v>
      </c>
      <c r="B236" t="s">
        <v>127</v>
      </c>
      <c r="C236">
        <v>0</v>
      </c>
      <c r="D236">
        <v>1</v>
      </c>
      <c r="E236">
        <v>5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21.5</v>
      </c>
      <c r="L236">
        <v>7.5</v>
      </c>
      <c r="M236">
        <v>10</v>
      </c>
      <c r="N236">
        <v>4</v>
      </c>
      <c r="O236">
        <v>4</v>
      </c>
      <c r="P236">
        <v>1</v>
      </c>
      <c r="Q236">
        <v>9</v>
      </c>
      <c r="R236">
        <v>0</v>
      </c>
      <c r="S236">
        <v>3</v>
      </c>
      <c r="U236">
        <v>4</v>
      </c>
      <c r="V236">
        <v>4</v>
      </c>
      <c r="W236">
        <v>1</v>
      </c>
      <c r="X236">
        <v>9</v>
      </c>
      <c r="Y236">
        <v>1</v>
      </c>
      <c r="Z236">
        <v>4</v>
      </c>
      <c r="AA236">
        <v>1</v>
      </c>
      <c r="AB236">
        <v>0</v>
      </c>
      <c r="AC236">
        <v>0</v>
      </c>
      <c r="AD236">
        <v>3</v>
      </c>
      <c r="AE236" t="s">
        <v>582</v>
      </c>
      <c r="AF236">
        <v>22.5</v>
      </c>
      <c r="AG236">
        <v>1.5</v>
      </c>
      <c r="AH236">
        <v>42</v>
      </c>
      <c r="AI236">
        <v>0</v>
      </c>
      <c r="AJ236">
        <v>0</v>
      </c>
      <c r="AK236">
        <v>1</v>
      </c>
      <c r="AL236">
        <v>23</v>
      </c>
      <c r="AM236" t="s">
        <v>569</v>
      </c>
      <c r="AN236" t="s">
        <v>553</v>
      </c>
      <c r="AO236" t="s">
        <v>554</v>
      </c>
      <c r="AP236" t="s">
        <v>576</v>
      </c>
      <c r="AQ236">
        <v>2</v>
      </c>
      <c r="AR236" t="s">
        <v>652</v>
      </c>
      <c r="AS236">
        <v>1</v>
      </c>
      <c r="AT236">
        <v>6.5</v>
      </c>
      <c r="AU236">
        <v>8</v>
      </c>
      <c r="AV236" t="s">
        <v>39</v>
      </c>
    </row>
    <row r="237" spans="1:48" x14ac:dyDescent="0.35">
      <c r="A237" t="s">
        <v>636</v>
      </c>
      <c r="B237" t="s">
        <v>122</v>
      </c>
      <c r="C237">
        <v>0</v>
      </c>
      <c r="D237">
        <v>2</v>
      </c>
      <c r="E237">
        <v>5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21.5</v>
      </c>
      <c r="L237">
        <v>7.5</v>
      </c>
      <c r="M237">
        <v>10</v>
      </c>
      <c r="N237">
        <v>2</v>
      </c>
      <c r="O237">
        <v>4</v>
      </c>
      <c r="P237">
        <v>0</v>
      </c>
      <c r="Q237">
        <v>6</v>
      </c>
      <c r="R237">
        <v>-2</v>
      </c>
      <c r="S237">
        <v>1</v>
      </c>
      <c r="U237" t="s">
        <v>515</v>
      </c>
      <c r="V237" t="s">
        <v>515</v>
      </c>
      <c r="W237" t="s">
        <v>515</v>
      </c>
      <c r="X237" t="s">
        <v>515</v>
      </c>
      <c r="Y237" t="s">
        <v>515</v>
      </c>
      <c r="Z237" t="s">
        <v>515</v>
      </c>
      <c r="AB237">
        <v>1</v>
      </c>
      <c r="AC237">
        <v>1</v>
      </c>
      <c r="AD237">
        <v>3</v>
      </c>
      <c r="AE237" t="s">
        <v>588</v>
      </c>
      <c r="AF237">
        <v>22.5</v>
      </c>
      <c r="AG237">
        <v>1.5</v>
      </c>
      <c r="AH237">
        <v>42</v>
      </c>
      <c r="AI237">
        <v>2</v>
      </c>
      <c r="AJ237">
        <v>1</v>
      </c>
      <c r="AK237">
        <v>0</v>
      </c>
      <c r="AL237">
        <v>41</v>
      </c>
      <c r="AM237" t="s">
        <v>552</v>
      </c>
      <c r="AN237" t="s">
        <v>590</v>
      </c>
      <c r="AO237" t="s">
        <v>570</v>
      </c>
      <c r="AP237" t="s">
        <v>555</v>
      </c>
      <c r="AQ237">
        <v>2</v>
      </c>
      <c r="AR237" t="s">
        <v>637</v>
      </c>
      <c r="AS237">
        <v>3</v>
      </c>
      <c r="AT237">
        <v>5.5</v>
      </c>
      <c r="AU237">
        <v>7</v>
      </c>
      <c r="AV237" t="s">
        <v>39</v>
      </c>
    </row>
    <row r="238" spans="1:48" x14ac:dyDescent="0.35">
      <c r="A238" t="s">
        <v>680</v>
      </c>
      <c r="B238" t="s">
        <v>141</v>
      </c>
      <c r="C238">
        <v>0</v>
      </c>
      <c r="D238">
        <v>2</v>
      </c>
      <c r="E238">
        <v>5</v>
      </c>
      <c r="F238">
        <v>1</v>
      </c>
      <c r="G238">
        <v>1</v>
      </c>
      <c r="H238">
        <v>1</v>
      </c>
      <c r="I238">
        <v>3</v>
      </c>
      <c r="J238">
        <v>1</v>
      </c>
      <c r="K238">
        <v>22.5</v>
      </c>
      <c r="L238">
        <v>7.5</v>
      </c>
      <c r="M238">
        <v>9</v>
      </c>
      <c r="N238">
        <v>3</v>
      </c>
      <c r="O238">
        <v>4</v>
      </c>
      <c r="P238">
        <v>0</v>
      </c>
      <c r="Q238">
        <v>7</v>
      </c>
      <c r="R238">
        <v>0</v>
      </c>
      <c r="S238">
        <v>3</v>
      </c>
      <c r="U238">
        <v>3</v>
      </c>
      <c r="V238">
        <v>4</v>
      </c>
      <c r="W238">
        <v>4</v>
      </c>
      <c r="X238">
        <v>11</v>
      </c>
      <c r="Y238">
        <v>2</v>
      </c>
      <c r="Z238">
        <v>5</v>
      </c>
      <c r="AA238">
        <v>1</v>
      </c>
      <c r="AB238">
        <v>0</v>
      </c>
      <c r="AC238">
        <v>0</v>
      </c>
      <c r="AD238">
        <v>3</v>
      </c>
      <c r="AE238" t="s">
        <v>582</v>
      </c>
      <c r="AF238">
        <v>23.5</v>
      </c>
      <c r="AG238">
        <v>1.5</v>
      </c>
      <c r="AH238">
        <v>33</v>
      </c>
      <c r="AI238">
        <v>0</v>
      </c>
      <c r="AJ238">
        <v>0</v>
      </c>
      <c r="AK238">
        <v>1</v>
      </c>
      <c r="AL238">
        <v>40</v>
      </c>
      <c r="AM238" t="s">
        <v>552</v>
      </c>
      <c r="AN238" t="s">
        <v>590</v>
      </c>
      <c r="AO238" t="s">
        <v>554</v>
      </c>
      <c r="AP238" t="s">
        <v>571</v>
      </c>
      <c r="AQ238">
        <v>2</v>
      </c>
      <c r="AR238" t="s">
        <v>681</v>
      </c>
      <c r="AS238">
        <v>1</v>
      </c>
      <c r="AT238">
        <v>6.5</v>
      </c>
      <c r="AU238">
        <v>7</v>
      </c>
      <c r="AV238" t="s">
        <v>39</v>
      </c>
    </row>
    <row r="239" spans="1:48" x14ac:dyDescent="0.35">
      <c r="A239" t="s">
        <v>685</v>
      </c>
      <c r="B239" t="s">
        <v>144</v>
      </c>
      <c r="C239">
        <v>0</v>
      </c>
      <c r="D239">
        <v>2</v>
      </c>
      <c r="E239">
        <v>5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24.5</v>
      </c>
      <c r="L239">
        <v>7.5</v>
      </c>
      <c r="M239">
        <v>7</v>
      </c>
      <c r="N239">
        <v>3</v>
      </c>
      <c r="O239">
        <v>4</v>
      </c>
      <c r="P239">
        <v>1</v>
      </c>
      <c r="Q239">
        <v>8</v>
      </c>
      <c r="R239">
        <v>-2</v>
      </c>
      <c r="S239">
        <v>1</v>
      </c>
      <c r="U239">
        <v>3</v>
      </c>
      <c r="V239">
        <v>3</v>
      </c>
      <c r="W239">
        <v>4</v>
      </c>
      <c r="X239">
        <v>10</v>
      </c>
      <c r="Y239">
        <v>-2</v>
      </c>
      <c r="Z239">
        <v>1</v>
      </c>
      <c r="AA239">
        <v>1</v>
      </c>
      <c r="AB239">
        <v>0</v>
      </c>
      <c r="AC239">
        <v>0</v>
      </c>
      <c r="AD239">
        <v>2</v>
      </c>
      <c r="AE239" t="s">
        <v>567</v>
      </c>
      <c r="AF239">
        <v>24.5</v>
      </c>
      <c r="AG239">
        <v>3.5</v>
      </c>
      <c r="AH239">
        <v>70</v>
      </c>
      <c r="AI239">
        <v>0</v>
      </c>
      <c r="AJ239">
        <v>0</v>
      </c>
      <c r="AK239">
        <v>0</v>
      </c>
      <c r="AL239">
        <v>26</v>
      </c>
      <c r="AM239" t="s">
        <v>552</v>
      </c>
      <c r="AN239" t="s">
        <v>553</v>
      </c>
      <c r="AO239" t="s">
        <v>554</v>
      </c>
      <c r="AP239" t="s">
        <v>571</v>
      </c>
      <c r="AQ239">
        <v>2</v>
      </c>
      <c r="AR239" t="s">
        <v>686</v>
      </c>
      <c r="AS239">
        <v>2</v>
      </c>
      <c r="AT239">
        <v>7.5</v>
      </c>
      <c r="AU239">
        <v>7</v>
      </c>
      <c r="AV239" t="s">
        <v>39</v>
      </c>
    </row>
    <row r="240" spans="1:48" x14ac:dyDescent="0.35">
      <c r="A240" t="s">
        <v>634</v>
      </c>
      <c r="B240" t="s">
        <v>121</v>
      </c>
      <c r="C240">
        <v>0</v>
      </c>
      <c r="D240">
        <v>1</v>
      </c>
      <c r="E240">
        <v>5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24.5</v>
      </c>
      <c r="L240">
        <v>7.5</v>
      </c>
      <c r="M240">
        <v>7</v>
      </c>
      <c r="N240">
        <v>4</v>
      </c>
      <c r="O240">
        <v>4</v>
      </c>
      <c r="P240">
        <v>0</v>
      </c>
      <c r="Q240">
        <v>8</v>
      </c>
      <c r="R240">
        <v>0</v>
      </c>
      <c r="S240">
        <v>3</v>
      </c>
      <c r="U240">
        <v>3</v>
      </c>
      <c r="V240">
        <v>3</v>
      </c>
      <c r="W240">
        <v>0</v>
      </c>
      <c r="X240">
        <v>6</v>
      </c>
      <c r="Y240">
        <v>0</v>
      </c>
      <c r="Z240">
        <v>3</v>
      </c>
      <c r="AA240">
        <v>1</v>
      </c>
      <c r="AB240">
        <v>0</v>
      </c>
      <c r="AC240">
        <v>0</v>
      </c>
      <c r="AD240">
        <v>2</v>
      </c>
      <c r="AE240" t="s">
        <v>567</v>
      </c>
      <c r="AF240">
        <v>23.5</v>
      </c>
      <c r="AG240">
        <v>3.5</v>
      </c>
      <c r="AH240">
        <v>77</v>
      </c>
      <c r="AI240">
        <v>0</v>
      </c>
      <c r="AJ240">
        <v>0</v>
      </c>
      <c r="AK240">
        <v>0</v>
      </c>
      <c r="AL240">
        <v>25</v>
      </c>
      <c r="AM240" t="s">
        <v>569</v>
      </c>
      <c r="AN240" t="s">
        <v>553</v>
      </c>
      <c r="AO240" t="s">
        <v>570</v>
      </c>
      <c r="AP240" t="s">
        <v>576</v>
      </c>
      <c r="AQ240">
        <v>2</v>
      </c>
      <c r="AR240" t="s">
        <v>635</v>
      </c>
      <c r="AS240">
        <v>1</v>
      </c>
      <c r="AT240">
        <v>6.5</v>
      </c>
      <c r="AU240">
        <v>7</v>
      </c>
      <c r="AV240" t="s">
        <v>39</v>
      </c>
    </row>
    <row r="241" spans="1:48" x14ac:dyDescent="0.35">
      <c r="A241" t="s">
        <v>663</v>
      </c>
      <c r="B241" t="s">
        <v>132</v>
      </c>
      <c r="C241">
        <v>0</v>
      </c>
      <c r="D241">
        <v>1</v>
      </c>
      <c r="E241">
        <v>5</v>
      </c>
      <c r="F241">
        <v>1</v>
      </c>
      <c r="G241">
        <v>1</v>
      </c>
      <c r="H241">
        <v>1</v>
      </c>
      <c r="I241">
        <v>3</v>
      </c>
      <c r="J241">
        <v>1</v>
      </c>
      <c r="K241">
        <v>22.5</v>
      </c>
      <c r="L241">
        <v>4.5</v>
      </c>
      <c r="M241">
        <v>6</v>
      </c>
      <c r="N241">
        <v>4</v>
      </c>
      <c r="O241">
        <v>4</v>
      </c>
      <c r="P241">
        <v>0</v>
      </c>
      <c r="Q241">
        <v>8</v>
      </c>
      <c r="R241">
        <v>0</v>
      </c>
      <c r="S241">
        <v>3</v>
      </c>
      <c r="T241">
        <v>0.81</v>
      </c>
      <c r="U241">
        <v>4</v>
      </c>
      <c r="V241">
        <v>4</v>
      </c>
      <c r="W241">
        <v>0</v>
      </c>
      <c r="X241">
        <v>8</v>
      </c>
      <c r="Y241">
        <v>2</v>
      </c>
      <c r="Z241">
        <v>5</v>
      </c>
      <c r="AA241">
        <v>1</v>
      </c>
      <c r="AB241">
        <v>0</v>
      </c>
      <c r="AC241">
        <v>0</v>
      </c>
      <c r="AD241">
        <v>3</v>
      </c>
      <c r="AE241" t="s">
        <v>582</v>
      </c>
      <c r="AF241">
        <v>23.5</v>
      </c>
      <c r="AG241">
        <v>1.5</v>
      </c>
      <c r="AH241">
        <v>33</v>
      </c>
      <c r="AI241">
        <v>0</v>
      </c>
      <c r="AJ241">
        <v>0</v>
      </c>
      <c r="AK241">
        <v>1</v>
      </c>
      <c r="AL241">
        <v>27</v>
      </c>
      <c r="AM241" t="s">
        <v>589</v>
      </c>
      <c r="AN241" t="s">
        <v>590</v>
      </c>
      <c r="AO241" t="s">
        <v>554</v>
      </c>
      <c r="AP241" t="s">
        <v>555</v>
      </c>
      <c r="AQ241">
        <v>1</v>
      </c>
      <c r="AR241" t="s">
        <v>665</v>
      </c>
      <c r="AS241">
        <v>1</v>
      </c>
      <c r="AT241">
        <v>6.5</v>
      </c>
      <c r="AU241">
        <v>7</v>
      </c>
      <c r="AV241" t="s">
        <v>39</v>
      </c>
    </row>
    <row r="242" spans="1:48" x14ac:dyDescent="0.35">
      <c r="A242" t="s">
        <v>619</v>
      </c>
      <c r="B242" t="s">
        <v>114</v>
      </c>
      <c r="C242">
        <v>0</v>
      </c>
      <c r="D242">
        <v>1</v>
      </c>
      <c r="E242">
        <v>5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24.5</v>
      </c>
      <c r="L242">
        <v>9.5</v>
      </c>
      <c r="M242">
        <v>9</v>
      </c>
      <c r="N242">
        <v>4</v>
      </c>
      <c r="O242">
        <v>4</v>
      </c>
      <c r="P242">
        <v>0</v>
      </c>
      <c r="Q242">
        <v>8</v>
      </c>
      <c r="R242">
        <v>1</v>
      </c>
      <c r="S242">
        <v>4</v>
      </c>
      <c r="U242">
        <v>4</v>
      </c>
      <c r="V242">
        <v>4</v>
      </c>
      <c r="W242">
        <v>1</v>
      </c>
      <c r="X242">
        <v>9</v>
      </c>
      <c r="Y242">
        <v>0</v>
      </c>
      <c r="Z242">
        <v>3</v>
      </c>
      <c r="AA242">
        <v>1</v>
      </c>
      <c r="AB242">
        <v>0</v>
      </c>
      <c r="AC242">
        <v>0</v>
      </c>
      <c r="AD242">
        <v>1</v>
      </c>
      <c r="AE242" t="s">
        <v>563</v>
      </c>
      <c r="AF242">
        <v>24.5</v>
      </c>
      <c r="AG242">
        <v>4.5</v>
      </c>
      <c r="AH242">
        <v>90</v>
      </c>
      <c r="AI242">
        <v>0</v>
      </c>
      <c r="AJ242">
        <v>0</v>
      </c>
      <c r="AK242">
        <v>0</v>
      </c>
      <c r="AL242">
        <v>29</v>
      </c>
      <c r="AM242" t="s">
        <v>569</v>
      </c>
      <c r="AN242" t="s">
        <v>590</v>
      </c>
      <c r="AO242" t="s">
        <v>554</v>
      </c>
      <c r="AP242" t="s">
        <v>571</v>
      </c>
      <c r="AQ242">
        <v>2</v>
      </c>
      <c r="AR242" t="s">
        <v>621</v>
      </c>
      <c r="AS242">
        <v>1</v>
      </c>
      <c r="AT242">
        <v>8.5</v>
      </c>
      <c r="AU242">
        <v>8</v>
      </c>
      <c r="AV242" t="s">
        <v>39</v>
      </c>
    </row>
    <row r="243" spans="1:48" x14ac:dyDescent="0.35">
      <c r="A243" t="s">
        <v>642</v>
      </c>
      <c r="B243" t="s">
        <v>124</v>
      </c>
      <c r="C243">
        <v>0</v>
      </c>
      <c r="D243">
        <v>2</v>
      </c>
      <c r="E243">
        <v>5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23.5</v>
      </c>
      <c r="L243">
        <v>8.5</v>
      </c>
      <c r="M243">
        <v>9</v>
      </c>
      <c r="N243">
        <v>4</v>
      </c>
      <c r="O243">
        <v>3</v>
      </c>
      <c r="P243">
        <v>0</v>
      </c>
      <c r="Q243">
        <v>7</v>
      </c>
      <c r="R243">
        <v>0</v>
      </c>
      <c r="S243">
        <v>3</v>
      </c>
      <c r="U243" t="s">
        <v>515</v>
      </c>
      <c r="V243" t="s">
        <v>515</v>
      </c>
      <c r="W243" t="s">
        <v>515</v>
      </c>
      <c r="X243" t="s">
        <v>515</v>
      </c>
      <c r="Y243" t="s">
        <v>515</v>
      </c>
      <c r="Z243" t="s">
        <v>515</v>
      </c>
      <c r="AB243">
        <v>0</v>
      </c>
      <c r="AC243">
        <v>0</v>
      </c>
      <c r="AD243">
        <v>1</v>
      </c>
      <c r="AE243" t="s">
        <v>563</v>
      </c>
      <c r="AF243">
        <v>22.5</v>
      </c>
      <c r="AG243">
        <v>3.5</v>
      </c>
      <c r="AH243">
        <v>100</v>
      </c>
      <c r="AI243">
        <v>0</v>
      </c>
      <c r="AJ243">
        <v>0</v>
      </c>
      <c r="AK243">
        <v>0</v>
      </c>
      <c r="AL243">
        <v>26</v>
      </c>
      <c r="AM243" t="s">
        <v>552</v>
      </c>
      <c r="AN243" t="s">
        <v>590</v>
      </c>
      <c r="AO243" t="s">
        <v>570</v>
      </c>
      <c r="AP243" t="s">
        <v>576</v>
      </c>
      <c r="AQ243">
        <v>2</v>
      </c>
      <c r="AR243" t="s">
        <v>643</v>
      </c>
      <c r="AS243">
        <v>1</v>
      </c>
      <c r="AT243">
        <v>7.5</v>
      </c>
      <c r="AU243">
        <v>9</v>
      </c>
      <c r="AV243" t="s">
        <v>39</v>
      </c>
    </row>
    <row r="244" spans="1:48" x14ac:dyDescent="0.35">
      <c r="A244" t="s">
        <v>622</v>
      </c>
      <c r="B244" t="s">
        <v>115</v>
      </c>
      <c r="C244">
        <v>0</v>
      </c>
      <c r="D244">
        <v>1</v>
      </c>
      <c r="E244">
        <v>5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22.5</v>
      </c>
      <c r="L244">
        <v>8.5</v>
      </c>
      <c r="M244">
        <v>10</v>
      </c>
      <c r="N244">
        <v>3</v>
      </c>
      <c r="O244">
        <v>3</v>
      </c>
      <c r="P244">
        <v>0</v>
      </c>
      <c r="Q244">
        <v>6</v>
      </c>
      <c r="R244">
        <v>-1</v>
      </c>
      <c r="S244">
        <v>2</v>
      </c>
      <c r="U244">
        <v>2</v>
      </c>
      <c r="V244">
        <v>3</v>
      </c>
      <c r="W244">
        <v>1</v>
      </c>
      <c r="X244">
        <v>6</v>
      </c>
      <c r="Y244">
        <v>0</v>
      </c>
      <c r="Z244">
        <v>3</v>
      </c>
      <c r="AA244">
        <v>1</v>
      </c>
      <c r="AB244">
        <v>0</v>
      </c>
      <c r="AC244">
        <v>0</v>
      </c>
      <c r="AD244">
        <v>3</v>
      </c>
      <c r="AE244" t="s">
        <v>582</v>
      </c>
      <c r="AF244">
        <v>20.5</v>
      </c>
      <c r="AG244">
        <v>0.5</v>
      </c>
      <c r="AH244">
        <v>33</v>
      </c>
      <c r="AI244">
        <v>0</v>
      </c>
      <c r="AJ244">
        <v>0</v>
      </c>
      <c r="AK244">
        <v>1</v>
      </c>
      <c r="AL244">
        <v>48</v>
      </c>
      <c r="AM244" t="s">
        <v>552</v>
      </c>
      <c r="AN244" t="s">
        <v>553</v>
      </c>
      <c r="AO244" t="s">
        <v>570</v>
      </c>
      <c r="AP244" t="s">
        <v>576</v>
      </c>
      <c r="AQ244">
        <v>2</v>
      </c>
      <c r="AR244" t="s">
        <v>564</v>
      </c>
      <c r="AS244">
        <v>1</v>
      </c>
      <c r="AT244">
        <v>5.5</v>
      </c>
      <c r="AU244">
        <v>9</v>
      </c>
      <c r="AV244" t="s">
        <v>39</v>
      </c>
    </row>
    <row r="245" spans="1:48" x14ac:dyDescent="0.35">
      <c r="A245" t="s">
        <v>674</v>
      </c>
      <c r="B245" t="s">
        <v>138</v>
      </c>
      <c r="C245">
        <v>0</v>
      </c>
      <c r="D245">
        <v>2</v>
      </c>
      <c r="E245">
        <v>5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23.5</v>
      </c>
      <c r="L245">
        <v>7.5</v>
      </c>
      <c r="M245">
        <v>8</v>
      </c>
      <c r="N245">
        <v>3</v>
      </c>
      <c r="O245">
        <v>3</v>
      </c>
      <c r="P245">
        <v>0</v>
      </c>
      <c r="Q245">
        <v>6</v>
      </c>
      <c r="R245">
        <v>-1</v>
      </c>
      <c r="S245">
        <v>2</v>
      </c>
      <c r="U245">
        <v>4</v>
      </c>
      <c r="V245">
        <v>4</v>
      </c>
      <c r="W245">
        <v>1</v>
      </c>
      <c r="X245">
        <v>9</v>
      </c>
      <c r="Y245">
        <v>1</v>
      </c>
      <c r="Z245">
        <v>4</v>
      </c>
      <c r="AA245">
        <v>1</v>
      </c>
      <c r="AB245">
        <v>0</v>
      </c>
      <c r="AC245">
        <v>0</v>
      </c>
      <c r="AD245">
        <v>3</v>
      </c>
      <c r="AE245" t="s">
        <v>582</v>
      </c>
      <c r="AF245">
        <v>22.5</v>
      </c>
      <c r="AG245">
        <v>1.5</v>
      </c>
      <c r="AH245">
        <v>42</v>
      </c>
      <c r="AI245">
        <v>0</v>
      </c>
      <c r="AJ245">
        <v>0</v>
      </c>
      <c r="AK245">
        <v>1</v>
      </c>
      <c r="AL245">
        <v>25</v>
      </c>
      <c r="AM245" t="s">
        <v>569</v>
      </c>
      <c r="AN245" t="s">
        <v>553</v>
      </c>
      <c r="AO245" t="s">
        <v>570</v>
      </c>
      <c r="AP245" t="s">
        <v>576</v>
      </c>
      <c r="AQ245">
        <v>2</v>
      </c>
      <c r="AR245" t="s">
        <v>675</v>
      </c>
      <c r="AS245">
        <v>1</v>
      </c>
      <c r="AT245">
        <v>6.5</v>
      </c>
      <c r="AU245">
        <v>8</v>
      </c>
      <c r="AV245" t="s">
        <v>39</v>
      </c>
    </row>
    <row r="246" spans="1:48" x14ac:dyDescent="0.35">
      <c r="A246" t="s">
        <v>687</v>
      </c>
      <c r="B246" t="s">
        <v>145</v>
      </c>
      <c r="C246">
        <v>0</v>
      </c>
      <c r="D246">
        <v>1</v>
      </c>
      <c r="E246">
        <v>5</v>
      </c>
      <c r="F246">
        <v>0</v>
      </c>
      <c r="G246">
        <v>0</v>
      </c>
      <c r="H246">
        <v>0</v>
      </c>
      <c r="J246">
        <v>0</v>
      </c>
      <c r="K246">
        <v>24.5</v>
      </c>
      <c r="L246">
        <v>9.5</v>
      </c>
      <c r="M246">
        <v>9</v>
      </c>
      <c r="N246">
        <v>4</v>
      </c>
      <c r="O246">
        <v>4</v>
      </c>
      <c r="P246">
        <v>1</v>
      </c>
      <c r="Q246">
        <v>9</v>
      </c>
      <c r="R246">
        <v>2</v>
      </c>
      <c r="S246">
        <v>5</v>
      </c>
      <c r="U246">
        <v>3</v>
      </c>
      <c r="V246">
        <v>4</v>
      </c>
      <c r="W246">
        <v>0</v>
      </c>
      <c r="X246">
        <v>7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2</v>
      </c>
      <c r="AE246" t="s">
        <v>567</v>
      </c>
      <c r="AF246">
        <v>24.5</v>
      </c>
      <c r="AG246">
        <v>3.5</v>
      </c>
      <c r="AH246">
        <v>70</v>
      </c>
      <c r="AI246">
        <v>0</v>
      </c>
      <c r="AJ246">
        <v>0</v>
      </c>
      <c r="AK246">
        <v>0</v>
      </c>
      <c r="AL246">
        <v>26</v>
      </c>
      <c r="AM246" t="s">
        <v>552</v>
      </c>
      <c r="AN246" t="s">
        <v>590</v>
      </c>
      <c r="AO246" t="s">
        <v>570</v>
      </c>
      <c r="AP246" t="s">
        <v>576</v>
      </c>
      <c r="AQ246">
        <v>2</v>
      </c>
      <c r="AR246" t="s">
        <v>688</v>
      </c>
      <c r="AS246">
        <v>1</v>
      </c>
      <c r="AT246">
        <v>8.5</v>
      </c>
      <c r="AU246">
        <v>8</v>
      </c>
      <c r="AV246" t="s">
        <v>39</v>
      </c>
    </row>
    <row r="247" spans="1:48" x14ac:dyDescent="0.35">
      <c r="A247" t="s">
        <v>696</v>
      </c>
      <c r="B247" t="s">
        <v>150</v>
      </c>
      <c r="C247">
        <v>0</v>
      </c>
      <c r="D247">
        <v>1</v>
      </c>
      <c r="E247">
        <v>5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22.5</v>
      </c>
      <c r="L247">
        <v>7.5</v>
      </c>
      <c r="M247">
        <v>9</v>
      </c>
      <c r="N247">
        <v>2</v>
      </c>
      <c r="O247">
        <v>4</v>
      </c>
      <c r="P247">
        <v>0</v>
      </c>
      <c r="Q247">
        <v>6</v>
      </c>
      <c r="R247">
        <v>0</v>
      </c>
      <c r="S247">
        <v>3</v>
      </c>
      <c r="U247" t="s">
        <v>515</v>
      </c>
      <c r="V247" t="s">
        <v>515</v>
      </c>
      <c r="W247" t="s">
        <v>515</v>
      </c>
      <c r="X247" t="s">
        <v>515</v>
      </c>
      <c r="Y247" t="s">
        <v>515</v>
      </c>
      <c r="Z247" t="s">
        <v>515</v>
      </c>
      <c r="AB247">
        <v>0</v>
      </c>
      <c r="AC247">
        <v>0</v>
      </c>
      <c r="AD247">
        <v>1</v>
      </c>
      <c r="AE247" t="s">
        <v>563</v>
      </c>
      <c r="AF247">
        <v>22.5</v>
      </c>
      <c r="AG247">
        <v>5.5</v>
      </c>
      <c r="AH247">
        <v>100</v>
      </c>
      <c r="AI247">
        <v>0</v>
      </c>
      <c r="AJ247">
        <v>0</v>
      </c>
      <c r="AK247">
        <v>0</v>
      </c>
      <c r="AL247">
        <v>29</v>
      </c>
      <c r="AM247" t="s">
        <v>569</v>
      </c>
      <c r="AN247" t="s">
        <v>553</v>
      </c>
      <c r="AO247" t="s">
        <v>601</v>
      </c>
      <c r="AP247" t="s">
        <v>576</v>
      </c>
      <c r="AQ247">
        <v>2</v>
      </c>
      <c r="AR247" t="s">
        <v>667</v>
      </c>
      <c r="AS247">
        <v>1</v>
      </c>
      <c r="AT247">
        <v>7.5</v>
      </c>
      <c r="AU247">
        <v>9</v>
      </c>
      <c r="AV247" t="s">
        <v>39</v>
      </c>
    </row>
    <row r="248" spans="1:48" x14ac:dyDescent="0.35">
      <c r="A248" t="s">
        <v>672</v>
      </c>
      <c r="B248" t="s">
        <v>137</v>
      </c>
      <c r="C248">
        <v>0</v>
      </c>
      <c r="D248">
        <v>1</v>
      </c>
      <c r="E248">
        <v>5</v>
      </c>
      <c r="F248">
        <v>1</v>
      </c>
      <c r="G248">
        <v>1</v>
      </c>
      <c r="H248">
        <v>1</v>
      </c>
      <c r="I248">
        <v>2</v>
      </c>
      <c r="J248">
        <v>1</v>
      </c>
      <c r="K248">
        <v>24.5</v>
      </c>
      <c r="L248">
        <v>9.5</v>
      </c>
      <c r="M248">
        <v>9</v>
      </c>
      <c r="N248">
        <v>4</v>
      </c>
      <c r="O248">
        <v>4</v>
      </c>
      <c r="P248">
        <v>0</v>
      </c>
      <c r="Q248">
        <v>8</v>
      </c>
      <c r="R248">
        <v>0</v>
      </c>
      <c r="S248">
        <v>3</v>
      </c>
      <c r="U248">
        <v>3</v>
      </c>
      <c r="V248">
        <v>4</v>
      </c>
      <c r="W248">
        <v>0</v>
      </c>
      <c r="X248">
        <v>7</v>
      </c>
      <c r="Y248">
        <v>2</v>
      </c>
      <c r="Z248">
        <v>5</v>
      </c>
      <c r="AA248">
        <v>1</v>
      </c>
      <c r="AB248">
        <v>0</v>
      </c>
      <c r="AC248">
        <v>0</v>
      </c>
      <c r="AD248">
        <v>2</v>
      </c>
      <c r="AE248" t="s">
        <v>567</v>
      </c>
      <c r="AF248">
        <v>23.5</v>
      </c>
      <c r="AG248">
        <v>3.5</v>
      </c>
      <c r="AH248">
        <v>77</v>
      </c>
      <c r="AI248">
        <v>0</v>
      </c>
      <c r="AJ248">
        <v>0</v>
      </c>
      <c r="AK248">
        <v>0</v>
      </c>
      <c r="AL248">
        <v>26</v>
      </c>
      <c r="AM248" t="s">
        <v>552</v>
      </c>
      <c r="AN248" t="s">
        <v>590</v>
      </c>
      <c r="AO248" t="s">
        <v>570</v>
      </c>
      <c r="AP248" t="s">
        <v>576</v>
      </c>
      <c r="AQ248">
        <v>2</v>
      </c>
      <c r="AR248" t="s">
        <v>673</v>
      </c>
      <c r="AS248">
        <v>2</v>
      </c>
      <c r="AT248">
        <v>8.5</v>
      </c>
      <c r="AU248">
        <v>9</v>
      </c>
      <c r="AV248" t="s">
        <v>39</v>
      </c>
    </row>
    <row r="249" spans="1:48" x14ac:dyDescent="0.35">
      <c r="A249" t="s">
        <v>575</v>
      </c>
      <c r="B249" t="s">
        <v>102</v>
      </c>
      <c r="C249">
        <v>0</v>
      </c>
      <c r="D249">
        <v>2</v>
      </c>
      <c r="E249">
        <v>5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23.5</v>
      </c>
      <c r="L249">
        <v>7.5</v>
      </c>
      <c r="M249">
        <v>8</v>
      </c>
      <c r="N249">
        <v>4</v>
      </c>
      <c r="O249">
        <v>3</v>
      </c>
      <c r="P249">
        <v>0</v>
      </c>
      <c r="Q249">
        <v>7</v>
      </c>
      <c r="R249">
        <v>-1</v>
      </c>
      <c r="S249">
        <v>2</v>
      </c>
      <c r="U249" t="s">
        <v>515</v>
      </c>
      <c r="V249" t="s">
        <v>515</v>
      </c>
      <c r="W249" t="s">
        <v>515</v>
      </c>
      <c r="X249" t="s">
        <v>515</v>
      </c>
      <c r="Y249" t="s">
        <v>515</v>
      </c>
      <c r="Z249" t="s">
        <v>515</v>
      </c>
      <c r="AB249">
        <v>0</v>
      </c>
      <c r="AC249">
        <v>0</v>
      </c>
      <c r="AD249">
        <v>2</v>
      </c>
      <c r="AE249" t="s">
        <v>567</v>
      </c>
      <c r="AF249">
        <v>24.5</v>
      </c>
      <c r="AG249">
        <v>3.5</v>
      </c>
      <c r="AH249">
        <v>70</v>
      </c>
      <c r="AI249">
        <v>0</v>
      </c>
      <c r="AJ249">
        <v>0</v>
      </c>
      <c r="AK249">
        <v>0</v>
      </c>
      <c r="AL249">
        <v>29</v>
      </c>
      <c r="AM249" t="s">
        <v>569</v>
      </c>
      <c r="AN249" t="s">
        <v>553</v>
      </c>
      <c r="AO249" t="s">
        <v>570</v>
      </c>
      <c r="AP249" t="s">
        <v>576</v>
      </c>
      <c r="AQ249">
        <v>2</v>
      </c>
      <c r="AR249" t="s">
        <v>577</v>
      </c>
      <c r="AS249">
        <v>1</v>
      </c>
      <c r="AT249">
        <v>6.5</v>
      </c>
      <c r="AU249">
        <v>6</v>
      </c>
      <c r="AV249" t="s">
        <v>39</v>
      </c>
    </row>
    <row r="250" spans="1:48" x14ac:dyDescent="0.35">
      <c r="A250" t="s">
        <v>661</v>
      </c>
      <c r="B250" t="s">
        <v>131</v>
      </c>
      <c r="C250">
        <v>0</v>
      </c>
      <c r="D250">
        <v>2</v>
      </c>
      <c r="E250">
        <v>5</v>
      </c>
      <c r="F250">
        <v>1</v>
      </c>
      <c r="G250">
        <v>1</v>
      </c>
      <c r="H250">
        <v>1</v>
      </c>
      <c r="I250">
        <v>2</v>
      </c>
      <c r="J250">
        <v>0</v>
      </c>
      <c r="K250">
        <v>24.5</v>
      </c>
      <c r="L250">
        <v>9.5</v>
      </c>
      <c r="M250">
        <v>9</v>
      </c>
      <c r="N250">
        <v>4</v>
      </c>
      <c r="O250">
        <v>4</v>
      </c>
      <c r="P250">
        <v>0</v>
      </c>
      <c r="Q250">
        <v>8</v>
      </c>
      <c r="R250">
        <v>0</v>
      </c>
      <c r="S250">
        <v>3</v>
      </c>
      <c r="U250" t="s">
        <v>515</v>
      </c>
      <c r="V250" t="s">
        <v>515</v>
      </c>
      <c r="W250" t="s">
        <v>515</v>
      </c>
      <c r="X250" t="s">
        <v>515</v>
      </c>
      <c r="Y250" t="s">
        <v>515</v>
      </c>
      <c r="Z250" t="s">
        <v>515</v>
      </c>
      <c r="AB250">
        <v>0</v>
      </c>
      <c r="AC250">
        <v>0</v>
      </c>
      <c r="AD250">
        <v>2</v>
      </c>
      <c r="AE250" t="s">
        <v>567</v>
      </c>
      <c r="AF250">
        <v>24.5</v>
      </c>
      <c r="AG250">
        <v>3.5</v>
      </c>
      <c r="AH250">
        <v>70</v>
      </c>
      <c r="AI250">
        <v>0</v>
      </c>
      <c r="AJ250">
        <v>0</v>
      </c>
      <c r="AK250">
        <v>1</v>
      </c>
      <c r="AL250">
        <v>26</v>
      </c>
      <c r="AM250" t="s">
        <v>552</v>
      </c>
      <c r="AN250" t="s">
        <v>590</v>
      </c>
      <c r="AO250" t="s">
        <v>554</v>
      </c>
      <c r="AP250" t="s">
        <v>571</v>
      </c>
      <c r="AQ250">
        <v>2</v>
      </c>
      <c r="AR250" t="s">
        <v>662</v>
      </c>
      <c r="AS250">
        <v>1</v>
      </c>
      <c r="AT250">
        <v>9.5</v>
      </c>
      <c r="AU250">
        <v>9</v>
      </c>
      <c r="AV250" t="s">
        <v>39</v>
      </c>
    </row>
    <row r="251" spans="1:48" x14ac:dyDescent="0.35">
      <c r="A251" t="s">
        <v>692</v>
      </c>
      <c r="B251" t="s">
        <v>148</v>
      </c>
      <c r="C251">
        <v>0</v>
      </c>
      <c r="D251">
        <v>2</v>
      </c>
      <c r="E251">
        <v>5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24.5</v>
      </c>
      <c r="L251">
        <v>9.5</v>
      </c>
      <c r="M251">
        <v>9</v>
      </c>
      <c r="N251">
        <v>4</v>
      </c>
      <c r="O251">
        <v>3</v>
      </c>
      <c r="P251">
        <v>4</v>
      </c>
      <c r="Q251">
        <v>11</v>
      </c>
      <c r="R251">
        <v>0</v>
      </c>
      <c r="S251">
        <v>3</v>
      </c>
      <c r="U251">
        <v>3</v>
      </c>
      <c r="V251">
        <v>4</v>
      </c>
      <c r="W251">
        <v>4</v>
      </c>
      <c r="X251">
        <v>11</v>
      </c>
      <c r="Y251">
        <v>0</v>
      </c>
      <c r="Z251">
        <v>3</v>
      </c>
      <c r="AA251">
        <v>1</v>
      </c>
      <c r="AB251">
        <v>0</v>
      </c>
      <c r="AC251">
        <v>0</v>
      </c>
      <c r="AD251">
        <v>2</v>
      </c>
      <c r="AE251" t="s">
        <v>567</v>
      </c>
      <c r="AF251">
        <v>24.5</v>
      </c>
      <c r="AG251">
        <v>3.5</v>
      </c>
      <c r="AH251">
        <v>70</v>
      </c>
      <c r="AI251">
        <v>0</v>
      </c>
      <c r="AJ251">
        <v>0</v>
      </c>
      <c r="AK251">
        <v>0</v>
      </c>
      <c r="AL251">
        <v>27</v>
      </c>
      <c r="AM251" t="s">
        <v>552</v>
      </c>
      <c r="AN251" t="s">
        <v>553</v>
      </c>
      <c r="AO251" t="s">
        <v>601</v>
      </c>
      <c r="AP251" t="s">
        <v>576</v>
      </c>
      <c r="AQ251">
        <v>2</v>
      </c>
      <c r="AR251" t="s">
        <v>693</v>
      </c>
      <c r="AS251">
        <v>2</v>
      </c>
      <c r="AT251">
        <v>8.5</v>
      </c>
      <c r="AU251">
        <v>8</v>
      </c>
      <c r="AV251" t="s">
        <v>39</v>
      </c>
    </row>
    <row r="252" spans="1:48" x14ac:dyDescent="0.35">
      <c r="A252" t="s">
        <v>676</v>
      </c>
      <c r="B252" t="s">
        <v>139</v>
      </c>
      <c r="C252">
        <v>0</v>
      </c>
      <c r="D252">
        <v>1</v>
      </c>
      <c r="E252">
        <v>5</v>
      </c>
      <c r="F252">
        <v>1</v>
      </c>
      <c r="G252">
        <v>1</v>
      </c>
      <c r="H252">
        <v>1</v>
      </c>
      <c r="I252">
        <v>4</v>
      </c>
      <c r="J252">
        <v>1</v>
      </c>
      <c r="K252">
        <v>24.5</v>
      </c>
      <c r="L252">
        <v>8.5</v>
      </c>
      <c r="M252">
        <v>8</v>
      </c>
      <c r="N252">
        <v>4</v>
      </c>
      <c r="O252">
        <v>4</v>
      </c>
      <c r="P252">
        <v>0</v>
      </c>
      <c r="Q252">
        <v>8</v>
      </c>
      <c r="R252">
        <v>0</v>
      </c>
      <c r="S252">
        <v>3</v>
      </c>
      <c r="U252">
        <v>3</v>
      </c>
      <c r="V252">
        <v>4</v>
      </c>
      <c r="W252">
        <v>1</v>
      </c>
      <c r="X252">
        <v>8</v>
      </c>
      <c r="Y252">
        <v>0</v>
      </c>
      <c r="Z252">
        <v>3</v>
      </c>
      <c r="AA252">
        <v>1</v>
      </c>
      <c r="AB252">
        <v>0</v>
      </c>
      <c r="AC252">
        <v>0</v>
      </c>
      <c r="AD252">
        <v>2</v>
      </c>
      <c r="AE252" t="s">
        <v>567</v>
      </c>
      <c r="AF252">
        <v>23.5</v>
      </c>
      <c r="AG252">
        <v>3.5</v>
      </c>
      <c r="AH252">
        <v>77</v>
      </c>
      <c r="AI252">
        <v>0</v>
      </c>
      <c r="AJ252">
        <v>0</v>
      </c>
      <c r="AK252">
        <v>1</v>
      </c>
      <c r="AL252">
        <v>25</v>
      </c>
      <c r="AM252" t="s">
        <v>569</v>
      </c>
      <c r="AN252" t="s">
        <v>553</v>
      </c>
      <c r="AO252" t="s">
        <v>554</v>
      </c>
      <c r="AP252" t="s">
        <v>576</v>
      </c>
      <c r="AQ252">
        <v>2</v>
      </c>
      <c r="AR252" t="s">
        <v>677</v>
      </c>
      <c r="AS252">
        <v>1</v>
      </c>
      <c r="AT252">
        <v>7.5</v>
      </c>
      <c r="AU252">
        <v>8</v>
      </c>
      <c r="AV252" t="s">
        <v>39</v>
      </c>
    </row>
    <row r="253" spans="1:48" x14ac:dyDescent="0.35">
      <c r="A253" t="s">
        <v>670</v>
      </c>
      <c r="B253" t="s">
        <v>136</v>
      </c>
      <c r="C253">
        <v>0</v>
      </c>
      <c r="D253">
        <v>1</v>
      </c>
      <c r="E253">
        <v>5</v>
      </c>
      <c r="F253">
        <v>1</v>
      </c>
      <c r="G253">
        <v>0</v>
      </c>
      <c r="H253">
        <v>0</v>
      </c>
      <c r="I253">
        <v>3</v>
      </c>
      <c r="J253">
        <v>1</v>
      </c>
      <c r="K253">
        <v>23.5</v>
      </c>
      <c r="L253">
        <v>7.5</v>
      </c>
      <c r="M253">
        <v>8</v>
      </c>
      <c r="N253">
        <v>4</v>
      </c>
      <c r="O253">
        <v>4</v>
      </c>
      <c r="P253">
        <v>0</v>
      </c>
      <c r="Q253">
        <v>8</v>
      </c>
      <c r="R253">
        <v>1</v>
      </c>
      <c r="S253">
        <v>4</v>
      </c>
      <c r="T253">
        <v>0.8</v>
      </c>
      <c r="U253" t="s">
        <v>515</v>
      </c>
      <c r="V253" t="s">
        <v>515</v>
      </c>
      <c r="W253" t="s">
        <v>515</v>
      </c>
      <c r="X253" t="s">
        <v>515</v>
      </c>
      <c r="Y253" t="s">
        <v>515</v>
      </c>
      <c r="Z253" t="s">
        <v>515</v>
      </c>
      <c r="AB253">
        <v>0</v>
      </c>
      <c r="AC253">
        <v>0</v>
      </c>
      <c r="AD253">
        <v>2</v>
      </c>
      <c r="AE253" t="s">
        <v>567</v>
      </c>
      <c r="AF253">
        <v>23.5</v>
      </c>
      <c r="AG253">
        <v>3.5</v>
      </c>
      <c r="AH253">
        <v>77</v>
      </c>
      <c r="AI253">
        <v>0</v>
      </c>
      <c r="AJ253">
        <v>0</v>
      </c>
      <c r="AK253">
        <v>0</v>
      </c>
      <c r="AL253">
        <v>26</v>
      </c>
      <c r="AM253" t="s">
        <v>569</v>
      </c>
      <c r="AN253" t="s">
        <v>553</v>
      </c>
      <c r="AO253" t="s">
        <v>570</v>
      </c>
      <c r="AP253" t="s">
        <v>571</v>
      </c>
      <c r="AQ253">
        <v>2</v>
      </c>
      <c r="AR253" t="s">
        <v>671</v>
      </c>
      <c r="AS253">
        <v>1</v>
      </c>
      <c r="AT253">
        <v>7.5</v>
      </c>
      <c r="AU253">
        <v>8</v>
      </c>
      <c r="AV253" t="s">
        <v>39</v>
      </c>
    </row>
    <row r="254" spans="1:48" x14ac:dyDescent="0.35">
      <c r="A254" t="s">
        <v>700</v>
      </c>
      <c r="B254" t="s">
        <v>152</v>
      </c>
      <c r="C254">
        <v>0</v>
      </c>
      <c r="D254">
        <v>1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21.5</v>
      </c>
      <c r="L254">
        <v>6.5</v>
      </c>
      <c r="M254">
        <v>9</v>
      </c>
      <c r="N254">
        <v>4</v>
      </c>
      <c r="O254">
        <v>2</v>
      </c>
      <c r="P254">
        <v>0</v>
      </c>
      <c r="Q254">
        <v>6</v>
      </c>
      <c r="R254">
        <v>-2</v>
      </c>
      <c r="S254">
        <v>1</v>
      </c>
      <c r="T254">
        <v>0.9</v>
      </c>
      <c r="U254">
        <v>4</v>
      </c>
      <c r="V254">
        <v>4</v>
      </c>
      <c r="W254">
        <v>0</v>
      </c>
      <c r="X254">
        <v>8</v>
      </c>
      <c r="Y254">
        <v>-2</v>
      </c>
      <c r="Z254">
        <v>1</v>
      </c>
      <c r="AA254">
        <v>0</v>
      </c>
      <c r="AB254">
        <v>1</v>
      </c>
      <c r="AC254">
        <v>0</v>
      </c>
      <c r="AD254">
        <v>2</v>
      </c>
      <c r="AE254" t="s">
        <v>567</v>
      </c>
      <c r="AF254">
        <v>21.5</v>
      </c>
      <c r="AG254">
        <v>1.5</v>
      </c>
      <c r="AH254">
        <v>60</v>
      </c>
      <c r="AI254">
        <v>3</v>
      </c>
      <c r="AJ254">
        <v>0</v>
      </c>
      <c r="AK254">
        <v>0</v>
      </c>
      <c r="AL254">
        <v>40</v>
      </c>
      <c r="AM254" t="s">
        <v>552</v>
      </c>
      <c r="AN254" t="s">
        <v>590</v>
      </c>
      <c r="AO254" t="s">
        <v>554</v>
      </c>
      <c r="AP254" t="s">
        <v>571</v>
      </c>
      <c r="AQ254">
        <v>2</v>
      </c>
      <c r="AR254" t="s">
        <v>702</v>
      </c>
      <c r="AS254">
        <v>3</v>
      </c>
      <c r="AT254">
        <v>4.5</v>
      </c>
      <c r="AU254">
        <v>7</v>
      </c>
      <c r="AV254" t="s">
        <v>39</v>
      </c>
    </row>
    <row r="255" spans="1:48" x14ac:dyDescent="0.35">
      <c r="A255" t="s">
        <v>689</v>
      </c>
      <c r="B255" t="s">
        <v>146</v>
      </c>
      <c r="C255">
        <v>0</v>
      </c>
      <c r="D255">
        <v>1</v>
      </c>
      <c r="E255">
        <v>5</v>
      </c>
      <c r="F255">
        <v>0</v>
      </c>
      <c r="G255">
        <v>0</v>
      </c>
      <c r="H255">
        <v>0</v>
      </c>
      <c r="J255">
        <v>1</v>
      </c>
      <c r="K255">
        <v>24.5</v>
      </c>
      <c r="L255">
        <v>8.5</v>
      </c>
      <c r="M255">
        <v>8</v>
      </c>
      <c r="N255">
        <v>4</v>
      </c>
      <c r="O255">
        <v>4</v>
      </c>
      <c r="P255">
        <v>0</v>
      </c>
      <c r="Q255">
        <v>8</v>
      </c>
      <c r="R255">
        <v>1</v>
      </c>
      <c r="S255">
        <v>4</v>
      </c>
      <c r="U255">
        <v>4</v>
      </c>
      <c r="V255">
        <v>4</v>
      </c>
      <c r="W255">
        <v>0</v>
      </c>
      <c r="X255">
        <v>8</v>
      </c>
      <c r="Y255">
        <v>1</v>
      </c>
      <c r="Z255">
        <v>4</v>
      </c>
      <c r="AA255">
        <v>1</v>
      </c>
      <c r="AB255">
        <v>0</v>
      </c>
      <c r="AC255">
        <v>0</v>
      </c>
      <c r="AD255">
        <v>2</v>
      </c>
      <c r="AE255" t="s">
        <v>567</v>
      </c>
      <c r="AF255">
        <v>23.5</v>
      </c>
      <c r="AG255">
        <v>3.5</v>
      </c>
      <c r="AH255">
        <v>77</v>
      </c>
      <c r="AI255">
        <v>0</v>
      </c>
      <c r="AJ255">
        <v>0</v>
      </c>
      <c r="AK255">
        <v>0</v>
      </c>
      <c r="AL255">
        <v>24</v>
      </c>
      <c r="AM255" t="s">
        <v>569</v>
      </c>
      <c r="AN255" t="s">
        <v>553</v>
      </c>
      <c r="AO255" t="s">
        <v>601</v>
      </c>
      <c r="AP255" t="s">
        <v>576</v>
      </c>
      <c r="AQ255">
        <v>2</v>
      </c>
      <c r="AR255" t="s">
        <v>652</v>
      </c>
      <c r="AS255">
        <v>1</v>
      </c>
      <c r="AT255">
        <v>8.5</v>
      </c>
      <c r="AU255">
        <v>9</v>
      </c>
      <c r="AV255" t="s">
        <v>39</v>
      </c>
    </row>
    <row r="256" spans="1:48" x14ac:dyDescent="0.35">
      <c r="A256" t="s">
        <v>659</v>
      </c>
      <c r="B256" t="s">
        <v>130</v>
      </c>
      <c r="C256">
        <v>0</v>
      </c>
      <c r="D256">
        <v>2</v>
      </c>
      <c r="E256">
        <v>5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22.5</v>
      </c>
      <c r="L256">
        <v>6.5</v>
      </c>
      <c r="M256">
        <v>8</v>
      </c>
      <c r="N256">
        <v>4</v>
      </c>
      <c r="O256">
        <v>4</v>
      </c>
      <c r="P256">
        <v>0</v>
      </c>
      <c r="Q256">
        <v>8</v>
      </c>
      <c r="R256">
        <v>0</v>
      </c>
      <c r="S256">
        <v>3</v>
      </c>
      <c r="U256">
        <v>4</v>
      </c>
      <c r="V256">
        <v>3</v>
      </c>
      <c r="W256">
        <v>2</v>
      </c>
      <c r="X256">
        <v>9</v>
      </c>
      <c r="Y256">
        <v>0</v>
      </c>
      <c r="Z256">
        <v>3</v>
      </c>
      <c r="AA256">
        <v>1</v>
      </c>
      <c r="AB256">
        <v>0</v>
      </c>
      <c r="AC256">
        <v>0</v>
      </c>
      <c r="AD256">
        <v>1</v>
      </c>
      <c r="AE256" t="s">
        <v>563</v>
      </c>
      <c r="AF256">
        <v>22.5</v>
      </c>
      <c r="AG256">
        <v>3.5</v>
      </c>
      <c r="AH256">
        <v>100</v>
      </c>
      <c r="AI256">
        <v>0</v>
      </c>
      <c r="AJ256">
        <v>0</v>
      </c>
      <c r="AK256">
        <v>1</v>
      </c>
      <c r="AL256">
        <v>25</v>
      </c>
      <c r="AM256" t="s">
        <v>569</v>
      </c>
      <c r="AN256" t="s">
        <v>590</v>
      </c>
      <c r="AO256" t="s">
        <v>570</v>
      </c>
      <c r="AP256" t="s">
        <v>576</v>
      </c>
      <c r="AQ256">
        <v>2</v>
      </c>
      <c r="AR256" t="s">
        <v>660</v>
      </c>
      <c r="AS256">
        <v>2</v>
      </c>
      <c r="AT256">
        <v>6.5</v>
      </c>
      <c r="AU256">
        <v>8</v>
      </c>
      <c r="AV256" t="s">
        <v>39</v>
      </c>
    </row>
    <row r="257" spans="1:48" x14ac:dyDescent="0.35">
      <c r="A257" t="s">
        <v>683</v>
      </c>
      <c r="B257" t="s">
        <v>143</v>
      </c>
      <c r="C257">
        <v>0</v>
      </c>
      <c r="D257">
        <v>1</v>
      </c>
      <c r="E257">
        <v>5</v>
      </c>
      <c r="F257">
        <v>0</v>
      </c>
      <c r="G257">
        <v>0</v>
      </c>
      <c r="H257">
        <v>0</v>
      </c>
      <c r="J257">
        <v>0</v>
      </c>
      <c r="K257">
        <v>23.5</v>
      </c>
      <c r="L257">
        <v>7.5</v>
      </c>
      <c r="M257">
        <v>8</v>
      </c>
      <c r="N257">
        <v>4</v>
      </c>
      <c r="O257">
        <v>4</v>
      </c>
      <c r="P257">
        <v>0</v>
      </c>
      <c r="Q257">
        <v>8</v>
      </c>
      <c r="R257">
        <v>-1</v>
      </c>
      <c r="S257">
        <v>2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B257">
        <v>0</v>
      </c>
      <c r="AC257">
        <v>0</v>
      </c>
      <c r="AD257">
        <v>1</v>
      </c>
      <c r="AE257" t="s">
        <v>563</v>
      </c>
      <c r="AF257">
        <v>22.5</v>
      </c>
      <c r="AG257">
        <v>3.5</v>
      </c>
      <c r="AH257">
        <v>100</v>
      </c>
      <c r="AI257">
        <v>0</v>
      </c>
      <c r="AJ257">
        <v>0</v>
      </c>
      <c r="AK257">
        <v>0</v>
      </c>
      <c r="AL257">
        <v>24</v>
      </c>
      <c r="AM257" t="s">
        <v>569</v>
      </c>
      <c r="AN257" t="s">
        <v>553</v>
      </c>
      <c r="AO257" t="s">
        <v>601</v>
      </c>
      <c r="AP257" t="s">
        <v>571</v>
      </c>
      <c r="AQ257">
        <v>2</v>
      </c>
      <c r="AR257" t="s">
        <v>684</v>
      </c>
      <c r="AS257">
        <v>1</v>
      </c>
      <c r="AT257">
        <v>7.5</v>
      </c>
      <c r="AU257">
        <v>9</v>
      </c>
      <c r="AV257" t="s">
        <v>39</v>
      </c>
    </row>
    <row r="258" spans="1:48" x14ac:dyDescent="0.35">
      <c r="A258" t="s">
        <v>655</v>
      </c>
      <c r="B258" t="s">
        <v>129</v>
      </c>
      <c r="C258">
        <v>0</v>
      </c>
      <c r="D258">
        <v>1</v>
      </c>
      <c r="E258">
        <v>5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21.5</v>
      </c>
      <c r="L258">
        <v>6.5</v>
      </c>
      <c r="M258">
        <v>9</v>
      </c>
      <c r="N258">
        <v>4</v>
      </c>
      <c r="O258">
        <v>4</v>
      </c>
      <c r="P258">
        <v>0</v>
      </c>
      <c r="Q258">
        <v>8</v>
      </c>
      <c r="R258">
        <v>2</v>
      </c>
      <c r="S258">
        <v>5</v>
      </c>
      <c r="U258" t="s">
        <v>515</v>
      </c>
      <c r="V258" t="s">
        <v>515</v>
      </c>
      <c r="W258" t="s">
        <v>515</v>
      </c>
      <c r="X258" t="s">
        <v>515</v>
      </c>
      <c r="Y258" t="s">
        <v>515</v>
      </c>
      <c r="Z258" t="s">
        <v>515</v>
      </c>
      <c r="AB258">
        <v>1</v>
      </c>
      <c r="AC258">
        <v>1</v>
      </c>
      <c r="AD258">
        <v>4</v>
      </c>
      <c r="AE258" t="s">
        <v>588</v>
      </c>
      <c r="AF258">
        <v>22.5</v>
      </c>
      <c r="AG258">
        <v>0.5</v>
      </c>
      <c r="AH258">
        <v>14</v>
      </c>
      <c r="AI258">
        <v>2</v>
      </c>
      <c r="AJ258">
        <v>1</v>
      </c>
      <c r="AK258">
        <v>1</v>
      </c>
      <c r="AL258">
        <v>36</v>
      </c>
      <c r="AM258" t="s">
        <v>552</v>
      </c>
      <c r="AN258" t="s">
        <v>590</v>
      </c>
      <c r="AO258" t="s">
        <v>554</v>
      </c>
      <c r="AP258" t="s">
        <v>555</v>
      </c>
      <c r="AQ258">
        <v>2</v>
      </c>
      <c r="AR258" t="s">
        <v>658</v>
      </c>
      <c r="AS258">
        <v>3</v>
      </c>
      <c r="AT258">
        <v>6.5</v>
      </c>
      <c r="AU258">
        <v>8</v>
      </c>
      <c r="AV258" t="s">
        <v>39</v>
      </c>
    </row>
    <row r="259" spans="1:48" x14ac:dyDescent="0.35">
      <c r="A259" t="s">
        <v>678</v>
      </c>
      <c r="B259" t="s">
        <v>140</v>
      </c>
      <c r="C259">
        <v>0</v>
      </c>
      <c r="D259">
        <v>1</v>
      </c>
      <c r="E259">
        <v>5</v>
      </c>
      <c r="F259">
        <v>0</v>
      </c>
      <c r="G259">
        <v>0</v>
      </c>
      <c r="H259">
        <v>0</v>
      </c>
      <c r="J259">
        <v>1</v>
      </c>
      <c r="K259">
        <v>23.5</v>
      </c>
      <c r="L259">
        <v>7.5</v>
      </c>
      <c r="M259">
        <v>8</v>
      </c>
      <c r="N259">
        <v>2</v>
      </c>
      <c r="O259">
        <v>4</v>
      </c>
      <c r="P259">
        <v>1</v>
      </c>
      <c r="Q259">
        <v>7</v>
      </c>
      <c r="R259">
        <v>-2</v>
      </c>
      <c r="S259">
        <v>1</v>
      </c>
      <c r="U259" t="s">
        <v>515</v>
      </c>
      <c r="V259" t="s">
        <v>515</v>
      </c>
      <c r="W259" t="s">
        <v>515</v>
      </c>
      <c r="X259" t="s">
        <v>515</v>
      </c>
      <c r="Y259" t="s">
        <v>515</v>
      </c>
      <c r="Z259" t="s">
        <v>515</v>
      </c>
      <c r="AB259">
        <v>1</v>
      </c>
      <c r="AC259">
        <v>1</v>
      </c>
      <c r="AD259">
        <v>3</v>
      </c>
      <c r="AE259" t="s">
        <v>588</v>
      </c>
      <c r="AF259">
        <v>23.5</v>
      </c>
      <c r="AG259">
        <v>1.5</v>
      </c>
      <c r="AH259">
        <v>33</v>
      </c>
      <c r="AI259">
        <v>2</v>
      </c>
      <c r="AJ259">
        <v>1</v>
      </c>
      <c r="AK259">
        <v>1</v>
      </c>
      <c r="AL259">
        <v>36</v>
      </c>
      <c r="AM259" t="s">
        <v>552</v>
      </c>
      <c r="AN259" t="s">
        <v>553</v>
      </c>
      <c r="AO259" t="s">
        <v>554</v>
      </c>
      <c r="AP259" t="s">
        <v>571</v>
      </c>
      <c r="AQ259">
        <v>2</v>
      </c>
      <c r="AR259" t="s">
        <v>679</v>
      </c>
      <c r="AS259">
        <v>3</v>
      </c>
      <c r="AT259">
        <v>7.5</v>
      </c>
      <c r="AU259">
        <v>8</v>
      </c>
      <c r="AV259" t="s">
        <v>39</v>
      </c>
    </row>
    <row r="260" spans="1:48" x14ac:dyDescent="0.35">
      <c r="A260" t="s">
        <v>709</v>
      </c>
      <c r="B260" t="s">
        <v>108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3</v>
      </c>
      <c r="J260">
        <v>1</v>
      </c>
      <c r="K260">
        <v>23.5</v>
      </c>
      <c r="L260">
        <v>5.5</v>
      </c>
      <c r="M260">
        <v>6</v>
      </c>
      <c r="N260">
        <v>4</v>
      </c>
      <c r="O260">
        <v>4</v>
      </c>
      <c r="P260">
        <v>0</v>
      </c>
      <c r="Q260">
        <v>8</v>
      </c>
      <c r="R260">
        <v>0</v>
      </c>
      <c r="S260">
        <v>3</v>
      </c>
      <c r="U260">
        <v>3</v>
      </c>
      <c r="V260">
        <v>4</v>
      </c>
      <c r="W260">
        <v>0</v>
      </c>
      <c r="X260">
        <v>7</v>
      </c>
      <c r="Y260">
        <v>1</v>
      </c>
      <c r="Z260">
        <v>4</v>
      </c>
      <c r="AA260">
        <v>1</v>
      </c>
      <c r="AB260">
        <v>0</v>
      </c>
      <c r="AC260">
        <v>0</v>
      </c>
      <c r="AD260">
        <v>3</v>
      </c>
      <c r="AE260" t="s">
        <v>582</v>
      </c>
      <c r="AF260">
        <v>22.5</v>
      </c>
      <c r="AG260">
        <v>1.5</v>
      </c>
      <c r="AH260">
        <v>42</v>
      </c>
      <c r="AI260">
        <v>0</v>
      </c>
      <c r="AJ260">
        <v>0</v>
      </c>
      <c r="AK260">
        <v>1</v>
      </c>
      <c r="AL260">
        <v>25</v>
      </c>
      <c r="AM260" t="s">
        <v>569</v>
      </c>
      <c r="AN260" t="s">
        <v>553</v>
      </c>
      <c r="AO260" t="s">
        <v>601</v>
      </c>
      <c r="AP260" t="s">
        <v>576</v>
      </c>
      <c r="AQ260">
        <v>2</v>
      </c>
      <c r="AR260" t="s">
        <v>604</v>
      </c>
      <c r="AS260">
        <v>1</v>
      </c>
      <c r="AT260">
        <v>5.5</v>
      </c>
      <c r="AU260">
        <v>7</v>
      </c>
      <c r="AV260" t="s">
        <v>39</v>
      </c>
    </row>
    <row r="261" spans="1:48" x14ac:dyDescent="0.35">
      <c r="A261" t="s">
        <v>710</v>
      </c>
      <c r="B261" t="s">
        <v>103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3</v>
      </c>
      <c r="J261">
        <v>0</v>
      </c>
      <c r="K261">
        <v>22.5</v>
      </c>
      <c r="L261">
        <v>7.5</v>
      </c>
      <c r="M261">
        <v>9</v>
      </c>
      <c r="N261">
        <v>4</v>
      </c>
      <c r="O261">
        <v>4</v>
      </c>
      <c r="P261">
        <v>0</v>
      </c>
      <c r="Q261">
        <v>8</v>
      </c>
      <c r="R261">
        <v>0</v>
      </c>
      <c r="S261">
        <v>3</v>
      </c>
      <c r="U261">
        <v>4</v>
      </c>
      <c r="V261">
        <v>4</v>
      </c>
      <c r="W261">
        <v>2</v>
      </c>
      <c r="X261">
        <v>10</v>
      </c>
      <c r="Y261">
        <v>2</v>
      </c>
      <c r="Z261">
        <v>5</v>
      </c>
      <c r="AA261">
        <v>1</v>
      </c>
      <c r="AB261">
        <v>0</v>
      </c>
      <c r="AC261">
        <v>0</v>
      </c>
      <c r="AD261">
        <v>3</v>
      </c>
      <c r="AE261" t="s">
        <v>582</v>
      </c>
      <c r="AF261">
        <v>22.5</v>
      </c>
      <c r="AG261">
        <v>1.5</v>
      </c>
      <c r="AH261">
        <v>42</v>
      </c>
      <c r="AI261">
        <v>0</v>
      </c>
      <c r="AJ261">
        <v>0</v>
      </c>
      <c r="AK261">
        <v>1</v>
      </c>
      <c r="AL261">
        <v>24</v>
      </c>
      <c r="AM261" t="s">
        <v>569</v>
      </c>
      <c r="AN261" t="s">
        <v>553</v>
      </c>
      <c r="AO261" t="s">
        <v>570</v>
      </c>
      <c r="AP261" t="s">
        <v>576</v>
      </c>
      <c r="AQ261">
        <v>2</v>
      </c>
      <c r="AR261" t="s">
        <v>584</v>
      </c>
      <c r="AS261">
        <v>1</v>
      </c>
      <c r="AT261">
        <v>7.5</v>
      </c>
      <c r="AU261">
        <v>9</v>
      </c>
      <c r="AV261" t="s">
        <v>39</v>
      </c>
    </row>
    <row r="262" spans="1:48" x14ac:dyDescent="0.35">
      <c r="A262" t="s">
        <v>711</v>
      </c>
      <c r="B262" t="s">
        <v>126</v>
      </c>
      <c r="C262">
        <v>1</v>
      </c>
      <c r="D262">
        <v>2</v>
      </c>
      <c r="E262">
        <v>1</v>
      </c>
      <c r="F262">
        <v>1</v>
      </c>
      <c r="G262">
        <v>1</v>
      </c>
      <c r="H262">
        <v>1</v>
      </c>
      <c r="I262">
        <v>3</v>
      </c>
      <c r="J262">
        <v>0</v>
      </c>
      <c r="K262">
        <v>24.5</v>
      </c>
      <c r="L262">
        <v>7.5</v>
      </c>
      <c r="M262">
        <v>7</v>
      </c>
      <c r="N262">
        <v>3</v>
      </c>
      <c r="O262">
        <v>4</v>
      </c>
      <c r="P262">
        <v>1</v>
      </c>
      <c r="Q262">
        <v>8</v>
      </c>
      <c r="R262">
        <v>-1</v>
      </c>
      <c r="S262">
        <v>2</v>
      </c>
      <c r="U262">
        <v>4</v>
      </c>
      <c r="V262">
        <v>4</v>
      </c>
      <c r="W262">
        <v>0</v>
      </c>
      <c r="X262">
        <v>8</v>
      </c>
      <c r="Y262">
        <v>1</v>
      </c>
      <c r="Z262">
        <v>4</v>
      </c>
      <c r="AA262">
        <v>1</v>
      </c>
      <c r="AB262">
        <v>0</v>
      </c>
      <c r="AC262">
        <v>0</v>
      </c>
      <c r="AD262">
        <v>1</v>
      </c>
      <c r="AE262" t="s">
        <v>563</v>
      </c>
      <c r="AF262">
        <v>24.5</v>
      </c>
      <c r="AG262">
        <v>5.5</v>
      </c>
      <c r="AH262">
        <v>100</v>
      </c>
      <c r="AI262">
        <v>0</v>
      </c>
      <c r="AJ262">
        <v>0</v>
      </c>
      <c r="AK262">
        <v>1</v>
      </c>
      <c r="AL262">
        <v>25</v>
      </c>
      <c r="AM262" t="s">
        <v>569</v>
      </c>
      <c r="AN262" t="s">
        <v>590</v>
      </c>
      <c r="AO262" t="s">
        <v>554</v>
      </c>
      <c r="AP262" t="s">
        <v>571</v>
      </c>
      <c r="AQ262">
        <v>2</v>
      </c>
      <c r="AR262" t="s">
        <v>650</v>
      </c>
      <c r="AS262">
        <v>1</v>
      </c>
      <c r="AT262">
        <v>7.5</v>
      </c>
      <c r="AU262">
        <v>7</v>
      </c>
      <c r="AV262" t="s">
        <v>39</v>
      </c>
    </row>
    <row r="263" spans="1:48" x14ac:dyDescent="0.35">
      <c r="A263" t="s">
        <v>712</v>
      </c>
      <c r="B263" t="s">
        <v>104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J263">
        <v>1</v>
      </c>
      <c r="K263">
        <v>24.5</v>
      </c>
      <c r="L263">
        <v>8.5</v>
      </c>
      <c r="M263">
        <v>8</v>
      </c>
      <c r="N263">
        <v>2</v>
      </c>
      <c r="O263">
        <v>4</v>
      </c>
      <c r="P263">
        <v>4</v>
      </c>
      <c r="Q263">
        <v>10</v>
      </c>
      <c r="R263">
        <v>-2</v>
      </c>
      <c r="S263">
        <v>1</v>
      </c>
      <c r="U263" t="s">
        <v>515</v>
      </c>
      <c r="V263" t="s">
        <v>515</v>
      </c>
      <c r="W263" t="s">
        <v>515</v>
      </c>
      <c r="X263" t="s">
        <v>515</v>
      </c>
      <c r="Y263" t="s">
        <v>515</v>
      </c>
      <c r="Z263" t="s">
        <v>515</v>
      </c>
      <c r="AB263">
        <v>1</v>
      </c>
      <c r="AC263">
        <v>1</v>
      </c>
      <c r="AD263">
        <v>3</v>
      </c>
      <c r="AE263" t="s">
        <v>588</v>
      </c>
      <c r="AF263">
        <v>24.5</v>
      </c>
      <c r="AG263">
        <v>1.5</v>
      </c>
      <c r="AH263">
        <v>30</v>
      </c>
      <c r="AI263">
        <v>1</v>
      </c>
      <c r="AJ263">
        <v>1</v>
      </c>
      <c r="AK263">
        <v>1</v>
      </c>
      <c r="AL263">
        <v>37</v>
      </c>
      <c r="AM263" t="s">
        <v>589</v>
      </c>
      <c r="AN263" t="s">
        <v>590</v>
      </c>
      <c r="AO263" t="s">
        <v>554</v>
      </c>
      <c r="AP263" t="s">
        <v>555</v>
      </c>
      <c r="AQ263">
        <v>2</v>
      </c>
      <c r="AR263" t="s">
        <v>591</v>
      </c>
      <c r="AS263">
        <v>3</v>
      </c>
      <c r="AT263">
        <v>4.5</v>
      </c>
      <c r="AU263">
        <v>4</v>
      </c>
      <c r="AV263" t="s">
        <v>39</v>
      </c>
    </row>
    <row r="264" spans="1:48" x14ac:dyDescent="0.35">
      <c r="A264" t="s">
        <v>713</v>
      </c>
      <c r="B264" t="s">
        <v>106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3</v>
      </c>
      <c r="J264">
        <v>0</v>
      </c>
      <c r="K264">
        <v>24.5</v>
      </c>
      <c r="L264">
        <v>7.5</v>
      </c>
      <c r="M264">
        <v>7</v>
      </c>
      <c r="N264">
        <v>2</v>
      </c>
      <c r="O264">
        <v>1</v>
      </c>
      <c r="P264">
        <v>1</v>
      </c>
      <c r="Q264">
        <v>4</v>
      </c>
      <c r="R264">
        <v>1</v>
      </c>
      <c r="S264">
        <v>4</v>
      </c>
      <c r="U264">
        <v>3</v>
      </c>
      <c r="V264">
        <v>1</v>
      </c>
      <c r="W264">
        <v>0</v>
      </c>
      <c r="X264">
        <v>4</v>
      </c>
      <c r="Y264">
        <v>0</v>
      </c>
      <c r="Z264">
        <v>3</v>
      </c>
      <c r="AA264">
        <v>1</v>
      </c>
      <c r="AB264">
        <v>0</v>
      </c>
      <c r="AC264">
        <v>0</v>
      </c>
      <c r="AD264">
        <v>3</v>
      </c>
      <c r="AE264" t="s">
        <v>582</v>
      </c>
      <c r="AF264">
        <v>22.5</v>
      </c>
      <c r="AG264">
        <v>1.5</v>
      </c>
      <c r="AH264">
        <v>42</v>
      </c>
      <c r="AI264">
        <v>0</v>
      </c>
      <c r="AJ264">
        <v>0</v>
      </c>
      <c r="AK264">
        <v>1</v>
      </c>
      <c r="AL264">
        <v>34</v>
      </c>
      <c r="AM264" t="s">
        <v>569</v>
      </c>
      <c r="AN264" t="s">
        <v>590</v>
      </c>
      <c r="AO264" t="s">
        <v>570</v>
      </c>
      <c r="AP264" t="s">
        <v>571</v>
      </c>
      <c r="AQ264">
        <v>1</v>
      </c>
      <c r="AR264" t="s">
        <v>599</v>
      </c>
      <c r="AS264">
        <v>1</v>
      </c>
      <c r="AT264">
        <v>7.5</v>
      </c>
      <c r="AU264">
        <v>9</v>
      </c>
      <c r="AV264" t="s">
        <v>39</v>
      </c>
    </row>
    <row r="265" spans="1:48" x14ac:dyDescent="0.35">
      <c r="A265" t="s">
        <v>714</v>
      </c>
      <c r="B265" t="s">
        <v>105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1</v>
      </c>
      <c r="K265">
        <v>24.5</v>
      </c>
      <c r="L265">
        <v>8.5</v>
      </c>
      <c r="M265">
        <v>8</v>
      </c>
      <c r="N265">
        <v>4</v>
      </c>
      <c r="O265">
        <v>4</v>
      </c>
      <c r="P265">
        <v>0</v>
      </c>
      <c r="Q265">
        <v>8</v>
      </c>
      <c r="R265">
        <v>-2</v>
      </c>
      <c r="S265">
        <v>1</v>
      </c>
      <c r="U265">
        <v>4</v>
      </c>
      <c r="V265">
        <v>4</v>
      </c>
      <c r="W265">
        <v>1</v>
      </c>
      <c r="X265">
        <v>9</v>
      </c>
      <c r="Y265">
        <v>2</v>
      </c>
      <c r="Z265">
        <v>5</v>
      </c>
      <c r="AA265">
        <v>1</v>
      </c>
      <c r="AB265">
        <v>0</v>
      </c>
      <c r="AC265">
        <v>0</v>
      </c>
      <c r="AD265">
        <v>3</v>
      </c>
      <c r="AE265" t="s">
        <v>582</v>
      </c>
      <c r="AF265">
        <v>23.5</v>
      </c>
      <c r="AG265">
        <v>1.5</v>
      </c>
      <c r="AH265">
        <v>33</v>
      </c>
      <c r="AI265">
        <v>0</v>
      </c>
      <c r="AJ265">
        <v>0</v>
      </c>
      <c r="AK265">
        <v>0</v>
      </c>
      <c r="AL265">
        <v>32</v>
      </c>
      <c r="AM265" t="s">
        <v>595</v>
      </c>
      <c r="AN265" t="s">
        <v>553</v>
      </c>
      <c r="AO265" t="s">
        <v>554</v>
      </c>
      <c r="AP265" t="s">
        <v>576</v>
      </c>
      <c r="AQ265">
        <v>2</v>
      </c>
      <c r="AR265" t="s">
        <v>596</v>
      </c>
      <c r="AS265">
        <v>0</v>
      </c>
      <c r="AT265">
        <v>7.5</v>
      </c>
      <c r="AU265">
        <v>8</v>
      </c>
      <c r="AV265" t="s">
        <v>39</v>
      </c>
    </row>
    <row r="266" spans="1:48" x14ac:dyDescent="0.35">
      <c r="A266" t="s">
        <v>715</v>
      </c>
      <c r="B266" t="s">
        <v>107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0</v>
      </c>
      <c r="K266">
        <v>24.5</v>
      </c>
      <c r="L266">
        <v>8.5</v>
      </c>
      <c r="M266">
        <v>8</v>
      </c>
      <c r="N266">
        <v>4</v>
      </c>
      <c r="O266">
        <v>4</v>
      </c>
      <c r="P266">
        <v>0</v>
      </c>
      <c r="Q266">
        <v>8</v>
      </c>
      <c r="R266">
        <v>0</v>
      </c>
      <c r="S266">
        <v>3</v>
      </c>
      <c r="U266">
        <v>4</v>
      </c>
      <c r="V266">
        <v>4</v>
      </c>
      <c r="W266">
        <v>2</v>
      </c>
      <c r="X266">
        <v>10</v>
      </c>
      <c r="Y266">
        <v>2</v>
      </c>
      <c r="Z266">
        <v>5</v>
      </c>
      <c r="AA266">
        <v>1</v>
      </c>
      <c r="AB266">
        <v>0</v>
      </c>
      <c r="AC266">
        <v>0</v>
      </c>
      <c r="AD266">
        <v>3</v>
      </c>
      <c r="AE266" t="s">
        <v>582</v>
      </c>
      <c r="AF266">
        <v>23.5</v>
      </c>
      <c r="AG266">
        <v>1.5</v>
      </c>
      <c r="AH266">
        <v>33</v>
      </c>
      <c r="AI266">
        <v>0</v>
      </c>
      <c r="AJ266">
        <v>0</v>
      </c>
      <c r="AK266">
        <v>0</v>
      </c>
      <c r="AL266">
        <v>24</v>
      </c>
      <c r="AM266" t="s">
        <v>569</v>
      </c>
      <c r="AN266" t="s">
        <v>553</v>
      </c>
      <c r="AO266" t="s">
        <v>601</v>
      </c>
      <c r="AP266" t="s">
        <v>576</v>
      </c>
      <c r="AQ266">
        <v>2</v>
      </c>
      <c r="AR266" t="s">
        <v>602</v>
      </c>
      <c r="AS266">
        <v>1</v>
      </c>
      <c r="AT266">
        <v>7.5</v>
      </c>
      <c r="AU266">
        <v>8</v>
      </c>
      <c r="AV266" t="s">
        <v>39</v>
      </c>
    </row>
    <row r="267" spans="1:48" x14ac:dyDescent="0.35">
      <c r="A267" t="s">
        <v>716</v>
      </c>
      <c r="B267" t="s">
        <v>109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3</v>
      </c>
      <c r="J267">
        <v>0</v>
      </c>
      <c r="K267">
        <v>24.5</v>
      </c>
      <c r="L267">
        <v>8.5</v>
      </c>
      <c r="M267">
        <v>8</v>
      </c>
      <c r="N267">
        <v>4</v>
      </c>
      <c r="O267">
        <v>4</v>
      </c>
      <c r="P267">
        <v>0</v>
      </c>
      <c r="Q267">
        <v>8</v>
      </c>
      <c r="R267">
        <v>2</v>
      </c>
      <c r="S267">
        <v>5</v>
      </c>
      <c r="U267">
        <v>3</v>
      </c>
      <c r="V267">
        <v>4</v>
      </c>
      <c r="W267">
        <v>0</v>
      </c>
      <c r="X267">
        <v>7</v>
      </c>
      <c r="Y267">
        <v>1</v>
      </c>
      <c r="Z267">
        <v>4</v>
      </c>
      <c r="AA267">
        <v>1</v>
      </c>
      <c r="AB267">
        <v>0</v>
      </c>
      <c r="AC267">
        <v>0</v>
      </c>
      <c r="AD267">
        <v>3</v>
      </c>
      <c r="AE267" t="s">
        <v>582</v>
      </c>
      <c r="AF267">
        <v>23.5</v>
      </c>
      <c r="AG267">
        <v>1.5</v>
      </c>
      <c r="AH267">
        <v>33</v>
      </c>
      <c r="AI267">
        <v>0</v>
      </c>
      <c r="AJ267">
        <v>0</v>
      </c>
      <c r="AK267">
        <v>0</v>
      </c>
      <c r="AL267">
        <v>25</v>
      </c>
      <c r="AM267" t="s">
        <v>569</v>
      </c>
      <c r="AN267" t="s">
        <v>553</v>
      </c>
      <c r="AO267" t="s">
        <v>554</v>
      </c>
      <c r="AP267" t="s">
        <v>571</v>
      </c>
      <c r="AQ267">
        <v>2</v>
      </c>
      <c r="AR267" t="s">
        <v>609</v>
      </c>
      <c r="AS267">
        <v>1</v>
      </c>
      <c r="AT267">
        <v>7.5</v>
      </c>
      <c r="AU267">
        <v>8</v>
      </c>
      <c r="AV267" t="s">
        <v>39</v>
      </c>
    </row>
    <row r="268" spans="1:48" x14ac:dyDescent="0.35">
      <c r="A268" t="s">
        <v>717</v>
      </c>
      <c r="B268" t="s">
        <v>119</v>
      </c>
      <c r="C268">
        <v>1</v>
      </c>
      <c r="D268">
        <v>2</v>
      </c>
      <c r="E268">
        <v>1</v>
      </c>
      <c r="F268">
        <v>0</v>
      </c>
      <c r="G268">
        <v>0</v>
      </c>
      <c r="H268">
        <v>0</v>
      </c>
      <c r="J268">
        <v>1</v>
      </c>
      <c r="K268">
        <v>23.5</v>
      </c>
      <c r="L268">
        <v>6.5</v>
      </c>
      <c r="M268">
        <v>7</v>
      </c>
      <c r="N268">
        <v>4</v>
      </c>
      <c r="O268">
        <v>4</v>
      </c>
      <c r="P268">
        <v>0</v>
      </c>
      <c r="Q268">
        <v>8</v>
      </c>
      <c r="R268">
        <v>-1</v>
      </c>
      <c r="S268">
        <v>2</v>
      </c>
      <c r="U268" t="s">
        <v>515</v>
      </c>
      <c r="V268" t="s">
        <v>515</v>
      </c>
      <c r="W268" t="s">
        <v>515</v>
      </c>
      <c r="X268" t="s">
        <v>515</v>
      </c>
      <c r="Y268" t="s">
        <v>515</v>
      </c>
      <c r="Z268" t="s">
        <v>515</v>
      </c>
      <c r="AB268">
        <v>1</v>
      </c>
      <c r="AC268">
        <v>0</v>
      </c>
      <c r="AD268">
        <v>3</v>
      </c>
      <c r="AE268" t="s">
        <v>582</v>
      </c>
      <c r="AF268">
        <v>23.5</v>
      </c>
      <c r="AG268">
        <v>1.5</v>
      </c>
      <c r="AH268">
        <v>33</v>
      </c>
      <c r="AI268">
        <v>2</v>
      </c>
      <c r="AJ268">
        <v>0</v>
      </c>
      <c r="AK268">
        <v>1</v>
      </c>
      <c r="AL268">
        <v>47</v>
      </c>
      <c r="AM268" t="s">
        <v>552</v>
      </c>
      <c r="AN268" t="s">
        <v>590</v>
      </c>
      <c r="AO268" t="s">
        <v>554</v>
      </c>
      <c r="AP268" t="s">
        <v>576</v>
      </c>
      <c r="AQ268">
        <v>2</v>
      </c>
      <c r="AR268" t="s">
        <v>631</v>
      </c>
      <c r="AS268">
        <v>3</v>
      </c>
      <c r="AT268">
        <v>5.5</v>
      </c>
      <c r="AU268">
        <v>6</v>
      </c>
      <c r="AV268" t="s">
        <v>39</v>
      </c>
    </row>
    <row r="269" spans="1:48" x14ac:dyDescent="0.35">
      <c r="A269" t="s">
        <v>718</v>
      </c>
      <c r="B269" t="s">
        <v>111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3</v>
      </c>
      <c r="J269">
        <v>0</v>
      </c>
      <c r="K269">
        <v>22.5</v>
      </c>
      <c r="L269">
        <v>5.5</v>
      </c>
      <c r="M269">
        <v>7</v>
      </c>
      <c r="N269">
        <v>4</v>
      </c>
      <c r="O269">
        <v>4</v>
      </c>
      <c r="P269">
        <v>0</v>
      </c>
      <c r="Q269">
        <v>8</v>
      </c>
      <c r="R269">
        <v>1</v>
      </c>
      <c r="S269">
        <v>4</v>
      </c>
      <c r="U269">
        <v>4</v>
      </c>
      <c r="V269">
        <v>4</v>
      </c>
      <c r="W269">
        <v>1</v>
      </c>
      <c r="X269">
        <v>9</v>
      </c>
      <c r="Y269">
        <v>2</v>
      </c>
      <c r="Z269">
        <v>5</v>
      </c>
      <c r="AA269">
        <v>1</v>
      </c>
      <c r="AB269">
        <v>0</v>
      </c>
      <c r="AC269">
        <v>0</v>
      </c>
      <c r="AD269">
        <v>2</v>
      </c>
      <c r="AE269" t="s">
        <v>567</v>
      </c>
      <c r="AF269">
        <v>21.5</v>
      </c>
      <c r="AG269">
        <v>1.5</v>
      </c>
      <c r="AH269">
        <v>60</v>
      </c>
      <c r="AI269">
        <v>0</v>
      </c>
      <c r="AJ269">
        <v>0</v>
      </c>
      <c r="AK269">
        <v>1</v>
      </c>
      <c r="AL269">
        <v>38</v>
      </c>
      <c r="AM269" t="s">
        <v>552</v>
      </c>
      <c r="AN269" t="s">
        <v>590</v>
      </c>
      <c r="AO269" t="s">
        <v>554</v>
      </c>
      <c r="AP269" t="s">
        <v>571</v>
      </c>
      <c r="AQ269">
        <v>2</v>
      </c>
      <c r="AR269" t="s">
        <v>614</v>
      </c>
      <c r="AS269">
        <v>0</v>
      </c>
      <c r="AT269">
        <v>5.5</v>
      </c>
      <c r="AU269">
        <v>8</v>
      </c>
      <c r="AV269" t="s">
        <v>39</v>
      </c>
    </row>
    <row r="270" spans="1:48" x14ac:dyDescent="0.35">
      <c r="A270" t="s">
        <v>719</v>
      </c>
      <c r="B270" t="s">
        <v>112</v>
      </c>
      <c r="C270">
        <v>1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21.5</v>
      </c>
      <c r="L270">
        <v>5.5</v>
      </c>
      <c r="M270">
        <v>8</v>
      </c>
      <c r="N270">
        <v>4</v>
      </c>
      <c r="O270">
        <v>4</v>
      </c>
      <c r="P270">
        <v>0</v>
      </c>
      <c r="Q270">
        <v>8</v>
      </c>
      <c r="R270">
        <v>1</v>
      </c>
      <c r="S270">
        <v>4</v>
      </c>
      <c r="T270">
        <v>0.85</v>
      </c>
      <c r="U270">
        <v>4</v>
      </c>
      <c r="V270">
        <v>4</v>
      </c>
      <c r="W270">
        <v>0</v>
      </c>
      <c r="X270">
        <v>8</v>
      </c>
      <c r="Y270">
        <v>2</v>
      </c>
      <c r="Z270">
        <v>5</v>
      </c>
      <c r="AA270">
        <v>1</v>
      </c>
      <c r="AB270">
        <v>0</v>
      </c>
      <c r="AC270">
        <v>0</v>
      </c>
      <c r="AD270">
        <v>2</v>
      </c>
      <c r="AE270" t="s">
        <v>567</v>
      </c>
      <c r="AF270">
        <v>21.5</v>
      </c>
      <c r="AG270">
        <v>1.5</v>
      </c>
      <c r="AH270">
        <v>60</v>
      </c>
      <c r="AI270">
        <v>0</v>
      </c>
      <c r="AJ270">
        <v>0</v>
      </c>
      <c r="AK270">
        <v>0</v>
      </c>
      <c r="AL270">
        <v>46</v>
      </c>
      <c r="AM270" t="s">
        <v>552</v>
      </c>
      <c r="AN270" t="s">
        <v>590</v>
      </c>
      <c r="AO270" t="s">
        <v>554</v>
      </c>
      <c r="AP270" t="s">
        <v>571</v>
      </c>
      <c r="AQ270">
        <v>2</v>
      </c>
      <c r="AR270" t="s">
        <v>616</v>
      </c>
      <c r="AS270">
        <v>0</v>
      </c>
      <c r="AT270">
        <v>5.5</v>
      </c>
      <c r="AU270">
        <v>8</v>
      </c>
      <c r="AV270" t="s">
        <v>39</v>
      </c>
    </row>
    <row r="271" spans="1:48" x14ac:dyDescent="0.35">
      <c r="A271" t="s">
        <v>720</v>
      </c>
      <c r="B271" t="s">
        <v>115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1</v>
      </c>
      <c r="I271">
        <v>3</v>
      </c>
      <c r="J271">
        <v>0</v>
      </c>
      <c r="K271">
        <v>21.5</v>
      </c>
      <c r="L271">
        <v>6.5</v>
      </c>
      <c r="M271">
        <v>9</v>
      </c>
      <c r="N271">
        <v>1</v>
      </c>
      <c r="O271">
        <v>3</v>
      </c>
      <c r="P271">
        <v>0</v>
      </c>
      <c r="Q271">
        <v>4</v>
      </c>
      <c r="R271">
        <v>-2</v>
      </c>
      <c r="S271">
        <v>1</v>
      </c>
      <c r="U271">
        <v>2</v>
      </c>
      <c r="V271">
        <v>3</v>
      </c>
      <c r="W271">
        <v>1</v>
      </c>
      <c r="X271">
        <v>6</v>
      </c>
      <c r="Y271">
        <v>0</v>
      </c>
      <c r="Z271">
        <v>3</v>
      </c>
      <c r="AA271">
        <v>1</v>
      </c>
      <c r="AB271">
        <v>0</v>
      </c>
      <c r="AC271">
        <v>0</v>
      </c>
      <c r="AD271">
        <v>3</v>
      </c>
      <c r="AE271" t="s">
        <v>582</v>
      </c>
      <c r="AF271">
        <v>20.5</v>
      </c>
      <c r="AG271">
        <v>0.5</v>
      </c>
      <c r="AH271">
        <v>33</v>
      </c>
      <c r="AI271">
        <v>0</v>
      </c>
      <c r="AJ271">
        <v>0</v>
      </c>
      <c r="AK271">
        <v>1</v>
      </c>
      <c r="AL271">
        <v>48</v>
      </c>
      <c r="AM271" t="s">
        <v>552</v>
      </c>
      <c r="AN271" t="s">
        <v>553</v>
      </c>
      <c r="AO271" t="s">
        <v>570</v>
      </c>
      <c r="AP271" t="s">
        <v>576</v>
      </c>
      <c r="AQ271">
        <v>2</v>
      </c>
      <c r="AR271" t="s">
        <v>564</v>
      </c>
      <c r="AS271">
        <v>1</v>
      </c>
      <c r="AT271">
        <v>5.5</v>
      </c>
      <c r="AU271">
        <v>9</v>
      </c>
      <c r="AV271" t="s">
        <v>39</v>
      </c>
    </row>
    <row r="272" spans="1:48" x14ac:dyDescent="0.35">
      <c r="A272" t="s">
        <v>721</v>
      </c>
      <c r="B272" t="s">
        <v>118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3</v>
      </c>
      <c r="J272">
        <v>0</v>
      </c>
      <c r="K272">
        <v>24.5</v>
      </c>
      <c r="L272">
        <v>9.5</v>
      </c>
      <c r="M272">
        <v>9</v>
      </c>
      <c r="N272">
        <v>4</v>
      </c>
      <c r="O272">
        <v>4</v>
      </c>
      <c r="P272">
        <v>0</v>
      </c>
      <c r="Q272">
        <v>8</v>
      </c>
      <c r="R272">
        <v>0</v>
      </c>
      <c r="S272">
        <v>3</v>
      </c>
      <c r="U272">
        <v>2</v>
      </c>
      <c r="V272">
        <v>4</v>
      </c>
      <c r="W272">
        <v>0</v>
      </c>
      <c r="X272">
        <v>6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2</v>
      </c>
      <c r="AE272" t="s">
        <v>567</v>
      </c>
      <c r="AF272">
        <v>23.5</v>
      </c>
      <c r="AG272">
        <v>3.5</v>
      </c>
      <c r="AH272">
        <v>77</v>
      </c>
      <c r="AI272">
        <v>0</v>
      </c>
      <c r="AJ272">
        <v>0</v>
      </c>
      <c r="AK272">
        <v>1</v>
      </c>
      <c r="AL272">
        <v>27</v>
      </c>
      <c r="AM272" t="s">
        <v>569</v>
      </c>
      <c r="AN272" t="s">
        <v>590</v>
      </c>
      <c r="AO272" t="s">
        <v>570</v>
      </c>
      <c r="AP272" t="s">
        <v>571</v>
      </c>
      <c r="AQ272">
        <v>2</v>
      </c>
      <c r="AR272" t="s">
        <v>621</v>
      </c>
      <c r="AS272">
        <v>1</v>
      </c>
      <c r="AT272">
        <v>7.5</v>
      </c>
      <c r="AU272">
        <v>8</v>
      </c>
      <c r="AV272" t="s">
        <v>39</v>
      </c>
    </row>
    <row r="273" spans="1:48" x14ac:dyDescent="0.35">
      <c r="A273" t="s">
        <v>722</v>
      </c>
      <c r="B273" t="s">
        <v>154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4</v>
      </c>
      <c r="J273">
        <v>0</v>
      </c>
      <c r="K273">
        <v>23.5</v>
      </c>
      <c r="L273">
        <v>6.5</v>
      </c>
      <c r="M273">
        <v>7</v>
      </c>
      <c r="N273">
        <v>4</v>
      </c>
      <c r="O273">
        <v>4</v>
      </c>
      <c r="P273">
        <v>0</v>
      </c>
      <c r="Q273">
        <v>8</v>
      </c>
      <c r="R273">
        <v>-2</v>
      </c>
      <c r="S273">
        <v>1</v>
      </c>
      <c r="U273" t="s">
        <v>515</v>
      </c>
      <c r="V273" t="s">
        <v>515</v>
      </c>
      <c r="W273" t="s">
        <v>515</v>
      </c>
      <c r="X273" t="s">
        <v>515</v>
      </c>
      <c r="Y273" t="s">
        <v>515</v>
      </c>
      <c r="Z273" t="s">
        <v>515</v>
      </c>
      <c r="AB273">
        <v>1</v>
      </c>
      <c r="AC273">
        <v>0</v>
      </c>
      <c r="AD273">
        <v>3</v>
      </c>
      <c r="AE273" t="s">
        <v>582</v>
      </c>
      <c r="AF273">
        <v>22.5</v>
      </c>
      <c r="AG273">
        <v>1.5</v>
      </c>
      <c r="AH273">
        <v>42</v>
      </c>
      <c r="AI273">
        <v>1</v>
      </c>
      <c r="AJ273">
        <v>0</v>
      </c>
      <c r="AK273">
        <v>0</v>
      </c>
      <c r="AL273">
        <v>37</v>
      </c>
      <c r="AM273" t="s">
        <v>552</v>
      </c>
      <c r="AN273" t="s">
        <v>590</v>
      </c>
      <c r="AO273" t="s">
        <v>570</v>
      </c>
      <c r="AP273" t="s">
        <v>571</v>
      </c>
      <c r="AQ273">
        <v>2</v>
      </c>
      <c r="AR273" t="s">
        <v>706</v>
      </c>
      <c r="AS273">
        <v>3</v>
      </c>
      <c r="AT273">
        <v>5.5</v>
      </c>
      <c r="AU273">
        <v>7</v>
      </c>
      <c r="AV273" t="s">
        <v>39</v>
      </c>
    </row>
    <row r="274" spans="1:48" x14ac:dyDescent="0.35">
      <c r="A274" t="s">
        <v>723</v>
      </c>
      <c r="B274" t="s">
        <v>110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0</v>
      </c>
      <c r="K274">
        <v>22.5</v>
      </c>
      <c r="L274">
        <v>6.5</v>
      </c>
      <c r="M274">
        <v>8</v>
      </c>
      <c r="N274">
        <v>4</v>
      </c>
      <c r="O274">
        <v>3</v>
      </c>
      <c r="P274">
        <v>0</v>
      </c>
      <c r="Q274">
        <v>7</v>
      </c>
      <c r="R274">
        <v>1</v>
      </c>
      <c r="S274">
        <v>4</v>
      </c>
      <c r="U274">
        <v>4</v>
      </c>
      <c r="V274">
        <v>3</v>
      </c>
      <c r="W274">
        <v>1</v>
      </c>
      <c r="X274">
        <v>8</v>
      </c>
      <c r="Y274">
        <v>2</v>
      </c>
      <c r="Z274">
        <v>5</v>
      </c>
      <c r="AA274">
        <v>1</v>
      </c>
      <c r="AB274">
        <v>0</v>
      </c>
      <c r="AC274">
        <v>0</v>
      </c>
      <c r="AD274">
        <v>2</v>
      </c>
      <c r="AE274" t="s">
        <v>567</v>
      </c>
      <c r="AF274">
        <v>21.5</v>
      </c>
      <c r="AG274">
        <v>1.5</v>
      </c>
      <c r="AH274">
        <v>60</v>
      </c>
      <c r="AI274">
        <v>0</v>
      </c>
      <c r="AJ274">
        <v>0</v>
      </c>
      <c r="AK274">
        <v>1</v>
      </c>
      <c r="AL274">
        <v>24</v>
      </c>
      <c r="AM274" t="s">
        <v>569</v>
      </c>
      <c r="AN274" t="s">
        <v>590</v>
      </c>
      <c r="AO274" t="s">
        <v>554</v>
      </c>
      <c r="AP274" t="s">
        <v>576</v>
      </c>
      <c r="AQ274">
        <v>2</v>
      </c>
      <c r="AR274" t="s">
        <v>612</v>
      </c>
      <c r="AS274">
        <v>0</v>
      </c>
      <c r="AT274">
        <v>5.5</v>
      </c>
      <c r="AU274">
        <v>8</v>
      </c>
      <c r="AV274" t="s">
        <v>39</v>
      </c>
    </row>
    <row r="275" spans="1:48" x14ac:dyDescent="0.35">
      <c r="A275" t="s">
        <v>724</v>
      </c>
      <c r="B275" t="s">
        <v>122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2</v>
      </c>
      <c r="J275">
        <v>0</v>
      </c>
      <c r="K275">
        <v>22.5</v>
      </c>
      <c r="L275">
        <v>6.5</v>
      </c>
      <c r="M275">
        <v>8</v>
      </c>
      <c r="N275">
        <v>4</v>
      </c>
      <c r="O275">
        <v>4</v>
      </c>
      <c r="P275">
        <v>0</v>
      </c>
      <c r="Q275">
        <v>8</v>
      </c>
      <c r="R275">
        <v>-1</v>
      </c>
      <c r="S275">
        <v>2</v>
      </c>
      <c r="U275" t="s">
        <v>515</v>
      </c>
      <c r="V275" t="s">
        <v>515</v>
      </c>
      <c r="W275" t="s">
        <v>515</v>
      </c>
      <c r="X275" t="s">
        <v>515</v>
      </c>
      <c r="Y275" t="s">
        <v>515</v>
      </c>
      <c r="Z275" t="s">
        <v>515</v>
      </c>
      <c r="AB275">
        <v>1</v>
      </c>
      <c r="AC275">
        <v>1</v>
      </c>
      <c r="AD275">
        <v>3</v>
      </c>
      <c r="AE275" t="s">
        <v>588</v>
      </c>
      <c r="AF275">
        <v>22.5</v>
      </c>
      <c r="AG275">
        <v>1.5</v>
      </c>
      <c r="AH275">
        <v>42</v>
      </c>
      <c r="AI275">
        <v>2</v>
      </c>
      <c r="AJ275">
        <v>1</v>
      </c>
      <c r="AK275">
        <v>0</v>
      </c>
      <c r="AL275">
        <v>41</v>
      </c>
      <c r="AM275" t="s">
        <v>552</v>
      </c>
      <c r="AN275" t="s">
        <v>590</v>
      </c>
      <c r="AO275" t="s">
        <v>570</v>
      </c>
      <c r="AP275" t="s">
        <v>555</v>
      </c>
      <c r="AQ275">
        <v>2</v>
      </c>
      <c r="AR275" t="s">
        <v>637</v>
      </c>
      <c r="AS275">
        <v>3</v>
      </c>
      <c r="AT275">
        <v>5.5</v>
      </c>
      <c r="AU275">
        <v>7</v>
      </c>
      <c r="AV275" t="s">
        <v>39</v>
      </c>
    </row>
    <row r="276" spans="1:48" x14ac:dyDescent="0.35">
      <c r="A276" t="s">
        <v>725</v>
      </c>
      <c r="B276" t="s">
        <v>117</v>
      </c>
      <c r="C276">
        <v>1</v>
      </c>
      <c r="D276">
        <v>2</v>
      </c>
      <c r="E276">
        <v>1</v>
      </c>
      <c r="F276">
        <v>0</v>
      </c>
      <c r="G276">
        <v>0</v>
      </c>
      <c r="H276">
        <v>0</v>
      </c>
      <c r="J276">
        <v>1</v>
      </c>
      <c r="K276">
        <v>22.5</v>
      </c>
      <c r="L276">
        <v>6.5</v>
      </c>
      <c r="M276">
        <v>8</v>
      </c>
      <c r="N276">
        <v>4</v>
      </c>
      <c r="O276">
        <v>4</v>
      </c>
      <c r="P276">
        <v>2</v>
      </c>
      <c r="Q276">
        <v>10</v>
      </c>
      <c r="R276">
        <v>1</v>
      </c>
      <c r="S276">
        <v>4</v>
      </c>
      <c r="U276">
        <v>4</v>
      </c>
      <c r="V276">
        <v>4</v>
      </c>
      <c r="W276">
        <v>1</v>
      </c>
      <c r="X276">
        <v>9</v>
      </c>
      <c r="Y276">
        <v>2</v>
      </c>
      <c r="Z276">
        <v>5</v>
      </c>
      <c r="AA276">
        <v>1</v>
      </c>
      <c r="AB276">
        <v>0</v>
      </c>
      <c r="AC276">
        <v>0</v>
      </c>
      <c r="AD276">
        <v>1</v>
      </c>
      <c r="AE276" t="s">
        <v>563</v>
      </c>
      <c r="AF276">
        <v>22.5</v>
      </c>
      <c r="AG276">
        <v>4.5</v>
      </c>
      <c r="AH276">
        <v>100</v>
      </c>
      <c r="AI276">
        <v>0</v>
      </c>
      <c r="AJ276">
        <v>0</v>
      </c>
      <c r="AK276">
        <v>1</v>
      </c>
      <c r="AL276">
        <v>26</v>
      </c>
      <c r="AM276" t="s">
        <v>552</v>
      </c>
      <c r="AN276" t="s">
        <v>553</v>
      </c>
      <c r="AO276" t="s">
        <v>601</v>
      </c>
      <c r="AP276" t="s">
        <v>576</v>
      </c>
      <c r="AQ276">
        <v>2</v>
      </c>
      <c r="AR276" t="s">
        <v>627</v>
      </c>
      <c r="AS276">
        <v>1</v>
      </c>
      <c r="AT276">
        <v>5.5</v>
      </c>
      <c r="AU276">
        <v>7</v>
      </c>
      <c r="AV276" t="s">
        <v>39</v>
      </c>
    </row>
    <row r="277" spans="1:48" x14ac:dyDescent="0.35">
      <c r="A277" t="s">
        <v>726</v>
      </c>
      <c r="B277" t="s">
        <v>113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0</v>
      </c>
      <c r="K277">
        <v>22.5</v>
      </c>
      <c r="L277">
        <v>7.5</v>
      </c>
      <c r="M277">
        <v>9</v>
      </c>
      <c r="N277">
        <v>2</v>
      </c>
      <c r="O277">
        <v>4</v>
      </c>
      <c r="P277">
        <v>0</v>
      </c>
      <c r="Q277">
        <v>6</v>
      </c>
      <c r="R277">
        <v>-1</v>
      </c>
      <c r="S277">
        <v>2</v>
      </c>
      <c r="U277">
        <v>4</v>
      </c>
      <c r="V277">
        <v>4</v>
      </c>
      <c r="W277">
        <v>1</v>
      </c>
      <c r="X277">
        <v>9</v>
      </c>
      <c r="Y277">
        <v>1</v>
      </c>
      <c r="Z277">
        <v>4</v>
      </c>
      <c r="AA277">
        <v>1</v>
      </c>
      <c r="AB277">
        <v>0</v>
      </c>
      <c r="AC277">
        <v>0</v>
      </c>
      <c r="AD277">
        <v>3</v>
      </c>
      <c r="AE277" t="s">
        <v>582</v>
      </c>
      <c r="AF277">
        <v>22.5</v>
      </c>
      <c r="AG277">
        <v>1.5</v>
      </c>
      <c r="AH277">
        <v>42</v>
      </c>
      <c r="AI277">
        <v>0</v>
      </c>
      <c r="AJ277">
        <v>0</v>
      </c>
      <c r="AK277">
        <v>1</v>
      </c>
      <c r="AL277">
        <v>34</v>
      </c>
      <c r="AM277" t="s">
        <v>552</v>
      </c>
      <c r="AN277" t="s">
        <v>553</v>
      </c>
      <c r="AO277" t="s">
        <v>570</v>
      </c>
      <c r="AP277" t="s">
        <v>555</v>
      </c>
      <c r="AQ277">
        <v>2</v>
      </c>
      <c r="AR277" t="s">
        <v>618</v>
      </c>
      <c r="AS277">
        <v>0</v>
      </c>
      <c r="AT277">
        <v>5.5</v>
      </c>
      <c r="AU277">
        <v>7</v>
      </c>
      <c r="AV277" t="s">
        <v>39</v>
      </c>
    </row>
    <row r="278" spans="1:48" x14ac:dyDescent="0.35">
      <c r="A278" t="s">
        <v>727</v>
      </c>
      <c r="B278" t="s">
        <v>135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3</v>
      </c>
      <c r="J278">
        <v>1</v>
      </c>
      <c r="K278">
        <v>23.5</v>
      </c>
      <c r="L278">
        <v>7.5</v>
      </c>
      <c r="M278">
        <v>8</v>
      </c>
      <c r="N278">
        <v>4</v>
      </c>
      <c r="O278">
        <v>4</v>
      </c>
      <c r="P278">
        <v>0</v>
      </c>
      <c r="Q278">
        <v>8</v>
      </c>
      <c r="R278">
        <v>0</v>
      </c>
      <c r="S278">
        <v>3</v>
      </c>
      <c r="U278">
        <v>2</v>
      </c>
      <c r="V278">
        <v>4</v>
      </c>
      <c r="W278">
        <v>4</v>
      </c>
      <c r="X278">
        <v>10</v>
      </c>
      <c r="Y278">
        <v>2</v>
      </c>
      <c r="Z278">
        <v>5</v>
      </c>
      <c r="AA278">
        <v>1</v>
      </c>
      <c r="AB278">
        <v>0</v>
      </c>
      <c r="AC278">
        <v>0</v>
      </c>
      <c r="AD278">
        <v>1</v>
      </c>
      <c r="AE278" t="s">
        <v>563</v>
      </c>
      <c r="AF278">
        <v>22.5</v>
      </c>
      <c r="AG278">
        <v>3.5</v>
      </c>
      <c r="AH278">
        <v>100</v>
      </c>
      <c r="AI278">
        <v>0</v>
      </c>
      <c r="AJ278">
        <v>0</v>
      </c>
      <c r="AK278">
        <v>1</v>
      </c>
      <c r="AL278">
        <v>40</v>
      </c>
      <c r="AM278" s="15" t="s">
        <v>552</v>
      </c>
      <c r="AN278" s="15" t="s">
        <v>553</v>
      </c>
      <c r="AO278" s="15" t="s">
        <v>554</v>
      </c>
      <c r="AP278" s="15" t="s">
        <v>555</v>
      </c>
      <c r="AQ278">
        <v>2</v>
      </c>
      <c r="AR278" s="15" t="s">
        <v>557</v>
      </c>
      <c r="AS278">
        <v>1</v>
      </c>
      <c r="AT278">
        <v>7.5</v>
      </c>
      <c r="AU278">
        <v>9</v>
      </c>
      <c r="AV278" s="15" t="s">
        <v>39</v>
      </c>
    </row>
    <row r="279" spans="1:48" x14ac:dyDescent="0.35">
      <c r="A279" t="s">
        <v>728</v>
      </c>
      <c r="B279" t="s">
        <v>123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4</v>
      </c>
      <c r="J279">
        <v>0</v>
      </c>
      <c r="K279">
        <v>23.5</v>
      </c>
      <c r="L279">
        <v>6.5</v>
      </c>
      <c r="M279">
        <v>7</v>
      </c>
      <c r="N279">
        <v>4</v>
      </c>
      <c r="O279">
        <v>4</v>
      </c>
      <c r="P279">
        <v>3</v>
      </c>
      <c r="Q279">
        <v>11</v>
      </c>
      <c r="R279">
        <v>1</v>
      </c>
      <c r="S279">
        <v>4</v>
      </c>
      <c r="U279">
        <v>0</v>
      </c>
      <c r="V279">
        <v>4</v>
      </c>
      <c r="W279">
        <v>4</v>
      </c>
      <c r="X279">
        <v>8</v>
      </c>
      <c r="Y279">
        <v>-3</v>
      </c>
      <c r="Z279">
        <v>0</v>
      </c>
      <c r="AA279">
        <v>1</v>
      </c>
      <c r="AB279">
        <v>1</v>
      </c>
      <c r="AC279">
        <v>0</v>
      </c>
      <c r="AD279">
        <v>3</v>
      </c>
      <c r="AE279" t="s">
        <v>582</v>
      </c>
      <c r="AF279">
        <v>24.5</v>
      </c>
      <c r="AG279">
        <v>1.5</v>
      </c>
      <c r="AH279">
        <v>30</v>
      </c>
      <c r="AI279">
        <v>1</v>
      </c>
      <c r="AJ279">
        <v>0</v>
      </c>
      <c r="AK279">
        <v>1</v>
      </c>
      <c r="AL279">
        <v>41</v>
      </c>
      <c r="AM279" t="s">
        <v>552</v>
      </c>
      <c r="AN279" t="s">
        <v>553</v>
      </c>
      <c r="AO279" t="s">
        <v>554</v>
      </c>
      <c r="AP279" t="s">
        <v>555</v>
      </c>
      <c r="AQ279">
        <v>2</v>
      </c>
      <c r="AR279" t="s">
        <v>639</v>
      </c>
      <c r="AS279">
        <v>4</v>
      </c>
      <c r="AT279">
        <v>7.5</v>
      </c>
      <c r="AU279">
        <v>7</v>
      </c>
      <c r="AV279" t="s">
        <v>39</v>
      </c>
    </row>
    <row r="280" spans="1:48" x14ac:dyDescent="0.35">
      <c r="A280" t="s">
        <v>729</v>
      </c>
      <c r="B280" t="s">
        <v>133</v>
      </c>
      <c r="C280">
        <v>1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4</v>
      </c>
      <c r="J280">
        <v>0</v>
      </c>
      <c r="K280">
        <v>22.5</v>
      </c>
      <c r="L280">
        <v>7.5</v>
      </c>
      <c r="M280">
        <v>9</v>
      </c>
      <c r="N280">
        <v>4</v>
      </c>
      <c r="O280">
        <v>4</v>
      </c>
      <c r="P280">
        <v>0</v>
      </c>
      <c r="Q280">
        <v>8</v>
      </c>
      <c r="R280">
        <v>0</v>
      </c>
      <c r="S280">
        <v>3</v>
      </c>
      <c r="U280">
        <v>3</v>
      </c>
      <c r="V280">
        <v>4</v>
      </c>
      <c r="W280">
        <v>1</v>
      </c>
      <c r="X280">
        <v>8</v>
      </c>
      <c r="Y280">
        <v>-1</v>
      </c>
      <c r="Z280">
        <v>2</v>
      </c>
      <c r="AA280">
        <v>1</v>
      </c>
      <c r="AB280">
        <v>0</v>
      </c>
      <c r="AC280">
        <v>0</v>
      </c>
      <c r="AD280">
        <v>2</v>
      </c>
      <c r="AE280" t="s">
        <v>567</v>
      </c>
      <c r="AF280">
        <v>21.5</v>
      </c>
      <c r="AG280">
        <v>1.5</v>
      </c>
      <c r="AH280">
        <v>60</v>
      </c>
      <c r="AI280">
        <v>0</v>
      </c>
      <c r="AJ280">
        <v>0</v>
      </c>
      <c r="AK280">
        <v>1</v>
      </c>
      <c r="AL280">
        <v>26</v>
      </c>
      <c r="AM280" t="s">
        <v>569</v>
      </c>
      <c r="AN280" t="s">
        <v>553</v>
      </c>
      <c r="AO280" t="s">
        <v>601</v>
      </c>
      <c r="AP280" t="s">
        <v>576</v>
      </c>
      <c r="AQ280">
        <v>2</v>
      </c>
      <c r="AR280" t="s">
        <v>667</v>
      </c>
      <c r="AS280">
        <v>1</v>
      </c>
      <c r="AT280">
        <v>5.5</v>
      </c>
      <c r="AU280">
        <v>8</v>
      </c>
      <c r="AV280" t="s">
        <v>39</v>
      </c>
    </row>
    <row r="281" spans="1:48" x14ac:dyDescent="0.35">
      <c r="A281" t="s">
        <v>730</v>
      </c>
      <c r="B281" t="s">
        <v>116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0</v>
      </c>
      <c r="K281">
        <v>23.5</v>
      </c>
      <c r="L281">
        <v>7.5</v>
      </c>
      <c r="M281">
        <v>8</v>
      </c>
      <c r="N281">
        <v>4</v>
      </c>
      <c r="O281">
        <v>4</v>
      </c>
      <c r="P281">
        <v>0</v>
      </c>
      <c r="Q281">
        <v>8</v>
      </c>
      <c r="R281">
        <v>0</v>
      </c>
      <c r="S281">
        <v>3</v>
      </c>
      <c r="U281">
        <v>3</v>
      </c>
      <c r="V281">
        <v>4</v>
      </c>
      <c r="W281">
        <v>0</v>
      </c>
      <c r="X281">
        <v>7</v>
      </c>
      <c r="Y281">
        <v>0</v>
      </c>
      <c r="Z281">
        <v>3</v>
      </c>
      <c r="AA281">
        <v>1</v>
      </c>
      <c r="AB281">
        <v>0</v>
      </c>
      <c r="AC281">
        <v>0</v>
      </c>
      <c r="AD281">
        <v>1</v>
      </c>
      <c r="AE281" t="s">
        <v>563</v>
      </c>
      <c r="AF281">
        <v>23.5</v>
      </c>
      <c r="AG281">
        <v>4.5</v>
      </c>
      <c r="AH281">
        <v>100</v>
      </c>
      <c r="AI281">
        <v>0</v>
      </c>
      <c r="AJ281">
        <v>0</v>
      </c>
      <c r="AK281">
        <v>1</v>
      </c>
      <c r="AL281">
        <v>25</v>
      </c>
      <c r="AM281" t="s">
        <v>569</v>
      </c>
      <c r="AN281" t="s">
        <v>553</v>
      </c>
      <c r="AO281" t="s">
        <v>570</v>
      </c>
      <c r="AP281" t="s">
        <v>576</v>
      </c>
      <c r="AQ281">
        <v>2</v>
      </c>
      <c r="AR281" t="s">
        <v>625</v>
      </c>
      <c r="AS281">
        <v>1</v>
      </c>
      <c r="AT281">
        <v>6.5</v>
      </c>
      <c r="AU281">
        <v>7</v>
      </c>
      <c r="AV281" t="s">
        <v>39</v>
      </c>
    </row>
    <row r="282" spans="1:48" x14ac:dyDescent="0.35">
      <c r="A282" t="s">
        <v>731</v>
      </c>
      <c r="B282" t="s">
        <v>121</v>
      </c>
      <c r="C282">
        <v>1</v>
      </c>
      <c r="D282">
        <v>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23.5</v>
      </c>
      <c r="L282">
        <v>7.5</v>
      </c>
      <c r="M282">
        <v>8</v>
      </c>
      <c r="N282">
        <v>4</v>
      </c>
      <c r="O282">
        <v>2</v>
      </c>
      <c r="P282">
        <v>0</v>
      </c>
      <c r="Q282">
        <v>6</v>
      </c>
      <c r="R282">
        <v>-2</v>
      </c>
      <c r="S282">
        <v>1</v>
      </c>
      <c r="U282">
        <v>3</v>
      </c>
      <c r="V282">
        <v>3</v>
      </c>
      <c r="W282">
        <v>0</v>
      </c>
      <c r="X282">
        <v>6</v>
      </c>
      <c r="Y282">
        <v>0</v>
      </c>
      <c r="Z282">
        <v>3</v>
      </c>
      <c r="AA282">
        <v>1</v>
      </c>
      <c r="AB282">
        <v>0</v>
      </c>
      <c r="AC282">
        <v>0</v>
      </c>
      <c r="AD282">
        <v>2</v>
      </c>
      <c r="AE282" t="s">
        <v>567</v>
      </c>
      <c r="AF282">
        <v>23.5</v>
      </c>
      <c r="AG282">
        <v>3.5</v>
      </c>
      <c r="AH282">
        <v>77</v>
      </c>
      <c r="AI282">
        <v>0</v>
      </c>
      <c r="AJ282">
        <v>0</v>
      </c>
      <c r="AK282">
        <v>0</v>
      </c>
      <c r="AL282">
        <v>25</v>
      </c>
      <c r="AM282" t="s">
        <v>569</v>
      </c>
      <c r="AN282" t="s">
        <v>553</v>
      </c>
      <c r="AO282" t="s">
        <v>570</v>
      </c>
      <c r="AP282" t="s">
        <v>576</v>
      </c>
      <c r="AQ282">
        <v>2</v>
      </c>
      <c r="AR282" t="s">
        <v>635</v>
      </c>
      <c r="AS282">
        <v>1</v>
      </c>
      <c r="AT282">
        <v>6.5</v>
      </c>
      <c r="AU282">
        <v>7</v>
      </c>
      <c r="AV282" t="s">
        <v>39</v>
      </c>
    </row>
    <row r="283" spans="1:48" x14ac:dyDescent="0.35">
      <c r="A283" t="s">
        <v>732</v>
      </c>
      <c r="B283" t="s">
        <v>127</v>
      </c>
      <c r="C283">
        <v>1</v>
      </c>
      <c r="D283">
        <v>2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23.5</v>
      </c>
      <c r="L283">
        <v>7.5</v>
      </c>
      <c r="M283">
        <v>8</v>
      </c>
      <c r="N283">
        <v>0</v>
      </c>
      <c r="O283">
        <v>0</v>
      </c>
      <c r="P283">
        <v>2</v>
      </c>
      <c r="Q283">
        <v>2</v>
      </c>
      <c r="R283">
        <v>-3</v>
      </c>
      <c r="S283">
        <v>0</v>
      </c>
      <c r="U283">
        <v>4</v>
      </c>
      <c r="V283">
        <v>4</v>
      </c>
      <c r="W283">
        <v>1</v>
      </c>
      <c r="X283">
        <v>9</v>
      </c>
      <c r="Y283">
        <v>1</v>
      </c>
      <c r="Z283">
        <v>4</v>
      </c>
      <c r="AA283">
        <v>1</v>
      </c>
      <c r="AB283">
        <v>0</v>
      </c>
      <c r="AC283">
        <v>0</v>
      </c>
      <c r="AD283">
        <v>3</v>
      </c>
      <c r="AE283" t="s">
        <v>582</v>
      </c>
      <c r="AF283">
        <v>22.5</v>
      </c>
      <c r="AG283">
        <v>1.5</v>
      </c>
      <c r="AH283">
        <v>42</v>
      </c>
      <c r="AI283">
        <v>0</v>
      </c>
      <c r="AJ283">
        <v>0</v>
      </c>
      <c r="AK283">
        <v>1</v>
      </c>
      <c r="AL283">
        <v>23</v>
      </c>
      <c r="AM283" t="s">
        <v>569</v>
      </c>
      <c r="AN283" t="s">
        <v>553</v>
      </c>
      <c r="AO283" t="s">
        <v>554</v>
      </c>
      <c r="AP283" t="s">
        <v>576</v>
      </c>
      <c r="AQ283">
        <v>2</v>
      </c>
      <c r="AR283" t="s">
        <v>652</v>
      </c>
      <c r="AS283">
        <v>1</v>
      </c>
      <c r="AT283">
        <v>6.5</v>
      </c>
      <c r="AU283">
        <v>8</v>
      </c>
      <c r="AV283" t="s">
        <v>39</v>
      </c>
    </row>
    <row r="284" spans="1:48" x14ac:dyDescent="0.35">
      <c r="A284" t="s">
        <v>733</v>
      </c>
      <c r="B284" t="s">
        <v>151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0</v>
      </c>
      <c r="K284">
        <v>24.5</v>
      </c>
      <c r="L284">
        <v>7.5</v>
      </c>
      <c r="M284">
        <v>7</v>
      </c>
      <c r="N284">
        <v>4</v>
      </c>
      <c r="O284">
        <v>4</v>
      </c>
      <c r="P284">
        <v>0</v>
      </c>
      <c r="Q284">
        <v>8</v>
      </c>
      <c r="R284">
        <v>-2</v>
      </c>
      <c r="S284">
        <v>1</v>
      </c>
      <c r="T284">
        <v>0.82</v>
      </c>
      <c r="U284">
        <v>4</v>
      </c>
      <c r="V284">
        <v>4</v>
      </c>
      <c r="W284">
        <v>4</v>
      </c>
      <c r="X284">
        <v>12</v>
      </c>
      <c r="Y284">
        <v>-1</v>
      </c>
      <c r="Z284">
        <v>2</v>
      </c>
      <c r="AA284">
        <v>1</v>
      </c>
      <c r="AB284">
        <v>0</v>
      </c>
      <c r="AC284">
        <v>0</v>
      </c>
      <c r="AD284">
        <v>1</v>
      </c>
      <c r="AE284" t="s">
        <v>563</v>
      </c>
      <c r="AF284">
        <v>23.5</v>
      </c>
      <c r="AG284">
        <v>5.5</v>
      </c>
      <c r="AH284">
        <v>100</v>
      </c>
      <c r="AI284">
        <v>0</v>
      </c>
      <c r="AJ284">
        <v>0</v>
      </c>
      <c r="AK284">
        <v>1</v>
      </c>
      <c r="AL284">
        <v>27</v>
      </c>
      <c r="AM284" t="s">
        <v>569</v>
      </c>
      <c r="AN284" t="s">
        <v>553</v>
      </c>
      <c r="AO284" t="s">
        <v>570</v>
      </c>
      <c r="AP284" t="s">
        <v>571</v>
      </c>
      <c r="AQ284">
        <v>2</v>
      </c>
      <c r="AR284" t="s">
        <v>699</v>
      </c>
      <c r="AS284">
        <v>1</v>
      </c>
      <c r="AT284">
        <v>5.5</v>
      </c>
      <c r="AU284">
        <v>6</v>
      </c>
      <c r="AV284" t="s">
        <v>39</v>
      </c>
    </row>
    <row r="285" spans="1:48" x14ac:dyDescent="0.35">
      <c r="A285" t="s">
        <v>734</v>
      </c>
      <c r="B285" t="s">
        <v>140</v>
      </c>
      <c r="C285">
        <v>1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22.5</v>
      </c>
      <c r="L285">
        <v>8.5</v>
      </c>
      <c r="M285">
        <v>10</v>
      </c>
      <c r="N285">
        <v>4</v>
      </c>
      <c r="O285">
        <v>4</v>
      </c>
      <c r="P285">
        <v>0</v>
      </c>
      <c r="Q285">
        <v>8</v>
      </c>
      <c r="R285">
        <v>0</v>
      </c>
      <c r="S285">
        <v>3</v>
      </c>
      <c r="U285" t="s">
        <v>515</v>
      </c>
      <c r="V285" t="s">
        <v>515</v>
      </c>
      <c r="W285" t="s">
        <v>515</v>
      </c>
      <c r="X285" t="s">
        <v>515</v>
      </c>
      <c r="Y285" t="s">
        <v>515</v>
      </c>
      <c r="Z285" t="s">
        <v>515</v>
      </c>
      <c r="AB285">
        <v>1</v>
      </c>
      <c r="AC285">
        <v>1</v>
      </c>
      <c r="AD285">
        <v>3</v>
      </c>
      <c r="AE285" t="s">
        <v>588</v>
      </c>
      <c r="AF285">
        <v>23.5</v>
      </c>
      <c r="AG285">
        <v>1.5</v>
      </c>
      <c r="AH285">
        <v>33</v>
      </c>
      <c r="AI285">
        <v>2</v>
      </c>
      <c r="AJ285">
        <v>1</v>
      </c>
      <c r="AK285">
        <v>1</v>
      </c>
      <c r="AL285">
        <v>36</v>
      </c>
      <c r="AM285" t="s">
        <v>552</v>
      </c>
      <c r="AN285" t="s">
        <v>553</v>
      </c>
      <c r="AO285" t="s">
        <v>554</v>
      </c>
      <c r="AP285" t="s">
        <v>571</v>
      </c>
      <c r="AQ285">
        <v>2</v>
      </c>
      <c r="AR285" t="s">
        <v>679</v>
      </c>
      <c r="AS285">
        <v>3</v>
      </c>
      <c r="AT285">
        <v>7.5</v>
      </c>
      <c r="AU285">
        <v>8</v>
      </c>
      <c r="AV285" t="s">
        <v>39</v>
      </c>
    </row>
    <row r="286" spans="1:48" x14ac:dyDescent="0.35">
      <c r="A286" t="s">
        <v>735</v>
      </c>
      <c r="B286" t="s">
        <v>120</v>
      </c>
      <c r="C286">
        <v>1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4</v>
      </c>
      <c r="J286">
        <v>0</v>
      </c>
      <c r="K286">
        <v>23.5</v>
      </c>
      <c r="L286">
        <v>7.5</v>
      </c>
      <c r="M286">
        <v>8</v>
      </c>
      <c r="N286">
        <v>3</v>
      </c>
      <c r="O286">
        <v>2</v>
      </c>
      <c r="P286">
        <v>0</v>
      </c>
      <c r="Q286">
        <v>5</v>
      </c>
      <c r="R286">
        <v>1</v>
      </c>
      <c r="S286">
        <v>4</v>
      </c>
      <c r="U286">
        <v>3</v>
      </c>
      <c r="V286">
        <v>2</v>
      </c>
      <c r="W286">
        <v>4</v>
      </c>
      <c r="X286">
        <v>9</v>
      </c>
      <c r="Y286">
        <v>0</v>
      </c>
      <c r="Z286">
        <v>3</v>
      </c>
      <c r="AA286">
        <v>1</v>
      </c>
      <c r="AB286">
        <v>0</v>
      </c>
      <c r="AC286">
        <v>0</v>
      </c>
      <c r="AD286">
        <v>3</v>
      </c>
      <c r="AE286" t="s">
        <v>582</v>
      </c>
      <c r="AF286">
        <v>22.5</v>
      </c>
      <c r="AG286">
        <v>1.5</v>
      </c>
      <c r="AH286">
        <v>42</v>
      </c>
      <c r="AI286">
        <v>0</v>
      </c>
      <c r="AJ286">
        <v>0</v>
      </c>
      <c r="AK286">
        <v>0</v>
      </c>
      <c r="AL286">
        <v>43</v>
      </c>
      <c r="AM286" t="s">
        <v>589</v>
      </c>
      <c r="AN286" t="s">
        <v>553</v>
      </c>
      <c r="AO286" t="s">
        <v>554</v>
      </c>
      <c r="AP286" t="s">
        <v>571</v>
      </c>
      <c r="AQ286">
        <v>2</v>
      </c>
      <c r="AR286" t="s">
        <v>633</v>
      </c>
      <c r="AS286">
        <v>1</v>
      </c>
      <c r="AT286">
        <v>6.5</v>
      </c>
      <c r="AU286">
        <v>8</v>
      </c>
      <c r="AV286" t="s">
        <v>39</v>
      </c>
    </row>
    <row r="287" spans="1:48" x14ac:dyDescent="0.35">
      <c r="A287" t="s">
        <v>736</v>
      </c>
      <c r="B287" t="s">
        <v>132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1</v>
      </c>
      <c r="K287">
        <v>23.5</v>
      </c>
      <c r="L287">
        <v>5.5</v>
      </c>
      <c r="M287">
        <v>6</v>
      </c>
      <c r="N287">
        <v>4</v>
      </c>
      <c r="O287">
        <v>4</v>
      </c>
      <c r="P287">
        <v>0</v>
      </c>
      <c r="Q287">
        <v>8</v>
      </c>
      <c r="R287">
        <v>0</v>
      </c>
      <c r="S287">
        <v>3</v>
      </c>
      <c r="T287">
        <v>0.67</v>
      </c>
      <c r="U287">
        <v>4</v>
      </c>
      <c r="V287">
        <v>4</v>
      </c>
      <c r="W287">
        <v>0</v>
      </c>
      <c r="X287">
        <v>8</v>
      </c>
      <c r="Y287">
        <v>2</v>
      </c>
      <c r="Z287">
        <v>5</v>
      </c>
      <c r="AA287">
        <v>1</v>
      </c>
      <c r="AB287">
        <v>0</v>
      </c>
      <c r="AC287">
        <v>0</v>
      </c>
      <c r="AD287">
        <v>3</v>
      </c>
      <c r="AE287" t="s">
        <v>582</v>
      </c>
      <c r="AF287">
        <v>23.5</v>
      </c>
      <c r="AG287">
        <v>1.5</v>
      </c>
      <c r="AH287">
        <v>33</v>
      </c>
      <c r="AI287">
        <v>0</v>
      </c>
      <c r="AJ287">
        <v>0</v>
      </c>
      <c r="AK287">
        <v>1</v>
      </c>
      <c r="AL287">
        <v>27</v>
      </c>
      <c r="AM287" t="s">
        <v>589</v>
      </c>
      <c r="AN287" t="s">
        <v>590</v>
      </c>
      <c r="AO287" t="s">
        <v>554</v>
      </c>
      <c r="AP287" t="s">
        <v>555</v>
      </c>
      <c r="AQ287">
        <v>1</v>
      </c>
      <c r="AR287" t="s">
        <v>665</v>
      </c>
      <c r="AS287">
        <v>1</v>
      </c>
      <c r="AT287">
        <v>6.5</v>
      </c>
      <c r="AU287">
        <v>7</v>
      </c>
      <c r="AV287" t="s">
        <v>39</v>
      </c>
    </row>
    <row r="288" spans="1:48" x14ac:dyDescent="0.35">
      <c r="A288" t="s">
        <v>737</v>
      </c>
      <c r="B288" t="s">
        <v>148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3</v>
      </c>
      <c r="J288">
        <v>1</v>
      </c>
      <c r="K288">
        <v>24.5</v>
      </c>
      <c r="L288">
        <v>7.5</v>
      </c>
      <c r="M288">
        <v>7</v>
      </c>
      <c r="N288">
        <v>4</v>
      </c>
      <c r="O288">
        <v>4</v>
      </c>
      <c r="P288">
        <v>4</v>
      </c>
      <c r="Q288">
        <v>12</v>
      </c>
      <c r="R288">
        <v>0</v>
      </c>
      <c r="S288">
        <v>3</v>
      </c>
      <c r="U288">
        <v>3</v>
      </c>
      <c r="V288">
        <v>4</v>
      </c>
      <c r="W288">
        <v>4</v>
      </c>
      <c r="X288">
        <v>11</v>
      </c>
      <c r="Y288">
        <v>0</v>
      </c>
      <c r="Z288">
        <v>3</v>
      </c>
      <c r="AA288">
        <v>1</v>
      </c>
      <c r="AB288">
        <v>0</v>
      </c>
      <c r="AC288">
        <v>0</v>
      </c>
      <c r="AD288">
        <v>2</v>
      </c>
      <c r="AE288" t="s">
        <v>567</v>
      </c>
      <c r="AF288">
        <v>24.5</v>
      </c>
      <c r="AG288">
        <v>3.5</v>
      </c>
      <c r="AH288">
        <v>70</v>
      </c>
      <c r="AI288">
        <v>0</v>
      </c>
      <c r="AJ288">
        <v>0</v>
      </c>
      <c r="AK288">
        <v>0</v>
      </c>
      <c r="AL288">
        <v>27</v>
      </c>
      <c r="AM288" t="s">
        <v>552</v>
      </c>
      <c r="AN288" t="s">
        <v>553</v>
      </c>
      <c r="AO288" t="s">
        <v>601</v>
      </c>
      <c r="AP288" t="s">
        <v>576</v>
      </c>
      <c r="AQ288">
        <v>2</v>
      </c>
      <c r="AR288" t="s">
        <v>693</v>
      </c>
      <c r="AS288">
        <v>2</v>
      </c>
      <c r="AT288">
        <v>8.5</v>
      </c>
      <c r="AU288">
        <v>8</v>
      </c>
      <c r="AV288" t="s">
        <v>39</v>
      </c>
    </row>
    <row r="289" spans="1:48" x14ac:dyDescent="0.35">
      <c r="A289" t="s">
        <v>738</v>
      </c>
      <c r="B289" t="s">
        <v>138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3</v>
      </c>
      <c r="J289">
        <v>0</v>
      </c>
      <c r="K289">
        <v>22.5</v>
      </c>
      <c r="L289">
        <v>7.5</v>
      </c>
      <c r="M289">
        <v>9</v>
      </c>
      <c r="N289">
        <v>3</v>
      </c>
      <c r="O289">
        <v>4</v>
      </c>
      <c r="P289">
        <v>0</v>
      </c>
      <c r="Q289">
        <v>7</v>
      </c>
      <c r="R289">
        <v>-1</v>
      </c>
      <c r="S289">
        <v>2</v>
      </c>
      <c r="U289">
        <v>4</v>
      </c>
      <c r="V289">
        <v>4</v>
      </c>
      <c r="W289">
        <v>1</v>
      </c>
      <c r="X289">
        <v>9</v>
      </c>
      <c r="Y289">
        <v>1</v>
      </c>
      <c r="Z289">
        <v>4</v>
      </c>
      <c r="AA289">
        <v>1</v>
      </c>
      <c r="AB289">
        <v>0</v>
      </c>
      <c r="AC289">
        <v>0</v>
      </c>
      <c r="AD289">
        <v>3</v>
      </c>
      <c r="AE289" t="s">
        <v>582</v>
      </c>
      <c r="AF289">
        <v>22.5</v>
      </c>
      <c r="AG289">
        <v>1.5</v>
      </c>
      <c r="AH289">
        <v>42</v>
      </c>
      <c r="AI289">
        <v>0</v>
      </c>
      <c r="AJ289">
        <v>0</v>
      </c>
      <c r="AK289">
        <v>1</v>
      </c>
      <c r="AL289">
        <v>25</v>
      </c>
      <c r="AM289" t="s">
        <v>569</v>
      </c>
      <c r="AN289" t="s">
        <v>553</v>
      </c>
      <c r="AO289" t="s">
        <v>570</v>
      </c>
      <c r="AP289" t="s">
        <v>576</v>
      </c>
      <c r="AQ289">
        <v>2</v>
      </c>
      <c r="AR289" t="s">
        <v>675</v>
      </c>
      <c r="AS289">
        <v>1</v>
      </c>
      <c r="AT289">
        <v>6.5</v>
      </c>
      <c r="AU289">
        <v>8</v>
      </c>
      <c r="AV289" t="s">
        <v>39</v>
      </c>
    </row>
    <row r="290" spans="1:48" x14ac:dyDescent="0.35">
      <c r="A290" t="s">
        <v>739</v>
      </c>
      <c r="B290" t="s">
        <v>139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4</v>
      </c>
      <c r="J290">
        <v>0</v>
      </c>
      <c r="K290">
        <v>23.5</v>
      </c>
      <c r="L290">
        <v>8.5</v>
      </c>
      <c r="M290">
        <v>9</v>
      </c>
      <c r="N290">
        <v>4</v>
      </c>
      <c r="O290">
        <v>4</v>
      </c>
      <c r="P290">
        <v>0</v>
      </c>
      <c r="Q290">
        <v>8</v>
      </c>
      <c r="R290">
        <v>0</v>
      </c>
      <c r="S290">
        <v>3</v>
      </c>
      <c r="U290">
        <v>3</v>
      </c>
      <c r="V290">
        <v>4</v>
      </c>
      <c r="W290">
        <v>1</v>
      </c>
      <c r="X290">
        <v>8</v>
      </c>
      <c r="Y290">
        <v>0</v>
      </c>
      <c r="Z290">
        <v>3</v>
      </c>
      <c r="AA290">
        <v>1</v>
      </c>
      <c r="AB290">
        <v>0</v>
      </c>
      <c r="AC290">
        <v>0</v>
      </c>
      <c r="AD290">
        <v>2</v>
      </c>
      <c r="AE290" t="s">
        <v>567</v>
      </c>
      <c r="AF290">
        <v>23.5</v>
      </c>
      <c r="AG290">
        <v>3.5</v>
      </c>
      <c r="AH290">
        <v>77</v>
      </c>
      <c r="AI290">
        <v>0</v>
      </c>
      <c r="AJ290">
        <v>0</v>
      </c>
      <c r="AK290">
        <v>1</v>
      </c>
      <c r="AL290">
        <v>25</v>
      </c>
      <c r="AM290" t="s">
        <v>569</v>
      </c>
      <c r="AN290" t="s">
        <v>553</v>
      </c>
      <c r="AO290" t="s">
        <v>554</v>
      </c>
      <c r="AP290" t="s">
        <v>576</v>
      </c>
      <c r="AQ290">
        <v>2</v>
      </c>
      <c r="AR290" t="s">
        <v>677</v>
      </c>
      <c r="AS290">
        <v>1</v>
      </c>
      <c r="AT290">
        <v>7.5</v>
      </c>
      <c r="AU290">
        <v>8</v>
      </c>
      <c r="AV290" t="s">
        <v>39</v>
      </c>
    </row>
    <row r="291" spans="1:48" x14ac:dyDescent="0.35">
      <c r="A291" t="s">
        <v>740</v>
      </c>
      <c r="B291" t="s">
        <v>145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4</v>
      </c>
      <c r="J291">
        <v>0</v>
      </c>
      <c r="K291">
        <v>24.5</v>
      </c>
      <c r="L291">
        <v>8.5</v>
      </c>
      <c r="M291">
        <v>8</v>
      </c>
      <c r="N291">
        <v>4</v>
      </c>
      <c r="O291">
        <v>4</v>
      </c>
      <c r="P291">
        <v>0</v>
      </c>
      <c r="Q291">
        <v>8</v>
      </c>
      <c r="R291">
        <v>2</v>
      </c>
      <c r="S291">
        <v>5</v>
      </c>
      <c r="U291">
        <v>3</v>
      </c>
      <c r="V291">
        <v>4</v>
      </c>
      <c r="W291">
        <v>0</v>
      </c>
      <c r="X291">
        <v>7</v>
      </c>
      <c r="Y291">
        <v>0</v>
      </c>
      <c r="Z291">
        <v>3</v>
      </c>
      <c r="AA291">
        <v>0</v>
      </c>
      <c r="AB291">
        <v>0</v>
      </c>
      <c r="AC291">
        <v>0</v>
      </c>
      <c r="AD291">
        <v>2</v>
      </c>
      <c r="AE291" t="s">
        <v>567</v>
      </c>
      <c r="AF291">
        <v>24.5</v>
      </c>
      <c r="AG291">
        <v>3.5</v>
      </c>
      <c r="AH291">
        <v>70</v>
      </c>
      <c r="AI291">
        <v>0</v>
      </c>
      <c r="AJ291">
        <v>0</v>
      </c>
      <c r="AK291">
        <v>0</v>
      </c>
      <c r="AL291">
        <v>26</v>
      </c>
      <c r="AM291" t="s">
        <v>552</v>
      </c>
      <c r="AN291" t="s">
        <v>590</v>
      </c>
      <c r="AO291" t="s">
        <v>570</v>
      </c>
      <c r="AP291" t="s">
        <v>576</v>
      </c>
      <c r="AQ291">
        <v>2</v>
      </c>
      <c r="AR291" t="s">
        <v>688</v>
      </c>
      <c r="AS291">
        <v>1</v>
      </c>
      <c r="AT291">
        <v>8.5</v>
      </c>
      <c r="AU291">
        <v>8</v>
      </c>
      <c r="AV291" t="s">
        <v>39</v>
      </c>
    </row>
    <row r="292" spans="1:48" x14ac:dyDescent="0.35">
      <c r="A292" t="s">
        <v>741</v>
      </c>
      <c r="B292" t="s">
        <v>125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0</v>
      </c>
      <c r="K292">
        <v>21.5</v>
      </c>
      <c r="L292">
        <v>8.5</v>
      </c>
      <c r="M292">
        <v>11</v>
      </c>
      <c r="N292">
        <v>4</v>
      </c>
      <c r="O292">
        <v>3</v>
      </c>
      <c r="P292">
        <v>0</v>
      </c>
      <c r="Q292">
        <v>7</v>
      </c>
      <c r="R292">
        <v>3</v>
      </c>
      <c r="S292">
        <v>6</v>
      </c>
      <c r="U292">
        <v>4</v>
      </c>
      <c r="V292">
        <v>3</v>
      </c>
      <c r="W292">
        <v>3</v>
      </c>
      <c r="X292">
        <v>10</v>
      </c>
      <c r="Y292">
        <v>0</v>
      </c>
      <c r="Z292">
        <v>3</v>
      </c>
      <c r="AA292">
        <v>0</v>
      </c>
      <c r="AB292">
        <v>0</v>
      </c>
      <c r="AC292">
        <v>0</v>
      </c>
      <c r="AD292">
        <v>4</v>
      </c>
      <c r="AE292" t="s">
        <v>582</v>
      </c>
      <c r="AF292">
        <v>22.5</v>
      </c>
      <c r="AG292">
        <v>0.5</v>
      </c>
      <c r="AH292">
        <v>14</v>
      </c>
      <c r="AI292">
        <v>0</v>
      </c>
      <c r="AJ292">
        <v>0</v>
      </c>
      <c r="AK292">
        <v>1</v>
      </c>
      <c r="AL292">
        <v>28</v>
      </c>
      <c r="AM292" t="s">
        <v>552</v>
      </c>
      <c r="AN292" t="s">
        <v>553</v>
      </c>
      <c r="AO292" t="s">
        <v>570</v>
      </c>
      <c r="AP292" t="s">
        <v>576</v>
      </c>
      <c r="AQ292">
        <v>2</v>
      </c>
      <c r="AR292" t="s">
        <v>647</v>
      </c>
      <c r="AS292">
        <v>2</v>
      </c>
      <c r="AT292">
        <v>5.5</v>
      </c>
      <c r="AU292">
        <v>7</v>
      </c>
      <c r="AV292" t="s">
        <v>39</v>
      </c>
    </row>
    <row r="293" spans="1:48" x14ac:dyDescent="0.35">
      <c r="A293" t="s">
        <v>742</v>
      </c>
      <c r="B293" t="s">
        <v>155</v>
      </c>
      <c r="C293">
        <v>1</v>
      </c>
      <c r="D293">
        <v>2</v>
      </c>
      <c r="E293">
        <v>1</v>
      </c>
      <c r="F293">
        <v>0</v>
      </c>
      <c r="G293">
        <v>0</v>
      </c>
      <c r="H293">
        <v>0</v>
      </c>
      <c r="J293">
        <v>1</v>
      </c>
      <c r="K293">
        <v>24.5</v>
      </c>
      <c r="L293">
        <v>9.5</v>
      </c>
      <c r="M293">
        <v>9</v>
      </c>
      <c r="N293">
        <v>4</v>
      </c>
      <c r="O293">
        <v>4</v>
      </c>
      <c r="P293">
        <v>0</v>
      </c>
      <c r="Q293">
        <v>8</v>
      </c>
      <c r="R293">
        <v>-1</v>
      </c>
      <c r="S293">
        <v>2</v>
      </c>
      <c r="U293">
        <v>3</v>
      </c>
      <c r="V293">
        <v>4</v>
      </c>
      <c r="W293">
        <v>2</v>
      </c>
      <c r="X293">
        <v>9</v>
      </c>
      <c r="Y293">
        <v>-1</v>
      </c>
      <c r="Z293">
        <v>2</v>
      </c>
      <c r="AA293">
        <v>1</v>
      </c>
      <c r="AB293">
        <v>0</v>
      </c>
      <c r="AC293">
        <v>0</v>
      </c>
      <c r="AD293">
        <v>1</v>
      </c>
      <c r="AE293" t="s">
        <v>563</v>
      </c>
      <c r="AF293">
        <v>23.5</v>
      </c>
      <c r="AG293">
        <v>5.5</v>
      </c>
      <c r="AH293">
        <v>100</v>
      </c>
      <c r="AI293">
        <v>0</v>
      </c>
      <c r="AJ293">
        <v>0</v>
      </c>
      <c r="AK293">
        <v>1</v>
      </c>
      <c r="AL293">
        <v>29</v>
      </c>
      <c r="AM293" t="s">
        <v>569</v>
      </c>
      <c r="AN293" t="s">
        <v>553</v>
      </c>
      <c r="AO293" t="s">
        <v>554</v>
      </c>
      <c r="AP293" t="s">
        <v>571</v>
      </c>
      <c r="AQ293">
        <v>2</v>
      </c>
      <c r="AR293" t="s">
        <v>607</v>
      </c>
      <c r="AS293">
        <v>0</v>
      </c>
      <c r="AT293">
        <v>8.5</v>
      </c>
      <c r="AU293">
        <v>9</v>
      </c>
      <c r="AV293" t="s">
        <v>39</v>
      </c>
    </row>
    <row r="294" spans="1:48" x14ac:dyDescent="0.35">
      <c r="A294" t="s">
        <v>743</v>
      </c>
      <c r="B294" t="s">
        <v>137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3</v>
      </c>
      <c r="J294">
        <v>1</v>
      </c>
      <c r="K294">
        <v>24.5</v>
      </c>
      <c r="L294">
        <v>9.5</v>
      </c>
      <c r="M294">
        <v>9</v>
      </c>
      <c r="N294">
        <v>3</v>
      </c>
      <c r="O294">
        <v>2</v>
      </c>
      <c r="P294">
        <v>0</v>
      </c>
      <c r="Q294">
        <v>5</v>
      </c>
      <c r="R294">
        <v>-1</v>
      </c>
      <c r="S294">
        <v>2</v>
      </c>
      <c r="U294">
        <v>3</v>
      </c>
      <c r="V294">
        <v>4</v>
      </c>
      <c r="W294">
        <v>0</v>
      </c>
      <c r="X294">
        <v>7</v>
      </c>
      <c r="Y294">
        <v>2</v>
      </c>
      <c r="Z294">
        <v>5</v>
      </c>
      <c r="AA294">
        <v>1</v>
      </c>
      <c r="AB294">
        <v>0</v>
      </c>
      <c r="AC294">
        <v>0</v>
      </c>
      <c r="AD294">
        <v>2</v>
      </c>
      <c r="AE294" t="s">
        <v>567</v>
      </c>
      <c r="AF294">
        <v>23.5</v>
      </c>
      <c r="AG294">
        <v>3.5</v>
      </c>
      <c r="AH294">
        <v>77</v>
      </c>
      <c r="AI294">
        <v>0</v>
      </c>
      <c r="AJ294">
        <v>0</v>
      </c>
      <c r="AK294">
        <v>0</v>
      </c>
      <c r="AL294">
        <v>26</v>
      </c>
      <c r="AM294" t="s">
        <v>552</v>
      </c>
      <c r="AN294" t="s">
        <v>590</v>
      </c>
      <c r="AO294" t="s">
        <v>570</v>
      </c>
      <c r="AP294" t="s">
        <v>576</v>
      </c>
      <c r="AQ294">
        <v>2</v>
      </c>
      <c r="AR294" t="s">
        <v>673</v>
      </c>
      <c r="AS294">
        <v>2</v>
      </c>
      <c r="AT294">
        <v>8.5</v>
      </c>
      <c r="AU294">
        <v>9</v>
      </c>
      <c r="AV294" t="s">
        <v>39</v>
      </c>
    </row>
    <row r="295" spans="1:48" x14ac:dyDescent="0.35">
      <c r="A295" t="s">
        <v>744</v>
      </c>
      <c r="B295" t="s">
        <v>142</v>
      </c>
      <c r="C295">
        <v>1</v>
      </c>
      <c r="D295">
        <v>2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0</v>
      </c>
      <c r="K295">
        <v>24.5</v>
      </c>
      <c r="L295">
        <v>8.5</v>
      </c>
      <c r="M295">
        <v>8</v>
      </c>
      <c r="N295">
        <v>4</v>
      </c>
      <c r="O295">
        <v>4</v>
      </c>
      <c r="P295">
        <v>0</v>
      </c>
      <c r="Q295">
        <v>8</v>
      </c>
      <c r="R295">
        <v>0</v>
      </c>
      <c r="S295">
        <v>3</v>
      </c>
      <c r="U295">
        <v>4</v>
      </c>
      <c r="V295">
        <v>4</v>
      </c>
      <c r="W295">
        <v>4</v>
      </c>
      <c r="X295">
        <v>12</v>
      </c>
      <c r="Y295">
        <v>0</v>
      </c>
      <c r="Z295">
        <v>3</v>
      </c>
      <c r="AA295">
        <v>1</v>
      </c>
      <c r="AB295">
        <v>0</v>
      </c>
      <c r="AC295">
        <v>0</v>
      </c>
      <c r="AD295">
        <v>2</v>
      </c>
      <c r="AE295" t="s">
        <v>567</v>
      </c>
      <c r="AF295">
        <v>24.5</v>
      </c>
      <c r="AG295">
        <v>3.5</v>
      </c>
      <c r="AH295">
        <v>70</v>
      </c>
      <c r="AI295">
        <v>0</v>
      </c>
      <c r="AJ295">
        <v>0</v>
      </c>
      <c r="AK295">
        <v>0</v>
      </c>
      <c r="AL295">
        <v>29</v>
      </c>
      <c r="AM295" t="s">
        <v>589</v>
      </c>
      <c r="AN295" t="s">
        <v>590</v>
      </c>
      <c r="AO295" t="s">
        <v>601</v>
      </c>
      <c r="AP295" t="s">
        <v>576</v>
      </c>
      <c r="AQ295">
        <v>2</v>
      </c>
      <c r="AR295" t="s">
        <v>572</v>
      </c>
      <c r="AS295">
        <v>2</v>
      </c>
      <c r="AT295">
        <v>7.5</v>
      </c>
      <c r="AU295">
        <v>7</v>
      </c>
      <c r="AV295" t="s">
        <v>39</v>
      </c>
    </row>
    <row r="296" spans="1:48" x14ac:dyDescent="0.35">
      <c r="A296" t="s">
        <v>745</v>
      </c>
      <c r="B296" t="s">
        <v>130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1</v>
      </c>
      <c r="K296">
        <v>22.5</v>
      </c>
      <c r="L296">
        <v>7.5</v>
      </c>
      <c r="M296">
        <v>9</v>
      </c>
      <c r="N296">
        <v>4</v>
      </c>
      <c r="O296">
        <v>4</v>
      </c>
      <c r="P296">
        <v>0</v>
      </c>
      <c r="Q296">
        <v>8</v>
      </c>
      <c r="R296">
        <v>0</v>
      </c>
      <c r="S296">
        <v>3</v>
      </c>
      <c r="U296">
        <v>4</v>
      </c>
      <c r="V296">
        <v>3</v>
      </c>
      <c r="W296">
        <v>2</v>
      </c>
      <c r="X296">
        <v>9</v>
      </c>
      <c r="Y296">
        <v>0</v>
      </c>
      <c r="Z296">
        <v>3</v>
      </c>
      <c r="AA296">
        <v>1</v>
      </c>
      <c r="AB296">
        <v>0</v>
      </c>
      <c r="AC296">
        <v>0</v>
      </c>
      <c r="AD296">
        <v>1</v>
      </c>
      <c r="AE296" t="s">
        <v>563</v>
      </c>
      <c r="AF296">
        <v>22.5</v>
      </c>
      <c r="AG296">
        <v>3.5</v>
      </c>
      <c r="AH296">
        <v>100</v>
      </c>
      <c r="AI296">
        <v>0</v>
      </c>
      <c r="AJ296">
        <v>0</v>
      </c>
      <c r="AK296">
        <v>1</v>
      </c>
      <c r="AL296">
        <v>25</v>
      </c>
      <c r="AM296" t="s">
        <v>569</v>
      </c>
      <c r="AN296" t="s">
        <v>590</v>
      </c>
      <c r="AO296" t="s">
        <v>570</v>
      </c>
      <c r="AP296" t="s">
        <v>576</v>
      </c>
      <c r="AQ296">
        <v>2</v>
      </c>
      <c r="AR296" t="s">
        <v>660</v>
      </c>
      <c r="AS296">
        <v>2</v>
      </c>
      <c r="AT296">
        <v>6.5</v>
      </c>
      <c r="AU296">
        <v>8</v>
      </c>
      <c r="AV296" t="s">
        <v>39</v>
      </c>
    </row>
    <row r="297" spans="1:48" x14ac:dyDescent="0.35">
      <c r="A297" t="s">
        <v>746</v>
      </c>
      <c r="B297" t="s">
        <v>124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23.5</v>
      </c>
      <c r="L297">
        <v>6.5</v>
      </c>
      <c r="M297">
        <v>7</v>
      </c>
      <c r="N297">
        <v>4</v>
      </c>
      <c r="O297">
        <v>3</v>
      </c>
      <c r="P297">
        <v>0</v>
      </c>
      <c r="Q297">
        <v>7</v>
      </c>
      <c r="R297">
        <v>0</v>
      </c>
      <c r="S297">
        <v>3</v>
      </c>
      <c r="U297" t="s">
        <v>515</v>
      </c>
      <c r="V297" t="s">
        <v>515</v>
      </c>
      <c r="W297" t="s">
        <v>515</v>
      </c>
      <c r="X297" t="s">
        <v>515</v>
      </c>
      <c r="Y297" t="s">
        <v>515</v>
      </c>
      <c r="Z297" t="s">
        <v>515</v>
      </c>
      <c r="AB297">
        <v>0</v>
      </c>
      <c r="AC297">
        <v>0</v>
      </c>
      <c r="AD297">
        <v>1</v>
      </c>
      <c r="AE297" t="s">
        <v>563</v>
      </c>
      <c r="AF297">
        <v>22.5</v>
      </c>
      <c r="AG297">
        <v>3.5</v>
      </c>
      <c r="AH297">
        <v>100</v>
      </c>
      <c r="AI297">
        <v>0</v>
      </c>
      <c r="AJ297">
        <v>0</v>
      </c>
      <c r="AK297">
        <v>0</v>
      </c>
      <c r="AL297">
        <v>26</v>
      </c>
      <c r="AM297" t="s">
        <v>552</v>
      </c>
      <c r="AN297" t="s">
        <v>590</v>
      </c>
      <c r="AO297" t="s">
        <v>570</v>
      </c>
      <c r="AP297" t="s">
        <v>576</v>
      </c>
      <c r="AQ297">
        <v>2</v>
      </c>
      <c r="AR297" t="s">
        <v>643</v>
      </c>
      <c r="AS297">
        <v>1</v>
      </c>
      <c r="AT297">
        <v>7.5</v>
      </c>
      <c r="AU297">
        <v>9</v>
      </c>
      <c r="AV297" t="s">
        <v>39</v>
      </c>
    </row>
    <row r="298" spans="1:48" x14ac:dyDescent="0.35">
      <c r="A298" t="s">
        <v>747</v>
      </c>
      <c r="B298" t="s">
        <v>136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0</v>
      </c>
      <c r="K298">
        <v>23.5</v>
      </c>
      <c r="L298">
        <v>7.5</v>
      </c>
      <c r="M298">
        <v>8</v>
      </c>
      <c r="N298">
        <v>2</v>
      </c>
      <c r="O298">
        <v>3</v>
      </c>
      <c r="P298">
        <v>1</v>
      </c>
      <c r="Q298">
        <v>6</v>
      </c>
      <c r="R298">
        <v>-1</v>
      </c>
      <c r="S298">
        <v>2</v>
      </c>
      <c r="T298">
        <v>0.68</v>
      </c>
      <c r="U298" t="s">
        <v>515</v>
      </c>
      <c r="V298" t="s">
        <v>515</v>
      </c>
      <c r="W298" t="s">
        <v>515</v>
      </c>
      <c r="X298" t="s">
        <v>515</v>
      </c>
      <c r="Y298" t="s">
        <v>515</v>
      </c>
      <c r="Z298" t="s">
        <v>515</v>
      </c>
      <c r="AB298">
        <v>0</v>
      </c>
      <c r="AC298">
        <v>0</v>
      </c>
      <c r="AD298">
        <v>2</v>
      </c>
      <c r="AE298" t="s">
        <v>567</v>
      </c>
      <c r="AF298">
        <v>23.5</v>
      </c>
      <c r="AG298">
        <v>3.5</v>
      </c>
      <c r="AH298">
        <v>77</v>
      </c>
      <c r="AI298">
        <v>0</v>
      </c>
      <c r="AJ298">
        <v>0</v>
      </c>
      <c r="AK298">
        <v>0</v>
      </c>
      <c r="AL298">
        <v>26</v>
      </c>
      <c r="AM298" t="s">
        <v>569</v>
      </c>
      <c r="AN298" t="s">
        <v>553</v>
      </c>
      <c r="AO298" t="s">
        <v>570</v>
      </c>
      <c r="AP298" t="s">
        <v>571</v>
      </c>
      <c r="AQ298">
        <v>2</v>
      </c>
      <c r="AR298" t="s">
        <v>671</v>
      </c>
      <c r="AS298">
        <v>1</v>
      </c>
      <c r="AT298">
        <v>7.5</v>
      </c>
      <c r="AU298">
        <v>8</v>
      </c>
      <c r="AV298" t="s">
        <v>39</v>
      </c>
    </row>
    <row r="299" spans="1:48" x14ac:dyDescent="0.35">
      <c r="A299" t="s">
        <v>748</v>
      </c>
      <c r="B299" t="s">
        <v>102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23.5</v>
      </c>
      <c r="L299">
        <v>7.5</v>
      </c>
      <c r="M299">
        <v>8</v>
      </c>
      <c r="N299">
        <v>3</v>
      </c>
      <c r="O299">
        <v>3</v>
      </c>
      <c r="P299">
        <v>0</v>
      </c>
      <c r="Q299">
        <v>6</v>
      </c>
      <c r="R299">
        <v>-1</v>
      </c>
      <c r="S299">
        <v>2</v>
      </c>
      <c r="U299" t="s">
        <v>515</v>
      </c>
      <c r="V299" t="s">
        <v>515</v>
      </c>
      <c r="W299" t="s">
        <v>515</v>
      </c>
      <c r="X299" t="s">
        <v>515</v>
      </c>
      <c r="Y299" t="s">
        <v>515</v>
      </c>
      <c r="Z299" t="s">
        <v>515</v>
      </c>
      <c r="AB299">
        <v>0</v>
      </c>
      <c r="AC299">
        <v>0</v>
      </c>
      <c r="AD299">
        <v>2</v>
      </c>
      <c r="AE299" t="s">
        <v>567</v>
      </c>
      <c r="AF299">
        <v>24.5</v>
      </c>
      <c r="AG299">
        <v>3.5</v>
      </c>
      <c r="AH299">
        <v>70</v>
      </c>
      <c r="AI299">
        <v>0</v>
      </c>
      <c r="AJ299">
        <v>0</v>
      </c>
      <c r="AK299">
        <v>0</v>
      </c>
      <c r="AL299">
        <v>29</v>
      </c>
      <c r="AM299" t="s">
        <v>569</v>
      </c>
      <c r="AN299" t="s">
        <v>553</v>
      </c>
      <c r="AO299" t="s">
        <v>570</v>
      </c>
      <c r="AP299" t="s">
        <v>576</v>
      </c>
      <c r="AQ299">
        <v>2</v>
      </c>
      <c r="AR299" t="s">
        <v>577</v>
      </c>
      <c r="AS299">
        <v>1</v>
      </c>
      <c r="AT299">
        <v>6.5</v>
      </c>
      <c r="AU299">
        <v>6</v>
      </c>
      <c r="AV299" t="s">
        <v>39</v>
      </c>
    </row>
    <row r="300" spans="1:48" x14ac:dyDescent="0.35">
      <c r="A300" t="s">
        <v>749</v>
      </c>
      <c r="B300" t="s">
        <v>150</v>
      </c>
      <c r="C300">
        <v>1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23.5</v>
      </c>
      <c r="L300">
        <v>7.5</v>
      </c>
      <c r="M300">
        <v>8</v>
      </c>
      <c r="N300">
        <v>2</v>
      </c>
      <c r="O300">
        <v>2</v>
      </c>
      <c r="P300">
        <v>1</v>
      </c>
      <c r="Q300">
        <v>5</v>
      </c>
      <c r="R300">
        <v>-2</v>
      </c>
      <c r="S300">
        <v>1</v>
      </c>
      <c r="U300" t="s">
        <v>515</v>
      </c>
      <c r="V300" t="s">
        <v>515</v>
      </c>
      <c r="W300" t="s">
        <v>515</v>
      </c>
      <c r="X300" t="s">
        <v>515</v>
      </c>
      <c r="Y300" t="s">
        <v>515</v>
      </c>
      <c r="Z300" t="s">
        <v>515</v>
      </c>
      <c r="AB300">
        <v>0</v>
      </c>
      <c r="AC300">
        <v>0</v>
      </c>
      <c r="AD300">
        <v>1</v>
      </c>
      <c r="AE300" t="s">
        <v>563</v>
      </c>
      <c r="AF300">
        <v>22.5</v>
      </c>
      <c r="AG300">
        <v>5.5</v>
      </c>
      <c r="AH300">
        <v>100</v>
      </c>
      <c r="AI300">
        <v>0</v>
      </c>
      <c r="AJ300">
        <v>0</v>
      </c>
      <c r="AK300">
        <v>0</v>
      </c>
      <c r="AL300">
        <v>29</v>
      </c>
      <c r="AM300" t="s">
        <v>569</v>
      </c>
      <c r="AN300" t="s">
        <v>553</v>
      </c>
      <c r="AO300" t="s">
        <v>601</v>
      </c>
      <c r="AP300" t="s">
        <v>576</v>
      </c>
      <c r="AQ300">
        <v>2</v>
      </c>
      <c r="AR300" t="s">
        <v>667</v>
      </c>
      <c r="AS300">
        <v>1</v>
      </c>
      <c r="AT300">
        <v>7.5</v>
      </c>
      <c r="AU300">
        <v>9</v>
      </c>
      <c r="AV300" t="s">
        <v>39</v>
      </c>
    </row>
    <row r="301" spans="1:48" x14ac:dyDescent="0.35">
      <c r="A301" t="s">
        <v>750</v>
      </c>
      <c r="B301" t="s">
        <v>149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J301">
        <v>0</v>
      </c>
      <c r="K301">
        <v>24.5</v>
      </c>
      <c r="L301">
        <v>9.5</v>
      </c>
      <c r="M301">
        <v>9</v>
      </c>
      <c r="N301">
        <v>4</v>
      </c>
      <c r="O301">
        <v>4</v>
      </c>
      <c r="P301">
        <v>0</v>
      </c>
      <c r="Q301">
        <v>8</v>
      </c>
      <c r="R301">
        <v>0</v>
      </c>
      <c r="S301">
        <v>3</v>
      </c>
      <c r="U301">
        <v>4</v>
      </c>
      <c r="V301">
        <v>4</v>
      </c>
      <c r="W301">
        <v>1</v>
      </c>
      <c r="X301">
        <v>9</v>
      </c>
      <c r="Y301">
        <v>1</v>
      </c>
      <c r="Z301">
        <v>4</v>
      </c>
      <c r="AA301">
        <v>1</v>
      </c>
      <c r="AB301">
        <v>0</v>
      </c>
      <c r="AC301">
        <v>0</v>
      </c>
      <c r="AD301">
        <v>3</v>
      </c>
      <c r="AE301" t="s">
        <v>582</v>
      </c>
      <c r="AF301">
        <v>23.5</v>
      </c>
      <c r="AG301">
        <v>1.5</v>
      </c>
      <c r="AH301">
        <v>33</v>
      </c>
      <c r="AI301">
        <v>0</v>
      </c>
      <c r="AJ301">
        <v>0</v>
      </c>
      <c r="AK301">
        <v>0</v>
      </c>
      <c r="AL301">
        <v>27</v>
      </c>
      <c r="AM301" t="s">
        <v>569</v>
      </c>
      <c r="AN301" t="s">
        <v>553</v>
      </c>
      <c r="AO301" t="s">
        <v>601</v>
      </c>
      <c r="AP301" t="s">
        <v>571</v>
      </c>
      <c r="AQ301">
        <v>2</v>
      </c>
      <c r="AR301" t="s">
        <v>695</v>
      </c>
      <c r="AS301">
        <v>1</v>
      </c>
      <c r="AT301">
        <v>8.5</v>
      </c>
      <c r="AU301">
        <v>9</v>
      </c>
      <c r="AV301" t="s">
        <v>39</v>
      </c>
    </row>
    <row r="302" spans="1:48" x14ac:dyDescent="0.35">
      <c r="A302" t="s">
        <v>751</v>
      </c>
      <c r="B302" t="s">
        <v>152</v>
      </c>
      <c r="C302">
        <v>1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4</v>
      </c>
      <c r="J302">
        <v>0</v>
      </c>
      <c r="K302">
        <v>22.5</v>
      </c>
      <c r="L302">
        <v>5.5</v>
      </c>
      <c r="M302">
        <v>7</v>
      </c>
      <c r="N302">
        <v>4</v>
      </c>
      <c r="O302">
        <v>4</v>
      </c>
      <c r="P302">
        <v>0</v>
      </c>
      <c r="Q302">
        <v>8</v>
      </c>
      <c r="R302">
        <v>0</v>
      </c>
      <c r="S302">
        <v>3</v>
      </c>
      <c r="T302">
        <v>0.91</v>
      </c>
      <c r="U302">
        <v>4</v>
      </c>
      <c r="V302">
        <v>4</v>
      </c>
      <c r="W302">
        <v>0</v>
      </c>
      <c r="X302">
        <v>8</v>
      </c>
      <c r="Y302">
        <v>-2</v>
      </c>
      <c r="Z302">
        <v>1</v>
      </c>
      <c r="AA302">
        <v>0</v>
      </c>
      <c r="AB302">
        <v>1</v>
      </c>
      <c r="AC302">
        <v>0</v>
      </c>
      <c r="AD302">
        <v>2</v>
      </c>
      <c r="AE302" t="s">
        <v>567</v>
      </c>
      <c r="AF302">
        <v>21.5</v>
      </c>
      <c r="AG302">
        <v>1.5</v>
      </c>
      <c r="AH302">
        <v>60</v>
      </c>
      <c r="AI302">
        <v>3</v>
      </c>
      <c r="AJ302">
        <v>0</v>
      </c>
      <c r="AK302">
        <v>0</v>
      </c>
      <c r="AL302">
        <v>40</v>
      </c>
      <c r="AM302" t="s">
        <v>552</v>
      </c>
      <c r="AN302" t="s">
        <v>590</v>
      </c>
      <c r="AO302" t="s">
        <v>554</v>
      </c>
      <c r="AP302" t="s">
        <v>571</v>
      </c>
      <c r="AQ302">
        <v>2</v>
      </c>
      <c r="AR302" t="s">
        <v>702</v>
      </c>
      <c r="AS302">
        <v>3</v>
      </c>
      <c r="AT302">
        <v>4.5</v>
      </c>
      <c r="AU302">
        <v>7</v>
      </c>
      <c r="AV302" t="s">
        <v>39</v>
      </c>
    </row>
    <row r="303" spans="1:48" x14ac:dyDescent="0.35">
      <c r="A303" t="s">
        <v>752</v>
      </c>
      <c r="B303" t="s">
        <v>146</v>
      </c>
      <c r="C303">
        <v>1</v>
      </c>
      <c r="D303">
        <v>2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24.5</v>
      </c>
      <c r="L303">
        <v>9.5</v>
      </c>
      <c r="M303">
        <v>9</v>
      </c>
      <c r="N303">
        <v>4</v>
      </c>
      <c r="O303">
        <v>4</v>
      </c>
      <c r="P303">
        <v>0</v>
      </c>
      <c r="Q303">
        <v>8</v>
      </c>
      <c r="R303">
        <v>1</v>
      </c>
      <c r="S303">
        <v>4</v>
      </c>
      <c r="U303">
        <v>4</v>
      </c>
      <c r="V303">
        <v>4</v>
      </c>
      <c r="W303">
        <v>0</v>
      </c>
      <c r="X303">
        <v>8</v>
      </c>
      <c r="Y303">
        <v>1</v>
      </c>
      <c r="Z303">
        <v>4</v>
      </c>
      <c r="AA303">
        <v>1</v>
      </c>
      <c r="AB303">
        <v>0</v>
      </c>
      <c r="AC303">
        <v>0</v>
      </c>
      <c r="AD303">
        <v>2</v>
      </c>
      <c r="AE303" t="s">
        <v>567</v>
      </c>
      <c r="AF303">
        <v>23.5</v>
      </c>
      <c r="AG303">
        <v>3.5</v>
      </c>
      <c r="AH303">
        <v>77</v>
      </c>
      <c r="AI303">
        <v>0</v>
      </c>
      <c r="AJ303">
        <v>0</v>
      </c>
      <c r="AK303">
        <v>0</v>
      </c>
      <c r="AL303">
        <v>24</v>
      </c>
      <c r="AM303" t="s">
        <v>569</v>
      </c>
      <c r="AN303" t="s">
        <v>553</v>
      </c>
      <c r="AO303" t="s">
        <v>601</v>
      </c>
      <c r="AP303" t="s">
        <v>576</v>
      </c>
      <c r="AQ303">
        <v>2</v>
      </c>
      <c r="AR303" t="s">
        <v>652</v>
      </c>
      <c r="AS303">
        <v>1</v>
      </c>
      <c r="AT303">
        <v>8.5</v>
      </c>
      <c r="AU303">
        <v>9</v>
      </c>
      <c r="AV303" t="s">
        <v>39</v>
      </c>
    </row>
    <row r="304" spans="1:48" x14ac:dyDescent="0.35">
      <c r="A304" t="s">
        <v>753</v>
      </c>
      <c r="B304" t="s">
        <v>144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23.5</v>
      </c>
      <c r="L304">
        <v>8.5</v>
      </c>
      <c r="M304">
        <v>9</v>
      </c>
      <c r="N304">
        <v>4</v>
      </c>
      <c r="O304">
        <v>4</v>
      </c>
      <c r="P304">
        <v>0</v>
      </c>
      <c r="Q304">
        <v>8</v>
      </c>
      <c r="R304">
        <v>-2</v>
      </c>
      <c r="S304">
        <v>1</v>
      </c>
      <c r="U304">
        <v>3</v>
      </c>
      <c r="V304">
        <v>3</v>
      </c>
      <c r="W304">
        <v>4</v>
      </c>
      <c r="X304">
        <v>10</v>
      </c>
      <c r="Y304">
        <v>-2</v>
      </c>
      <c r="Z304">
        <v>1</v>
      </c>
      <c r="AA304">
        <v>1</v>
      </c>
      <c r="AB304">
        <v>0</v>
      </c>
      <c r="AC304">
        <v>0</v>
      </c>
      <c r="AD304">
        <v>2</v>
      </c>
      <c r="AE304" t="s">
        <v>567</v>
      </c>
      <c r="AF304">
        <v>24.5</v>
      </c>
      <c r="AG304">
        <v>3.5</v>
      </c>
      <c r="AH304">
        <v>70</v>
      </c>
      <c r="AI304">
        <v>0</v>
      </c>
      <c r="AJ304">
        <v>0</v>
      </c>
      <c r="AK304">
        <v>0</v>
      </c>
      <c r="AL304">
        <v>26</v>
      </c>
      <c r="AM304" t="s">
        <v>552</v>
      </c>
      <c r="AN304" t="s">
        <v>553</v>
      </c>
      <c r="AO304" t="s">
        <v>554</v>
      </c>
      <c r="AP304" t="s">
        <v>571</v>
      </c>
      <c r="AQ304">
        <v>2</v>
      </c>
      <c r="AR304" t="s">
        <v>686</v>
      </c>
      <c r="AS304">
        <v>2</v>
      </c>
      <c r="AT304">
        <v>7.5</v>
      </c>
      <c r="AU304">
        <v>7</v>
      </c>
      <c r="AV304" t="s">
        <v>39</v>
      </c>
    </row>
    <row r="305" spans="1:48" x14ac:dyDescent="0.35">
      <c r="A305" t="s">
        <v>754</v>
      </c>
      <c r="B305" t="s">
        <v>101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24.5</v>
      </c>
      <c r="L305">
        <v>6.5</v>
      </c>
      <c r="M305">
        <v>6</v>
      </c>
      <c r="N305">
        <v>4</v>
      </c>
      <c r="O305">
        <v>3</v>
      </c>
      <c r="P305">
        <v>0</v>
      </c>
      <c r="Q305">
        <v>7</v>
      </c>
      <c r="R305">
        <v>-1</v>
      </c>
      <c r="S305">
        <v>2</v>
      </c>
      <c r="T305">
        <v>0.7</v>
      </c>
      <c r="U305">
        <v>3</v>
      </c>
      <c r="V305">
        <v>4</v>
      </c>
      <c r="W305">
        <v>0</v>
      </c>
      <c r="X305">
        <v>7</v>
      </c>
      <c r="Y305">
        <v>-1</v>
      </c>
      <c r="Z305">
        <v>2</v>
      </c>
      <c r="AA305">
        <v>1</v>
      </c>
      <c r="AB305">
        <v>0</v>
      </c>
      <c r="AC305">
        <v>0</v>
      </c>
      <c r="AD305">
        <v>2</v>
      </c>
      <c r="AE305" t="s">
        <v>567</v>
      </c>
      <c r="AF305">
        <v>24.5</v>
      </c>
      <c r="AG305">
        <v>3.5</v>
      </c>
      <c r="AH305">
        <v>70</v>
      </c>
      <c r="AI305">
        <v>0</v>
      </c>
      <c r="AJ305">
        <v>0</v>
      </c>
      <c r="AK305">
        <v>0</v>
      </c>
      <c r="AL305">
        <v>30</v>
      </c>
      <c r="AM305" t="s">
        <v>569</v>
      </c>
      <c r="AN305" t="s">
        <v>553</v>
      </c>
      <c r="AO305" t="s">
        <v>570</v>
      </c>
      <c r="AP305" t="s">
        <v>571</v>
      </c>
      <c r="AQ305">
        <v>2</v>
      </c>
      <c r="AR305" t="s">
        <v>572</v>
      </c>
      <c r="AS305">
        <v>0</v>
      </c>
      <c r="AT305">
        <v>7.5</v>
      </c>
      <c r="AU305">
        <v>7</v>
      </c>
      <c r="AV305" t="s">
        <v>39</v>
      </c>
    </row>
    <row r="306" spans="1:48" x14ac:dyDescent="0.35">
      <c r="A306" t="s">
        <v>755</v>
      </c>
      <c r="B306" t="s">
        <v>114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4</v>
      </c>
      <c r="J306">
        <v>1</v>
      </c>
      <c r="K306">
        <v>24.5</v>
      </c>
      <c r="L306">
        <v>4.5</v>
      </c>
      <c r="M306">
        <v>4</v>
      </c>
      <c r="N306">
        <v>4</v>
      </c>
      <c r="O306">
        <v>4</v>
      </c>
      <c r="P306">
        <v>0</v>
      </c>
      <c r="Q306">
        <v>8</v>
      </c>
      <c r="R306">
        <v>-2</v>
      </c>
      <c r="S306">
        <v>1</v>
      </c>
      <c r="U306">
        <v>4</v>
      </c>
      <c r="V306">
        <v>4</v>
      </c>
      <c r="W306">
        <v>1</v>
      </c>
      <c r="X306">
        <v>9</v>
      </c>
      <c r="Y306">
        <v>0</v>
      </c>
      <c r="Z306">
        <v>3</v>
      </c>
      <c r="AA306">
        <v>1</v>
      </c>
      <c r="AB306">
        <v>0</v>
      </c>
      <c r="AC306">
        <v>0</v>
      </c>
      <c r="AD306">
        <v>1</v>
      </c>
      <c r="AE306" t="s">
        <v>563</v>
      </c>
      <c r="AF306">
        <v>24.5</v>
      </c>
      <c r="AG306">
        <v>4.5</v>
      </c>
      <c r="AH306">
        <v>90</v>
      </c>
      <c r="AI306">
        <v>0</v>
      </c>
      <c r="AJ306">
        <v>0</v>
      </c>
      <c r="AK306">
        <v>0</v>
      </c>
      <c r="AL306">
        <v>29</v>
      </c>
      <c r="AM306" t="s">
        <v>569</v>
      </c>
      <c r="AN306" t="s">
        <v>590</v>
      </c>
      <c r="AO306" t="s">
        <v>554</v>
      </c>
      <c r="AP306" t="s">
        <v>571</v>
      </c>
      <c r="AQ306">
        <v>2</v>
      </c>
      <c r="AR306" t="s">
        <v>621</v>
      </c>
      <c r="AS306">
        <v>1</v>
      </c>
      <c r="AT306">
        <v>8.5</v>
      </c>
      <c r="AU306">
        <v>8</v>
      </c>
      <c r="AV306" t="s">
        <v>39</v>
      </c>
    </row>
    <row r="307" spans="1:48" x14ac:dyDescent="0.35">
      <c r="A307" t="s">
        <v>756</v>
      </c>
      <c r="B307" t="s">
        <v>147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23.5</v>
      </c>
      <c r="L307">
        <v>7.5</v>
      </c>
      <c r="M307">
        <v>8</v>
      </c>
      <c r="N307">
        <v>3</v>
      </c>
      <c r="O307">
        <v>4</v>
      </c>
      <c r="P307">
        <v>0</v>
      </c>
      <c r="Q307">
        <v>7</v>
      </c>
      <c r="R307">
        <v>0</v>
      </c>
      <c r="S307">
        <v>3</v>
      </c>
      <c r="U307">
        <v>2</v>
      </c>
      <c r="V307">
        <v>3</v>
      </c>
      <c r="W307">
        <v>1</v>
      </c>
      <c r="X307">
        <v>6</v>
      </c>
      <c r="Y307">
        <v>-2</v>
      </c>
      <c r="Z307">
        <v>1</v>
      </c>
      <c r="AA307">
        <v>1</v>
      </c>
      <c r="AB307">
        <v>0</v>
      </c>
      <c r="AC307">
        <v>0</v>
      </c>
      <c r="AD307">
        <v>2</v>
      </c>
      <c r="AE307" t="s">
        <v>567</v>
      </c>
      <c r="AF307">
        <v>24.5</v>
      </c>
      <c r="AG307">
        <v>3.5</v>
      </c>
      <c r="AH307">
        <v>70</v>
      </c>
      <c r="AI307">
        <v>0</v>
      </c>
      <c r="AJ307">
        <v>0</v>
      </c>
      <c r="AK307">
        <v>1</v>
      </c>
      <c r="AL307">
        <v>26</v>
      </c>
      <c r="AM307" t="s">
        <v>569</v>
      </c>
      <c r="AN307" t="s">
        <v>553</v>
      </c>
      <c r="AO307" t="s">
        <v>601</v>
      </c>
      <c r="AP307" t="s">
        <v>571</v>
      </c>
      <c r="AQ307">
        <v>2</v>
      </c>
      <c r="AR307" t="s">
        <v>691</v>
      </c>
      <c r="AS307">
        <v>1</v>
      </c>
      <c r="AT307">
        <v>7.5</v>
      </c>
      <c r="AU307">
        <v>7</v>
      </c>
      <c r="AV307" t="s">
        <v>39</v>
      </c>
    </row>
    <row r="308" spans="1:48" x14ac:dyDescent="0.35">
      <c r="A308" t="s">
        <v>757</v>
      </c>
      <c r="B308" t="s">
        <v>141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3</v>
      </c>
      <c r="J308">
        <v>0</v>
      </c>
      <c r="K308">
        <v>22.5</v>
      </c>
      <c r="L308">
        <v>5.5</v>
      </c>
      <c r="M308">
        <v>7</v>
      </c>
      <c r="N308">
        <v>4</v>
      </c>
      <c r="O308">
        <v>4</v>
      </c>
      <c r="P308">
        <v>0</v>
      </c>
      <c r="Q308">
        <v>8</v>
      </c>
      <c r="R308">
        <v>-1</v>
      </c>
      <c r="S308">
        <v>2</v>
      </c>
      <c r="U308">
        <v>3</v>
      </c>
      <c r="V308">
        <v>4</v>
      </c>
      <c r="W308">
        <v>4</v>
      </c>
      <c r="X308">
        <v>11</v>
      </c>
      <c r="Y308">
        <v>2</v>
      </c>
      <c r="Z308">
        <v>5</v>
      </c>
      <c r="AA308">
        <v>1</v>
      </c>
      <c r="AB308">
        <v>0</v>
      </c>
      <c r="AC308">
        <v>0</v>
      </c>
      <c r="AD308">
        <v>3</v>
      </c>
      <c r="AE308" t="s">
        <v>582</v>
      </c>
      <c r="AF308">
        <v>23.5</v>
      </c>
      <c r="AG308">
        <v>1.5</v>
      </c>
      <c r="AH308">
        <v>33</v>
      </c>
      <c r="AI308">
        <v>0</v>
      </c>
      <c r="AJ308">
        <v>0</v>
      </c>
      <c r="AK308">
        <v>1</v>
      </c>
      <c r="AL308">
        <v>40</v>
      </c>
      <c r="AM308" t="s">
        <v>552</v>
      </c>
      <c r="AN308" t="s">
        <v>590</v>
      </c>
      <c r="AO308" t="s">
        <v>554</v>
      </c>
      <c r="AP308" t="s">
        <v>571</v>
      </c>
      <c r="AQ308">
        <v>2</v>
      </c>
      <c r="AR308" t="s">
        <v>681</v>
      </c>
      <c r="AS308">
        <v>1</v>
      </c>
      <c r="AT308">
        <v>6.5</v>
      </c>
      <c r="AU308">
        <v>7</v>
      </c>
      <c r="AV308" t="s">
        <v>39</v>
      </c>
    </row>
    <row r="309" spans="1:48" x14ac:dyDescent="0.35">
      <c r="A309" t="s">
        <v>754</v>
      </c>
      <c r="B309" t="s">
        <v>101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3</v>
      </c>
      <c r="J309">
        <v>1</v>
      </c>
      <c r="K309">
        <v>22.5</v>
      </c>
      <c r="L309">
        <v>6.5</v>
      </c>
      <c r="M309">
        <v>8</v>
      </c>
      <c r="N309">
        <v>4</v>
      </c>
      <c r="O309">
        <v>3</v>
      </c>
      <c r="P309">
        <v>0</v>
      </c>
      <c r="Q309">
        <v>7</v>
      </c>
      <c r="R309">
        <v>-1</v>
      </c>
      <c r="S309">
        <v>2</v>
      </c>
      <c r="T309">
        <v>0.78</v>
      </c>
      <c r="U309">
        <v>3</v>
      </c>
      <c r="V309">
        <v>4</v>
      </c>
      <c r="W309">
        <v>0</v>
      </c>
      <c r="X309">
        <v>7</v>
      </c>
      <c r="Y309">
        <v>-1</v>
      </c>
      <c r="Z309">
        <v>2</v>
      </c>
      <c r="AA309">
        <v>1</v>
      </c>
      <c r="AB309">
        <v>0</v>
      </c>
      <c r="AC309">
        <v>0</v>
      </c>
      <c r="AD309">
        <v>2</v>
      </c>
      <c r="AE309" t="s">
        <v>567</v>
      </c>
      <c r="AF309">
        <v>24.5</v>
      </c>
      <c r="AG309">
        <v>3.5</v>
      </c>
      <c r="AH309">
        <v>70</v>
      </c>
      <c r="AI309">
        <v>0</v>
      </c>
      <c r="AJ309">
        <v>0</v>
      </c>
      <c r="AK309">
        <v>0</v>
      </c>
      <c r="AL309">
        <v>30</v>
      </c>
      <c r="AM309" t="s">
        <v>569</v>
      </c>
      <c r="AN309" t="s">
        <v>553</v>
      </c>
      <c r="AO309" t="s">
        <v>570</v>
      </c>
      <c r="AP309" t="s">
        <v>571</v>
      </c>
      <c r="AQ309">
        <v>2</v>
      </c>
      <c r="AR309" t="s">
        <v>572</v>
      </c>
      <c r="AS309">
        <v>0</v>
      </c>
      <c r="AT309">
        <v>7.5</v>
      </c>
      <c r="AU309">
        <v>7</v>
      </c>
      <c r="AV309" t="s">
        <v>39</v>
      </c>
    </row>
    <row r="310" spans="1:48" x14ac:dyDescent="0.35">
      <c r="A310" t="s">
        <v>712</v>
      </c>
      <c r="B310" t="s">
        <v>104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4</v>
      </c>
      <c r="J310">
        <v>0</v>
      </c>
      <c r="K310">
        <v>24.5</v>
      </c>
      <c r="L310">
        <v>7.5</v>
      </c>
      <c r="M310">
        <v>7</v>
      </c>
      <c r="N310">
        <v>2</v>
      </c>
      <c r="O310">
        <v>1</v>
      </c>
      <c r="P310">
        <v>3</v>
      </c>
      <c r="Q310">
        <v>6</v>
      </c>
      <c r="R310">
        <v>-2</v>
      </c>
      <c r="S310">
        <v>1</v>
      </c>
      <c r="U310" t="s">
        <v>515</v>
      </c>
      <c r="V310" t="s">
        <v>515</v>
      </c>
      <c r="W310" t="s">
        <v>515</v>
      </c>
      <c r="X310" t="s">
        <v>515</v>
      </c>
      <c r="Y310" t="s">
        <v>515</v>
      </c>
      <c r="Z310" t="s">
        <v>515</v>
      </c>
      <c r="AB310">
        <v>1</v>
      </c>
      <c r="AC310">
        <v>1</v>
      </c>
      <c r="AD310">
        <v>3</v>
      </c>
      <c r="AE310" t="s">
        <v>588</v>
      </c>
      <c r="AF310">
        <v>24.5</v>
      </c>
      <c r="AG310">
        <v>1.5</v>
      </c>
      <c r="AH310">
        <v>30</v>
      </c>
      <c r="AI310">
        <v>1</v>
      </c>
      <c r="AJ310">
        <v>1</v>
      </c>
      <c r="AK310">
        <v>1</v>
      </c>
      <c r="AL310">
        <v>37</v>
      </c>
      <c r="AM310" t="s">
        <v>589</v>
      </c>
      <c r="AN310" t="s">
        <v>590</v>
      </c>
      <c r="AO310" t="s">
        <v>554</v>
      </c>
      <c r="AP310" t="s">
        <v>555</v>
      </c>
      <c r="AQ310">
        <v>2</v>
      </c>
      <c r="AR310" t="s">
        <v>591</v>
      </c>
      <c r="AS310">
        <v>3</v>
      </c>
      <c r="AT310">
        <v>4.5</v>
      </c>
      <c r="AU310">
        <v>4</v>
      </c>
      <c r="AV310" t="s">
        <v>39</v>
      </c>
    </row>
    <row r="311" spans="1:48" x14ac:dyDescent="0.35">
      <c r="A311" t="s">
        <v>713</v>
      </c>
      <c r="B311" t="s">
        <v>106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3</v>
      </c>
      <c r="J311">
        <v>0</v>
      </c>
      <c r="K311">
        <v>24.5</v>
      </c>
      <c r="L311">
        <v>7.5</v>
      </c>
      <c r="M311">
        <v>7</v>
      </c>
      <c r="N311">
        <v>1</v>
      </c>
      <c r="O311">
        <v>4</v>
      </c>
      <c r="P311">
        <v>3</v>
      </c>
      <c r="Q311">
        <v>8</v>
      </c>
      <c r="R311">
        <v>1</v>
      </c>
      <c r="S311">
        <v>4</v>
      </c>
      <c r="U311">
        <v>3</v>
      </c>
      <c r="V311">
        <v>1</v>
      </c>
      <c r="W311">
        <v>0</v>
      </c>
      <c r="X311">
        <v>4</v>
      </c>
      <c r="Y311">
        <v>0</v>
      </c>
      <c r="Z311">
        <v>3</v>
      </c>
      <c r="AA311">
        <v>1</v>
      </c>
      <c r="AB311">
        <v>0</v>
      </c>
      <c r="AC311">
        <v>0</v>
      </c>
      <c r="AD311">
        <v>3</v>
      </c>
      <c r="AE311" t="s">
        <v>582</v>
      </c>
      <c r="AF311">
        <v>22.5</v>
      </c>
      <c r="AG311">
        <v>1.5</v>
      </c>
      <c r="AH311">
        <v>42</v>
      </c>
      <c r="AI311">
        <v>0</v>
      </c>
      <c r="AJ311">
        <v>0</v>
      </c>
      <c r="AK311">
        <v>1</v>
      </c>
      <c r="AL311">
        <v>34</v>
      </c>
      <c r="AM311" t="s">
        <v>569</v>
      </c>
      <c r="AN311" t="s">
        <v>590</v>
      </c>
      <c r="AO311" t="s">
        <v>570</v>
      </c>
      <c r="AP311" t="s">
        <v>571</v>
      </c>
      <c r="AQ311">
        <v>1</v>
      </c>
      <c r="AR311" t="s">
        <v>599</v>
      </c>
      <c r="AS311">
        <v>1</v>
      </c>
      <c r="AT311">
        <v>7.5</v>
      </c>
      <c r="AU311">
        <v>9</v>
      </c>
      <c r="AV311" t="s">
        <v>39</v>
      </c>
    </row>
    <row r="312" spans="1:48" x14ac:dyDescent="0.35">
      <c r="A312" t="s">
        <v>709</v>
      </c>
      <c r="B312" t="s">
        <v>108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1</v>
      </c>
      <c r="I312">
        <v>3</v>
      </c>
      <c r="J312">
        <v>1</v>
      </c>
      <c r="K312">
        <v>24.5</v>
      </c>
      <c r="L312">
        <v>8.5</v>
      </c>
      <c r="M312">
        <v>8</v>
      </c>
      <c r="N312">
        <v>4</v>
      </c>
      <c r="O312">
        <v>4</v>
      </c>
      <c r="P312">
        <v>0</v>
      </c>
      <c r="Q312">
        <v>8</v>
      </c>
      <c r="R312">
        <v>0</v>
      </c>
      <c r="S312">
        <v>3</v>
      </c>
      <c r="U312">
        <v>3</v>
      </c>
      <c r="V312">
        <v>4</v>
      </c>
      <c r="W312">
        <v>0</v>
      </c>
      <c r="X312">
        <v>7</v>
      </c>
      <c r="Y312">
        <v>1</v>
      </c>
      <c r="Z312">
        <v>4</v>
      </c>
      <c r="AA312">
        <v>1</v>
      </c>
      <c r="AB312">
        <v>0</v>
      </c>
      <c r="AC312">
        <v>0</v>
      </c>
      <c r="AD312">
        <v>3</v>
      </c>
      <c r="AE312" t="s">
        <v>582</v>
      </c>
      <c r="AF312">
        <v>22.5</v>
      </c>
      <c r="AG312">
        <v>1.5</v>
      </c>
      <c r="AH312">
        <v>42</v>
      </c>
      <c r="AI312">
        <v>0</v>
      </c>
      <c r="AJ312">
        <v>0</v>
      </c>
      <c r="AK312">
        <v>1</v>
      </c>
      <c r="AL312">
        <v>25</v>
      </c>
      <c r="AM312" t="s">
        <v>569</v>
      </c>
      <c r="AN312" t="s">
        <v>553</v>
      </c>
      <c r="AO312" t="s">
        <v>601</v>
      </c>
      <c r="AP312" t="s">
        <v>576</v>
      </c>
      <c r="AQ312">
        <v>2</v>
      </c>
      <c r="AR312" t="s">
        <v>604</v>
      </c>
      <c r="AS312">
        <v>1</v>
      </c>
      <c r="AT312">
        <v>5.5</v>
      </c>
      <c r="AU312">
        <v>7</v>
      </c>
      <c r="AV312" t="s">
        <v>39</v>
      </c>
    </row>
    <row r="313" spans="1:48" x14ac:dyDescent="0.35">
      <c r="A313" t="s">
        <v>710</v>
      </c>
      <c r="B313" t="s">
        <v>103</v>
      </c>
      <c r="C313">
        <v>1</v>
      </c>
      <c r="D313">
        <v>2</v>
      </c>
      <c r="E313">
        <v>2</v>
      </c>
      <c r="F313">
        <v>1</v>
      </c>
      <c r="G313">
        <v>1</v>
      </c>
      <c r="H313">
        <v>1</v>
      </c>
      <c r="I313">
        <v>3</v>
      </c>
      <c r="J313">
        <v>0</v>
      </c>
      <c r="K313">
        <v>22.5</v>
      </c>
      <c r="L313">
        <v>8.5</v>
      </c>
      <c r="M313">
        <v>10</v>
      </c>
      <c r="N313">
        <v>3</v>
      </c>
      <c r="O313">
        <v>4</v>
      </c>
      <c r="P313">
        <v>3</v>
      </c>
      <c r="Q313">
        <v>10</v>
      </c>
      <c r="R313">
        <v>0</v>
      </c>
      <c r="S313">
        <v>3</v>
      </c>
      <c r="U313">
        <v>4</v>
      </c>
      <c r="V313">
        <v>4</v>
      </c>
      <c r="W313">
        <v>2</v>
      </c>
      <c r="X313">
        <v>10</v>
      </c>
      <c r="Y313">
        <v>2</v>
      </c>
      <c r="Z313">
        <v>5</v>
      </c>
      <c r="AA313">
        <v>1</v>
      </c>
      <c r="AB313">
        <v>0</v>
      </c>
      <c r="AC313">
        <v>0</v>
      </c>
      <c r="AD313">
        <v>3</v>
      </c>
      <c r="AE313" t="s">
        <v>582</v>
      </c>
      <c r="AF313">
        <v>22.5</v>
      </c>
      <c r="AG313">
        <v>1.5</v>
      </c>
      <c r="AH313">
        <v>42</v>
      </c>
      <c r="AI313">
        <v>0</v>
      </c>
      <c r="AJ313">
        <v>0</v>
      </c>
      <c r="AK313">
        <v>1</v>
      </c>
      <c r="AL313">
        <v>24</v>
      </c>
      <c r="AM313" t="s">
        <v>569</v>
      </c>
      <c r="AN313" t="s">
        <v>553</v>
      </c>
      <c r="AO313" t="s">
        <v>570</v>
      </c>
      <c r="AP313" t="s">
        <v>576</v>
      </c>
      <c r="AQ313">
        <v>2</v>
      </c>
      <c r="AR313" t="s">
        <v>584</v>
      </c>
      <c r="AS313">
        <v>1</v>
      </c>
      <c r="AT313">
        <v>7.5</v>
      </c>
      <c r="AU313">
        <v>9</v>
      </c>
      <c r="AV313" t="s">
        <v>39</v>
      </c>
    </row>
    <row r="314" spans="1:48" x14ac:dyDescent="0.35">
      <c r="A314" t="s">
        <v>714</v>
      </c>
      <c r="B314" t="s">
        <v>105</v>
      </c>
      <c r="C314">
        <v>1</v>
      </c>
      <c r="D314">
        <v>2</v>
      </c>
      <c r="E314">
        <v>2</v>
      </c>
      <c r="F314">
        <v>0</v>
      </c>
      <c r="G314">
        <v>0</v>
      </c>
      <c r="H314">
        <v>0</v>
      </c>
      <c r="J314">
        <v>1</v>
      </c>
      <c r="K314">
        <v>24.5</v>
      </c>
      <c r="L314">
        <v>8.5</v>
      </c>
      <c r="M314">
        <v>8</v>
      </c>
      <c r="N314">
        <v>4</v>
      </c>
      <c r="O314">
        <v>4</v>
      </c>
      <c r="P314">
        <v>0</v>
      </c>
      <c r="Q314">
        <v>8</v>
      </c>
      <c r="R314">
        <v>-1</v>
      </c>
      <c r="S314">
        <v>2</v>
      </c>
      <c r="U314">
        <v>4</v>
      </c>
      <c r="V314">
        <v>4</v>
      </c>
      <c r="W314">
        <v>1</v>
      </c>
      <c r="X314">
        <v>9</v>
      </c>
      <c r="Y314">
        <v>2</v>
      </c>
      <c r="Z314">
        <v>5</v>
      </c>
      <c r="AA314">
        <v>1</v>
      </c>
      <c r="AB314">
        <v>0</v>
      </c>
      <c r="AC314">
        <v>0</v>
      </c>
      <c r="AD314">
        <v>3</v>
      </c>
      <c r="AE314" t="s">
        <v>582</v>
      </c>
      <c r="AF314">
        <v>23.5</v>
      </c>
      <c r="AG314">
        <v>1.5</v>
      </c>
      <c r="AH314">
        <v>33</v>
      </c>
      <c r="AI314">
        <v>0</v>
      </c>
      <c r="AJ314">
        <v>0</v>
      </c>
      <c r="AK314">
        <v>0</v>
      </c>
      <c r="AL314">
        <v>32</v>
      </c>
      <c r="AM314" t="s">
        <v>595</v>
      </c>
      <c r="AN314" t="s">
        <v>553</v>
      </c>
      <c r="AO314" t="s">
        <v>554</v>
      </c>
      <c r="AP314" t="s">
        <v>576</v>
      </c>
      <c r="AQ314">
        <v>2</v>
      </c>
      <c r="AR314" t="s">
        <v>596</v>
      </c>
      <c r="AS314">
        <v>0</v>
      </c>
      <c r="AT314">
        <v>7.5</v>
      </c>
      <c r="AU314">
        <v>8</v>
      </c>
      <c r="AV314" t="s">
        <v>39</v>
      </c>
    </row>
    <row r="315" spans="1:48" x14ac:dyDescent="0.35">
      <c r="A315" t="s">
        <v>715</v>
      </c>
      <c r="B315" t="s">
        <v>107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24.5</v>
      </c>
      <c r="L315">
        <v>8.5</v>
      </c>
      <c r="M315">
        <v>8</v>
      </c>
      <c r="N315">
        <v>4</v>
      </c>
      <c r="O315">
        <v>4</v>
      </c>
      <c r="P315">
        <v>0</v>
      </c>
      <c r="Q315">
        <v>8</v>
      </c>
      <c r="R315">
        <v>0</v>
      </c>
      <c r="S315">
        <v>3</v>
      </c>
      <c r="U315">
        <v>4</v>
      </c>
      <c r="V315">
        <v>4</v>
      </c>
      <c r="W315">
        <v>2</v>
      </c>
      <c r="X315">
        <v>10</v>
      </c>
      <c r="Y315">
        <v>2</v>
      </c>
      <c r="Z315">
        <v>5</v>
      </c>
      <c r="AA315">
        <v>1</v>
      </c>
      <c r="AB315">
        <v>0</v>
      </c>
      <c r="AC315">
        <v>0</v>
      </c>
      <c r="AD315">
        <v>3</v>
      </c>
      <c r="AE315" t="s">
        <v>582</v>
      </c>
      <c r="AF315">
        <v>23.5</v>
      </c>
      <c r="AG315">
        <v>1.5</v>
      </c>
      <c r="AH315">
        <v>33</v>
      </c>
      <c r="AI315">
        <v>0</v>
      </c>
      <c r="AJ315">
        <v>0</v>
      </c>
      <c r="AK315">
        <v>0</v>
      </c>
      <c r="AL315">
        <v>24</v>
      </c>
      <c r="AM315" t="s">
        <v>569</v>
      </c>
      <c r="AN315" t="s">
        <v>553</v>
      </c>
      <c r="AO315" t="s">
        <v>601</v>
      </c>
      <c r="AP315" t="s">
        <v>576</v>
      </c>
      <c r="AQ315">
        <v>2</v>
      </c>
      <c r="AR315" t="s">
        <v>602</v>
      </c>
      <c r="AS315">
        <v>1</v>
      </c>
      <c r="AT315">
        <v>7.5</v>
      </c>
      <c r="AU315">
        <v>8</v>
      </c>
      <c r="AV315" t="s">
        <v>39</v>
      </c>
    </row>
    <row r="316" spans="1:48" x14ac:dyDescent="0.35">
      <c r="A316" t="s">
        <v>719</v>
      </c>
      <c r="B316" t="s">
        <v>112</v>
      </c>
      <c r="C316">
        <v>1</v>
      </c>
      <c r="D316">
        <v>2</v>
      </c>
      <c r="E316">
        <v>2</v>
      </c>
      <c r="F316">
        <v>1</v>
      </c>
      <c r="G316">
        <v>0</v>
      </c>
      <c r="H316">
        <v>0</v>
      </c>
      <c r="I316">
        <v>2</v>
      </c>
      <c r="J316">
        <v>1</v>
      </c>
      <c r="K316">
        <v>21.5</v>
      </c>
      <c r="L316">
        <v>5.5</v>
      </c>
      <c r="M316">
        <v>8</v>
      </c>
      <c r="N316">
        <v>4</v>
      </c>
      <c r="O316">
        <v>4</v>
      </c>
      <c r="P316">
        <v>0</v>
      </c>
      <c r="Q316">
        <v>8</v>
      </c>
      <c r="R316">
        <v>1</v>
      </c>
      <c r="S316">
        <v>4</v>
      </c>
      <c r="T316">
        <v>0.86</v>
      </c>
      <c r="U316">
        <v>4</v>
      </c>
      <c r="V316">
        <v>4</v>
      </c>
      <c r="W316">
        <v>0</v>
      </c>
      <c r="X316">
        <v>8</v>
      </c>
      <c r="Y316">
        <v>2</v>
      </c>
      <c r="Z316">
        <v>5</v>
      </c>
      <c r="AA316">
        <v>1</v>
      </c>
      <c r="AB316">
        <v>0</v>
      </c>
      <c r="AC316">
        <v>0</v>
      </c>
      <c r="AD316">
        <v>2</v>
      </c>
      <c r="AE316" t="s">
        <v>567</v>
      </c>
      <c r="AF316">
        <v>21.5</v>
      </c>
      <c r="AG316">
        <v>1.5</v>
      </c>
      <c r="AH316">
        <v>60</v>
      </c>
      <c r="AI316">
        <v>0</v>
      </c>
      <c r="AJ316">
        <v>0</v>
      </c>
      <c r="AK316">
        <v>0</v>
      </c>
      <c r="AL316">
        <v>46</v>
      </c>
      <c r="AM316" t="s">
        <v>552</v>
      </c>
      <c r="AN316" t="s">
        <v>590</v>
      </c>
      <c r="AO316" t="s">
        <v>554</v>
      </c>
      <c r="AP316" t="s">
        <v>571</v>
      </c>
      <c r="AQ316">
        <v>2</v>
      </c>
      <c r="AR316" t="s">
        <v>616</v>
      </c>
      <c r="AS316">
        <v>0</v>
      </c>
      <c r="AT316">
        <v>5.5</v>
      </c>
      <c r="AU316">
        <v>8</v>
      </c>
      <c r="AV316" t="s">
        <v>39</v>
      </c>
    </row>
    <row r="317" spans="1:48" x14ac:dyDescent="0.35">
      <c r="A317" t="s">
        <v>758</v>
      </c>
      <c r="B317" t="s">
        <v>128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2</v>
      </c>
      <c r="J317">
        <v>0</v>
      </c>
      <c r="K317">
        <v>22.5</v>
      </c>
      <c r="L317">
        <v>5.5</v>
      </c>
      <c r="M317">
        <v>7</v>
      </c>
      <c r="N317">
        <v>4</v>
      </c>
      <c r="O317">
        <v>3</v>
      </c>
      <c r="P317">
        <v>0</v>
      </c>
      <c r="Q317">
        <v>7</v>
      </c>
      <c r="R317">
        <v>0</v>
      </c>
      <c r="S317">
        <v>3</v>
      </c>
      <c r="U317">
        <v>4</v>
      </c>
      <c r="V317">
        <v>3</v>
      </c>
      <c r="W317">
        <v>3</v>
      </c>
      <c r="X317">
        <v>10</v>
      </c>
      <c r="Y317">
        <v>-2</v>
      </c>
      <c r="Z317">
        <v>1</v>
      </c>
      <c r="AA317">
        <v>1</v>
      </c>
      <c r="AB317">
        <v>0</v>
      </c>
      <c r="AC317">
        <v>0</v>
      </c>
      <c r="AD317">
        <v>2</v>
      </c>
      <c r="AE317" t="s">
        <v>567</v>
      </c>
      <c r="AF317">
        <v>21.5</v>
      </c>
      <c r="AG317">
        <v>1.5</v>
      </c>
      <c r="AH317">
        <v>60</v>
      </c>
      <c r="AI317">
        <v>0</v>
      </c>
      <c r="AJ317">
        <v>0</v>
      </c>
      <c r="AK317">
        <v>0</v>
      </c>
      <c r="AL317">
        <v>34</v>
      </c>
      <c r="AM317" t="s">
        <v>569</v>
      </c>
      <c r="AN317" t="s">
        <v>553</v>
      </c>
      <c r="AO317" t="s">
        <v>554</v>
      </c>
      <c r="AP317" t="s">
        <v>571</v>
      </c>
      <c r="AQ317">
        <v>2</v>
      </c>
      <c r="AR317" t="s">
        <v>654</v>
      </c>
      <c r="AS317">
        <v>0</v>
      </c>
      <c r="AT317">
        <v>4.5</v>
      </c>
      <c r="AU317">
        <v>7</v>
      </c>
      <c r="AV317" t="s">
        <v>39</v>
      </c>
    </row>
    <row r="318" spans="1:48" x14ac:dyDescent="0.35">
      <c r="A318" t="s">
        <v>718</v>
      </c>
      <c r="B318" t="s">
        <v>111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2</v>
      </c>
      <c r="J318">
        <v>0</v>
      </c>
      <c r="K318">
        <v>21.5</v>
      </c>
      <c r="L318">
        <v>5.5</v>
      </c>
      <c r="M318">
        <v>8</v>
      </c>
      <c r="N318">
        <v>4</v>
      </c>
      <c r="O318">
        <v>4</v>
      </c>
      <c r="P318">
        <v>0</v>
      </c>
      <c r="Q318">
        <v>8</v>
      </c>
      <c r="R318">
        <v>0</v>
      </c>
      <c r="S318">
        <v>3</v>
      </c>
      <c r="U318">
        <v>4</v>
      </c>
      <c r="V318">
        <v>4</v>
      </c>
      <c r="W318">
        <v>1</v>
      </c>
      <c r="X318">
        <v>9</v>
      </c>
      <c r="Y318">
        <v>2</v>
      </c>
      <c r="Z318">
        <v>5</v>
      </c>
      <c r="AA318">
        <v>1</v>
      </c>
      <c r="AB318">
        <v>0</v>
      </c>
      <c r="AC318">
        <v>0</v>
      </c>
      <c r="AD318">
        <v>2</v>
      </c>
      <c r="AE318" t="s">
        <v>567</v>
      </c>
      <c r="AF318">
        <v>21.5</v>
      </c>
      <c r="AG318">
        <v>1.5</v>
      </c>
      <c r="AH318">
        <v>60</v>
      </c>
      <c r="AI318">
        <v>0</v>
      </c>
      <c r="AJ318">
        <v>0</v>
      </c>
      <c r="AK318">
        <v>1</v>
      </c>
      <c r="AL318">
        <v>38</v>
      </c>
      <c r="AM318" t="s">
        <v>552</v>
      </c>
      <c r="AN318" t="s">
        <v>590</v>
      </c>
      <c r="AO318" t="s">
        <v>554</v>
      </c>
      <c r="AP318" t="s">
        <v>571</v>
      </c>
      <c r="AQ318">
        <v>2</v>
      </c>
      <c r="AR318" t="s">
        <v>614</v>
      </c>
      <c r="AS318">
        <v>0</v>
      </c>
      <c r="AT318">
        <v>5.5</v>
      </c>
      <c r="AU318">
        <v>8</v>
      </c>
      <c r="AV318" t="s">
        <v>39</v>
      </c>
    </row>
    <row r="319" spans="1:48" x14ac:dyDescent="0.35">
      <c r="A319" t="s">
        <v>721</v>
      </c>
      <c r="B319" t="s">
        <v>118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3</v>
      </c>
      <c r="J319">
        <v>0</v>
      </c>
      <c r="K319">
        <v>24.5</v>
      </c>
      <c r="L319">
        <v>8.5</v>
      </c>
      <c r="M319">
        <v>8</v>
      </c>
      <c r="N319">
        <v>4</v>
      </c>
      <c r="O319">
        <v>4</v>
      </c>
      <c r="P319">
        <v>1</v>
      </c>
      <c r="Q319">
        <v>9</v>
      </c>
      <c r="R319">
        <v>-1</v>
      </c>
      <c r="S319">
        <v>2</v>
      </c>
      <c r="U319">
        <v>2</v>
      </c>
      <c r="V319">
        <v>4</v>
      </c>
      <c r="W319">
        <v>0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2</v>
      </c>
      <c r="AE319" t="s">
        <v>567</v>
      </c>
      <c r="AF319">
        <v>23.5</v>
      </c>
      <c r="AG319">
        <v>3.5</v>
      </c>
      <c r="AH319">
        <v>77</v>
      </c>
      <c r="AI319">
        <v>0</v>
      </c>
      <c r="AJ319">
        <v>0</v>
      </c>
      <c r="AK319">
        <v>1</v>
      </c>
      <c r="AL319">
        <v>27</v>
      </c>
      <c r="AM319" t="s">
        <v>569</v>
      </c>
      <c r="AN319" t="s">
        <v>590</v>
      </c>
      <c r="AO319" t="s">
        <v>570</v>
      </c>
      <c r="AP319" t="s">
        <v>571</v>
      </c>
      <c r="AQ319">
        <v>2</v>
      </c>
      <c r="AR319" t="s">
        <v>621</v>
      </c>
      <c r="AS319">
        <v>1</v>
      </c>
      <c r="AT319">
        <v>7.5</v>
      </c>
      <c r="AU319">
        <v>8</v>
      </c>
      <c r="AV319" t="s">
        <v>39</v>
      </c>
    </row>
    <row r="320" spans="1:48" x14ac:dyDescent="0.35">
      <c r="A320" t="s">
        <v>748</v>
      </c>
      <c r="B320" t="s">
        <v>102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23.5</v>
      </c>
      <c r="L320">
        <v>7.5</v>
      </c>
      <c r="M320">
        <v>8</v>
      </c>
      <c r="N320">
        <v>4</v>
      </c>
      <c r="O320">
        <v>3</v>
      </c>
      <c r="P320">
        <v>0</v>
      </c>
      <c r="Q320">
        <v>7</v>
      </c>
      <c r="R320">
        <v>0</v>
      </c>
      <c r="S320">
        <v>3</v>
      </c>
      <c r="U320" t="s">
        <v>515</v>
      </c>
      <c r="V320" t="s">
        <v>515</v>
      </c>
      <c r="W320" t="s">
        <v>515</v>
      </c>
      <c r="X320" t="s">
        <v>515</v>
      </c>
      <c r="Y320" t="s">
        <v>515</v>
      </c>
      <c r="Z320" t="s">
        <v>515</v>
      </c>
      <c r="AB320">
        <v>0</v>
      </c>
      <c r="AC320">
        <v>0</v>
      </c>
      <c r="AD320">
        <v>2</v>
      </c>
      <c r="AE320" t="s">
        <v>567</v>
      </c>
      <c r="AF320">
        <v>24.5</v>
      </c>
      <c r="AG320">
        <v>3.5</v>
      </c>
      <c r="AH320">
        <v>70</v>
      </c>
      <c r="AI320">
        <v>0</v>
      </c>
      <c r="AJ320">
        <v>0</v>
      </c>
      <c r="AK320">
        <v>0</v>
      </c>
      <c r="AL320">
        <v>29</v>
      </c>
      <c r="AM320" t="s">
        <v>569</v>
      </c>
      <c r="AN320" t="s">
        <v>553</v>
      </c>
      <c r="AO320" t="s">
        <v>570</v>
      </c>
      <c r="AP320" t="s">
        <v>576</v>
      </c>
      <c r="AQ320">
        <v>2</v>
      </c>
      <c r="AR320" t="s">
        <v>577</v>
      </c>
      <c r="AS320">
        <v>1</v>
      </c>
      <c r="AT320">
        <v>6.5</v>
      </c>
      <c r="AU320">
        <v>6</v>
      </c>
      <c r="AV320" t="s">
        <v>39</v>
      </c>
    </row>
    <row r="321" spans="1:48" x14ac:dyDescent="0.35">
      <c r="A321" t="s">
        <v>720</v>
      </c>
      <c r="B321" t="s">
        <v>115</v>
      </c>
      <c r="C321">
        <v>1</v>
      </c>
      <c r="D321">
        <v>2</v>
      </c>
      <c r="E321">
        <v>2</v>
      </c>
      <c r="F321">
        <v>1</v>
      </c>
      <c r="G321">
        <v>1</v>
      </c>
      <c r="H321">
        <v>1</v>
      </c>
      <c r="I321">
        <v>4</v>
      </c>
      <c r="J321">
        <v>0</v>
      </c>
      <c r="K321">
        <v>21.5</v>
      </c>
      <c r="L321">
        <v>6.5</v>
      </c>
      <c r="M321">
        <v>9</v>
      </c>
      <c r="N321">
        <v>3</v>
      </c>
      <c r="O321">
        <v>3</v>
      </c>
      <c r="P321">
        <v>0</v>
      </c>
      <c r="Q321">
        <v>6</v>
      </c>
      <c r="R321">
        <v>-1</v>
      </c>
      <c r="S321">
        <v>2</v>
      </c>
      <c r="U321">
        <v>2</v>
      </c>
      <c r="V321">
        <v>3</v>
      </c>
      <c r="W321">
        <v>1</v>
      </c>
      <c r="X321">
        <v>6</v>
      </c>
      <c r="Y321">
        <v>0</v>
      </c>
      <c r="Z321">
        <v>3</v>
      </c>
      <c r="AA321">
        <v>1</v>
      </c>
      <c r="AB321">
        <v>0</v>
      </c>
      <c r="AC321">
        <v>0</v>
      </c>
      <c r="AD321">
        <v>3</v>
      </c>
      <c r="AE321" t="s">
        <v>582</v>
      </c>
      <c r="AF321">
        <v>20.5</v>
      </c>
      <c r="AG321">
        <v>0.5</v>
      </c>
      <c r="AH321">
        <v>33</v>
      </c>
      <c r="AI321">
        <v>0</v>
      </c>
      <c r="AJ321">
        <v>0</v>
      </c>
      <c r="AK321">
        <v>1</v>
      </c>
      <c r="AL321">
        <v>48</v>
      </c>
      <c r="AM321" t="s">
        <v>552</v>
      </c>
      <c r="AN321" t="s">
        <v>553</v>
      </c>
      <c r="AO321" t="s">
        <v>570</v>
      </c>
      <c r="AP321" t="s">
        <v>576</v>
      </c>
      <c r="AQ321">
        <v>2</v>
      </c>
      <c r="AR321" t="s">
        <v>564</v>
      </c>
      <c r="AS321">
        <v>1</v>
      </c>
      <c r="AT321">
        <v>5.5</v>
      </c>
      <c r="AU321">
        <v>9</v>
      </c>
      <c r="AV321" t="s">
        <v>39</v>
      </c>
    </row>
    <row r="322" spans="1:48" x14ac:dyDescent="0.35">
      <c r="A322" t="s">
        <v>726</v>
      </c>
      <c r="B322" t="s">
        <v>113</v>
      </c>
      <c r="C322">
        <v>1</v>
      </c>
      <c r="D322">
        <v>2</v>
      </c>
      <c r="E322">
        <v>2</v>
      </c>
      <c r="F322">
        <v>1</v>
      </c>
      <c r="G322">
        <v>1</v>
      </c>
      <c r="H322">
        <v>1</v>
      </c>
      <c r="I322">
        <v>3</v>
      </c>
      <c r="J322">
        <v>0</v>
      </c>
      <c r="K322">
        <v>22.5</v>
      </c>
      <c r="L322">
        <v>6.5</v>
      </c>
      <c r="M322">
        <v>8</v>
      </c>
      <c r="N322">
        <v>4</v>
      </c>
      <c r="O322">
        <v>4</v>
      </c>
      <c r="P322">
        <v>0</v>
      </c>
      <c r="Q322">
        <v>8</v>
      </c>
      <c r="R322">
        <v>0</v>
      </c>
      <c r="S322">
        <v>3</v>
      </c>
      <c r="U322">
        <v>4</v>
      </c>
      <c r="V322">
        <v>4</v>
      </c>
      <c r="W322">
        <v>1</v>
      </c>
      <c r="X322">
        <v>9</v>
      </c>
      <c r="Y322">
        <v>1</v>
      </c>
      <c r="Z322">
        <v>4</v>
      </c>
      <c r="AA322">
        <v>1</v>
      </c>
      <c r="AB322">
        <v>0</v>
      </c>
      <c r="AC322">
        <v>0</v>
      </c>
      <c r="AD322">
        <v>3</v>
      </c>
      <c r="AE322" t="s">
        <v>582</v>
      </c>
      <c r="AF322">
        <v>22.5</v>
      </c>
      <c r="AG322">
        <v>1.5</v>
      </c>
      <c r="AH322">
        <v>42</v>
      </c>
      <c r="AI322">
        <v>0</v>
      </c>
      <c r="AJ322">
        <v>0</v>
      </c>
      <c r="AK322">
        <v>1</v>
      </c>
      <c r="AL322">
        <v>34</v>
      </c>
      <c r="AM322" t="s">
        <v>552</v>
      </c>
      <c r="AN322" t="s">
        <v>553</v>
      </c>
      <c r="AO322" t="s">
        <v>570</v>
      </c>
      <c r="AP322" t="s">
        <v>555</v>
      </c>
      <c r="AQ322">
        <v>2</v>
      </c>
      <c r="AR322" t="s">
        <v>618</v>
      </c>
      <c r="AS322">
        <v>0</v>
      </c>
      <c r="AT322">
        <v>5.5</v>
      </c>
      <c r="AU322">
        <v>7</v>
      </c>
      <c r="AV322" t="s">
        <v>39</v>
      </c>
    </row>
    <row r="323" spans="1:48" x14ac:dyDescent="0.35">
      <c r="A323" t="s">
        <v>730</v>
      </c>
      <c r="B323" t="s">
        <v>116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3</v>
      </c>
      <c r="J323">
        <v>1</v>
      </c>
      <c r="K323">
        <v>23.5</v>
      </c>
      <c r="L323">
        <v>6.5</v>
      </c>
      <c r="M323">
        <v>7</v>
      </c>
      <c r="N323">
        <v>4</v>
      </c>
      <c r="O323">
        <v>4</v>
      </c>
      <c r="P323">
        <v>0</v>
      </c>
      <c r="Q323">
        <v>8</v>
      </c>
      <c r="R323">
        <v>0</v>
      </c>
      <c r="S323">
        <v>3</v>
      </c>
      <c r="U323">
        <v>3</v>
      </c>
      <c r="V323">
        <v>4</v>
      </c>
      <c r="W323">
        <v>0</v>
      </c>
      <c r="X323">
        <v>7</v>
      </c>
      <c r="Y323">
        <v>0</v>
      </c>
      <c r="Z323">
        <v>3</v>
      </c>
      <c r="AA323">
        <v>1</v>
      </c>
      <c r="AB323">
        <v>0</v>
      </c>
      <c r="AC323">
        <v>0</v>
      </c>
      <c r="AD323">
        <v>1</v>
      </c>
      <c r="AE323" t="s">
        <v>563</v>
      </c>
      <c r="AF323">
        <v>23.5</v>
      </c>
      <c r="AG323">
        <v>4.5</v>
      </c>
      <c r="AH323">
        <v>100</v>
      </c>
      <c r="AI323">
        <v>0</v>
      </c>
      <c r="AJ323">
        <v>0</v>
      </c>
      <c r="AK323">
        <v>1</v>
      </c>
      <c r="AL323">
        <v>25</v>
      </c>
      <c r="AM323" t="s">
        <v>569</v>
      </c>
      <c r="AN323" t="s">
        <v>553</v>
      </c>
      <c r="AO323" t="s">
        <v>570</v>
      </c>
      <c r="AP323" t="s">
        <v>576</v>
      </c>
      <c r="AQ323">
        <v>2</v>
      </c>
      <c r="AR323" t="s">
        <v>625</v>
      </c>
      <c r="AS323">
        <v>1</v>
      </c>
      <c r="AT323">
        <v>6.5</v>
      </c>
      <c r="AU323">
        <v>7</v>
      </c>
      <c r="AV323" t="s">
        <v>39</v>
      </c>
    </row>
    <row r="324" spans="1:48" x14ac:dyDescent="0.35">
      <c r="A324" t="s">
        <v>723</v>
      </c>
      <c r="B324" t="s">
        <v>110</v>
      </c>
      <c r="C324">
        <v>1</v>
      </c>
      <c r="D324">
        <v>1</v>
      </c>
      <c r="E324">
        <v>2</v>
      </c>
      <c r="F324">
        <v>0</v>
      </c>
      <c r="G324">
        <v>0</v>
      </c>
      <c r="H324">
        <v>0</v>
      </c>
      <c r="J324">
        <v>1</v>
      </c>
      <c r="K324">
        <v>22.5</v>
      </c>
      <c r="L324">
        <v>6.5</v>
      </c>
      <c r="M324">
        <v>8</v>
      </c>
      <c r="N324">
        <v>4</v>
      </c>
      <c r="O324">
        <v>4</v>
      </c>
      <c r="P324">
        <v>0</v>
      </c>
      <c r="Q324">
        <v>8</v>
      </c>
      <c r="R324">
        <v>2</v>
      </c>
      <c r="S324">
        <v>5</v>
      </c>
      <c r="U324">
        <v>4</v>
      </c>
      <c r="V324">
        <v>3</v>
      </c>
      <c r="W324">
        <v>1</v>
      </c>
      <c r="X324">
        <v>8</v>
      </c>
      <c r="Y324">
        <v>2</v>
      </c>
      <c r="Z324">
        <v>5</v>
      </c>
      <c r="AA324">
        <v>1</v>
      </c>
      <c r="AB324">
        <v>0</v>
      </c>
      <c r="AC324">
        <v>0</v>
      </c>
      <c r="AD324">
        <v>2</v>
      </c>
      <c r="AE324" t="s">
        <v>567</v>
      </c>
      <c r="AF324">
        <v>21.5</v>
      </c>
      <c r="AG324">
        <v>1.5</v>
      </c>
      <c r="AH324">
        <v>60</v>
      </c>
      <c r="AI324">
        <v>0</v>
      </c>
      <c r="AJ324">
        <v>0</v>
      </c>
      <c r="AK324">
        <v>1</v>
      </c>
      <c r="AL324">
        <v>24</v>
      </c>
      <c r="AM324" t="s">
        <v>569</v>
      </c>
      <c r="AN324" t="s">
        <v>590</v>
      </c>
      <c r="AO324" t="s">
        <v>554</v>
      </c>
      <c r="AP324" t="s">
        <v>576</v>
      </c>
      <c r="AQ324">
        <v>2</v>
      </c>
      <c r="AR324" t="s">
        <v>612</v>
      </c>
      <c r="AS324">
        <v>0</v>
      </c>
      <c r="AT324">
        <v>5.5</v>
      </c>
      <c r="AU324">
        <v>8</v>
      </c>
      <c r="AV324" t="s">
        <v>39</v>
      </c>
    </row>
    <row r="325" spans="1:48" x14ac:dyDescent="0.35">
      <c r="A325" t="s">
        <v>749</v>
      </c>
      <c r="B325" t="s">
        <v>150</v>
      </c>
      <c r="C325">
        <v>1</v>
      </c>
      <c r="D325">
        <v>2</v>
      </c>
      <c r="E325">
        <v>2</v>
      </c>
      <c r="F325">
        <v>1</v>
      </c>
      <c r="G325">
        <v>1</v>
      </c>
      <c r="H325">
        <v>1</v>
      </c>
      <c r="I325">
        <v>2</v>
      </c>
      <c r="J325">
        <v>1</v>
      </c>
      <c r="K325">
        <v>22.5</v>
      </c>
      <c r="L325">
        <v>7.5</v>
      </c>
      <c r="M325">
        <v>9</v>
      </c>
      <c r="N325">
        <v>2</v>
      </c>
      <c r="O325">
        <v>2</v>
      </c>
      <c r="P325">
        <v>0</v>
      </c>
      <c r="Q325">
        <v>4</v>
      </c>
      <c r="R325">
        <v>-2</v>
      </c>
      <c r="S325">
        <v>1</v>
      </c>
      <c r="U325" t="s">
        <v>515</v>
      </c>
      <c r="V325" t="s">
        <v>515</v>
      </c>
      <c r="W325" t="s">
        <v>515</v>
      </c>
      <c r="X325" t="s">
        <v>515</v>
      </c>
      <c r="Y325" t="s">
        <v>515</v>
      </c>
      <c r="Z325" t="s">
        <v>515</v>
      </c>
      <c r="AB325">
        <v>0</v>
      </c>
      <c r="AC325">
        <v>0</v>
      </c>
      <c r="AD325">
        <v>1</v>
      </c>
      <c r="AE325" t="s">
        <v>563</v>
      </c>
      <c r="AF325">
        <v>22.5</v>
      </c>
      <c r="AG325">
        <v>5.5</v>
      </c>
      <c r="AH325">
        <v>100</v>
      </c>
      <c r="AI325">
        <v>0</v>
      </c>
      <c r="AJ325">
        <v>0</v>
      </c>
      <c r="AK325">
        <v>0</v>
      </c>
      <c r="AL325">
        <v>29</v>
      </c>
      <c r="AM325" t="s">
        <v>569</v>
      </c>
      <c r="AN325" t="s">
        <v>553</v>
      </c>
      <c r="AO325" t="s">
        <v>601</v>
      </c>
      <c r="AP325" t="s">
        <v>576</v>
      </c>
      <c r="AQ325">
        <v>2</v>
      </c>
      <c r="AR325" t="s">
        <v>667</v>
      </c>
      <c r="AS325">
        <v>1</v>
      </c>
      <c r="AT325">
        <v>7.5</v>
      </c>
      <c r="AU325">
        <v>9</v>
      </c>
      <c r="AV325" t="s">
        <v>39</v>
      </c>
    </row>
    <row r="326" spans="1:48" x14ac:dyDescent="0.35">
      <c r="A326" t="s">
        <v>759</v>
      </c>
      <c r="B326" t="s">
        <v>157</v>
      </c>
      <c r="C326">
        <v>1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23.5</v>
      </c>
      <c r="L326">
        <v>6.5</v>
      </c>
      <c r="M326">
        <v>7</v>
      </c>
      <c r="N326">
        <v>4</v>
      </c>
      <c r="O326">
        <v>4</v>
      </c>
      <c r="P326">
        <v>0</v>
      </c>
      <c r="Q326">
        <v>8</v>
      </c>
      <c r="R326">
        <v>0</v>
      </c>
      <c r="S326">
        <v>3</v>
      </c>
      <c r="U326" t="s">
        <v>515</v>
      </c>
      <c r="V326" t="s">
        <v>515</v>
      </c>
      <c r="W326" t="s">
        <v>515</v>
      </c>
      <c r="X326" t="s">
        <v>515</v>
      </c>
      <c r="Y326" t="s">
        <v>515</v>
      </c>
      <c r="Z326" t="s">
        <v>515</v>
      </c>
      <c r="AB326">
        <v>0</v>
      </c>
      <c r="AC326">
        <v>0</v>
      </c>
      <c r="AD326">
        <v>2</v>
      </c>
      <c r="AE326" t="s">
        <v>567</v>
      </c>
      <c r="AF326">
        <v>23.5</v>
      </c>
      <c r="AG326">
        <v>3.5</v>
      </c>
      <c r="AH326">
        <v>77</v>
      </c>
      <c r="AI326">
        <v>0</v>
      </c>
      <c r="AJ326">
        <v>0</v>
      </c>
      <c r="AK326">
        <v>0</v>
      </c>
      <c r="AL326">
        <v>31</v>
      </c>
      <c r="AM326" t="s">
        <v>569</v>
      </c>
      <c r="AN326" t="s">
        <v>553</v>
      </c>
      <c r="AO326" t="s">
        <v>554</v>
      </c>
      <c r="AP326" t="s">
        <v>576</v>
      </c>
      <c r="AQ326">
        <v>1</v>
      </c>
      <c r="AR326" t="s">
        <v>684</v>
      </c>
      <c r="AS326">
        <v>0</v>
      </c>
      <c r="AT326">
        <v>7.5</v>
      </c>
      <c r="AU326">
        <v>8</v>
      </c>
      <c r="AV326" t="s">
        <v>39</v>
      </c>
    </row>
    <row r="327" spans="1:48" x14ac:dyDescent="0.35">
      <c r="A327" t="s">
        <v>741</v>
      </c>
      <c r="B327" t="s">
        <v>125</v>
      </c>
      <c r="C327">
        <v>1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22.5</v>
      </c>
      <c r="L327">
        <v>6.5</v>
      </c>
      <c r="M327">
        <v>8</v>
      </c>
      <c r="N327">
        <v>3</v>
      </c>
      <c r="O327">
        <v>2</v>
      </c>
      <c r="P327">
        <v>1</v>
      </c>
      <c r="Q327">
        <v>6</v>
      </c>
      <c r="R327">
        <v>-1</v>
      </c>
      <c r="S327">
        <v>2</v>
      </c>
      <c r="U327">
        <v>4</v>
      </c>
      <c r="V327">
        <v>3</v>
      </c>
      <c r="W327">
        <v>3</v>
      </c>
      <c r="X327">
        <v>10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4</v>
      </c>
      <c r="AE327" t="s">
        <v>582</v>
      </c>
      <c r="AF327">
        <v>22.5</v>
      </c>
      <c r="AG327">
        <v>0.5</v>
      </c>
      <c r="AH327">
        <v>14</v>
      </c>
      <c r="AI327">
        <v>0</v>
      </c>
      <c r="AJ327">
        <v>0</v>
      </c>
      <c r="AK327">
        <v>1</v>
      </c>
      <c r="AL327">
        <v>28</v>
      </c>
      <c r="AM327" t="s">
        <v>552</v>
      </c>
      <c r="AN327" t="s">
        <v>553</v>
      </c>
      <c r="AO327" t="s">
        <v>570</v>
      </c>
      <c r="AP327" t="s">
        <v>576</v>
      </c>
      <c r="AQ327">
        <v>2</v>
      </c>
      <c r="AR327" t="s">
        <v>647</v>
      </c>
      <c r="AS327">
        <v>2</v>
      </c>
      <c r="AT327">
        <v>5.5</v>
      </c>
      <c r="AU327">
        <v>7</v>
      </c>
      <c r="AV327" t="s">
        <v>39</v>
      </c>
    </row>
    <row r="328" spans="1:48" x14ac:dyDescent="0.35">
      <c r="A328" t="s">
        <v>756</v>
      </c>
      <c r="B328" t="s">
        <v>147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23.5</v>
      </c>
      <c r="L328">
        <v>7.5</v>
      </c>
      <c r="M328">
        <v>8</v>
      </c>
      <c r="N328">
        <v>4</v>
      </c>
      <c r="O328">
        <v>4</v>
      </c>
      <c r="P328">
        <v>0</v>
      </c>
      <c r="Q328">
        <v>8</v>
      </c>
      <c r="R328">
        <v>0</v>
      </c>
      <c r="S328">
        <v>3</v>
      </c>
      <c r="U328">
        <v>2</v>
      </c>
      <c r="V328">
        <v>3</v>
      </c>
      <c r="W328">
        <v>1</v>
      </c>
      <c r="X328">
        <v>6</v>
      </c>
      <c r="Y328">
        <v>-2</v>
      </c>
      <c r="Z328">
        <v>1</v>
      </c>
      <c r="AA328">
        <v>1</v>
      </c>
      <c r="AB328">
        <v>0</v>
      </c>
      <c r="AC328">
        <v>0</v>
      </c>
      <c r="AD328">
        <v>2</v>
      </c>
      <c r="AE328" t="s">
        <v>567</v>
      </c>
      <c r="AF328">
        <v>24.5</v>
      </c>
      <c r="AG328">
        <v>3.5</v>
      </c>
      <c r="AH328">
        <v>70</v>
      </c>
      <c r="AI328">
        <v>0</v>
      </c>
      <c r="AJ328">
        <v>0</v>
      </c>
      <c r="AK328">
        <v>1</v>
      </c>
      <c r="AL328">
        <v>26</v>
      </c>
      <c r="AM328" t="s">
        <v>569</v>
      </c>
      <c r="AN328" t="s">
        <v>553</v>
      </c>
      <c r="AO328" t="s">
        <v>601</v>
      </c>
      <c r="AP328" t="s">
        <v>571</v>
      </c>
      <c r="AQ328">
        <v>2</v>
      </c>
      <c r="AR328" t="s">
        <v>691</v>
      </c>
      <c r="AS328">
        <v>1</v>
      </c>
      <c r="AT328">
        <v>7.5</v>
      </c>
      <c r="AU328">
        <v>7</v>
      </c>
      <c r="AV328" t="s">
        <v>39</v>
      </c>
    </row>
    <row r="329" spans="1:48" x14ac:dyDescent="0.35">
      <c r="A329" t="s">
        <v>725</v>
      </c>
      <c r="B329" t="s">
        <v>117</v>
      </c>
      <c r="C329">
        <v>1</v>
      </c>
      <c r="D329">
        <v>2</v>
      </c>
      <c r="E329">
        <v>2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23.5</v>
      </c>
      <c r="L329">
        <v>6.5</v>
      </c>
      <c r="M329">
        <v>7</v>
      </c>
      <c r="N329">
        <v>4</v>
      </c>
      <c r="O329">
        <v>4</v>
      </c>
      <c r="P329">
        <v>0</v>
      </c>
      <c r="Q329">
        <v>8</v>
      </c>
      <c r="R329">
        <v>-1</v>
      </c>
      <c r="S329">
        <v>2</v>
      </c>
      <c r="U329">
        <v>4</v>
      </c>
      <c r="V329">
        <v>4</v>
      </c>
      <c r="W329">
        <v>1</v>
      </c>
      <c r="X329">
        <v>9</v>
      </c>
      <c r="Y329">
        <v>2</v>
      </c>
      <c r="Z329">
        <v>5</v>
      </c>
      <c r="AA329">
        <v>1</v>
      </c>
      <c r="AB329">
        <v>0</v>
      </c>
      <c r="AC329">
        <v>0</v>
      </c>
      <c r="AD329">
        <v>1</v>
      </c>
      <c r="AE329" t="s">
        <v>563</v>
      </c>
      <c r="AF329">
        <v>22.5</v>
      </c>
      <c r="AG329">
        <v>4.5</v>
      </c>
      <c r="AH329">
        <v>100</v>
      </c>
      <c r="AI329">
        <v>0</v>
      </c>
      <c r="AJ329">
        <v>0</v>
      </c>
      <c r="AK329">
        <v>1</v>
      </c>
      <c r="AL329">
        <v>26</v>
      </c>
      <c r="AM329" t="s">
        <v>552</v>
      </c>
      <c r="AN329" t="s">
        <v>553</v>
      </c>
      <c r="AO329" t="s">
        <v>601</v>
      </c>
      <c r="AP329" t="s">
        <v>576</v>
      </c>
      <c r="AQ329">
        <v>2</v>
      </c>
      <c r="AR329" t="s">
        <v>627</v>
      </c>
      <c r="AS329">
        <v>1</v>
      </c>
      <c r="AT329">
        <v>5.5</v>
      </c>
      <c r="AU329">
        <v>7</v>
      </c>
      <c r="AV329" t="s">
        <v>39</v>
      </c>
    </row>
    <row r="330" spans="1:48" x14ac:dyDescent="0.35">
      <c r="A330" t="s">
        <v>735</v>
      </c>
      <c r="B330" t="s">
        <v>120</v>
      </c>
      <c r="C330">
        <v>1</v>
      </c>
      <c r="D330">
        <v>2</v>
      </c>
      <c r="E330">
        <v>2</v>
      </c>
      <c r="F330">
        <v>0</v>
      </c>
      <c r="G330">
        <v>0</v>
      </c>
      <c r="H330">
        <v>0</v>
      </c>
      <c r="J330">
        <v>1</v>
      </c>
      <c r="K330">
        <v>23.5</v>
      </c>
      <c r="L330">
        <v>7.5</v>
      </c>
      <c r="M330">
        <v>8</v>
      </c>
      <c r="N330">
        <v>4</v>
      </c>
      <c r="O330">
        <v>3</v>
      </c>
      <c r="P330">
        <v>0</v>
      </c>
      <c r="Q330">
        <v>7</v>
      </c>
      <c r="R330">
        <v>1</v>
      </c>
      <c r="S330">
        <v>4</v>
      </c>
      <c r="U330">
        <v>3</v>
      </c>
      <c r="V330">
        <v>2</v>
      </c>
      <c r="W330">
        <v>4</v>
      </c>
      <c r="X330">
        <v>9</v>
      </c>
      <c r="Y330">
        <v>0</v>
      </c>
      <c r="Z330">
        <v>3</v>
      </c>
      <c r="AA330">
        <v>1</v>
      </c>
      <c r="AB330">
        <v>0</v>
      </c>
      <c r="AC330">
        <v>0</v>
      </c>
      <c r="AD330">
        <v>3</v>
      </c>
      <c r="AE330" t="s">
        <v>582</v>
      </c>
      <c r="AF330">
        <v>22.5</v>
      </c>
      <c r="AG330">
        <v>1.5</v>
      </c>
      <c r="AH330">
        <v>42</v>
      </c>
      <c r="AI330">
        <v>0</v>
      </c>
      <c r="AJ330">
        <v>0</v>
      </c>
      <c r="AK330">
        <v>0</v>
      </c>
      <c r="AL330">
        <v>43</v>
      </c>
      <c r="AM330" t="s">
        <v>589</v>
      </c>
      <c r="AN330" t="s">
        <v>553</v>
      </c>
      <c r="AO330" t="s">
        <v>554</v>
      </c>
      <c r="AP330" t="s">
        <v>571</v>
      </c>
      <c r="AQ330">
        <v>2</v>
      </c>
      <c r="AR330" t="s">
        <v>633</v>
      </c>
      <c r="AS330">
        <v>1</v>
      </c>
      <c r="AT330">
        <v>6.5</v>
      </c>
      <c r="AU330">
        <v>8</v>
      </c>
      <c r="AV330" t="s">
        <v>39</v>
      </c>
    </row>
    <row r="331" spans="1:48" x14ac:dyDescent="0.35">
      <c r="A331" t="s">
        <v>732</v>
      </c>
      <c r="B331" t="s">
        <v>127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21.5</v>
      </c>
      <c r="L331">
        <v>7.5</v>
      </c>
      <c r="M331">
        <v>10</v>
      </c>
      <c r="N331">
        <v>4</v>
      </c>
      <c r="O331">
        <v>4</v>
      </c>
      <c r="P331">
        <v>3</v>
      </c>
      <c r="Q331">
        <v>11</v>
      </c>
      <c r="R331">
        <v>2</v>
      </c>
      <c r="S331">
        <v>5</v>
      </c>
      <c r="U331">
        <v>4</v>
      </c>
      <c r="V331">
        <v>4</v>
      </c>
      <c r="W331">
        <v>1</v>
      </c>
      <c r="X331">
        <v>9</v>
      </c>
      <c r="Y331">
        <v>1</v>
      </c>
      <c r="Z331">
        <v>4</v>
      </c>
      <c r="AA331">
        <v>1</v>
      </c>
      <c r="AB331">
        <v>0</v>
      </c>
      <c r="AC331">
        <v>0</v>
      </c>
      <c r="AD331">
        <v>3</v>
      </c>
      <c r="AE331" t="s">
        <v>582</v>
      </c>
      <c r="AF331">
        <v>22.5</v>
      </c>
      <c r="AG331">
        <v>1.5</v>
      </c>
      <c r="AH331">
        <v>42</v>
      </c>
      <c r="AI331">
        <v>0</v>
      </c>
      <c r="AJ331">
        <v>0</v>
      </c>
      <c r="AK331">
        <v>1</v>
      </c>
      <c r="AL331">
        <v>23</v>
      </c>
      <c r="AM331" t="s">
        <v>569</v>
      </c>
      <c r="AN331" t="s">
        <v>553</v>
      </c>
      <c r="AO331" t="s">
        <v>554</v>
      </c>
      <c r="AP331" t="s">
        <v>576</v>
      </c>
      <c r="AQ331">
        <v>2</v>
      </c>
      <c r="AR331" t="s">
        <v>652</v>
      </c>
      <c r="AS331">
        <v>1</v>
      </c>
      <c r="AT331">
        <v>6.5</v>
      </c>
      <c r="AU331">
        <v>8</v>
      </c>
      <c r="AV331" t="s">
        <v>39</v>
      </c>
    </row>
    <row r="332" spans="1:48" x14ac:dyDescent="0.35">
      <c r="A332" t="s">
        <v>757</v>
      </c>
      <c r="B332" t="s">
        <v>141</v>
      </c>
      <c r="C332">
        <v>1</v>
      </c>
      <c r="D332">
        <v>1</v>
      </c>
      <c r="E332">
        <v>2</v>
      </c>
      <c r="F332">
        <v>0</v>
      </c>
      <c r="G332">
        <v>0</v>
      </c>
      <c r="H332">
        <v>0</v>
      </c>
      <c r="J332">
        <v>1</v>
      </c>
      <c r="K332">
        <v>24.5</v>
      </c>
      <c r="L332">
        <v>5.5</v>
      </c>
      <c r="M332">
        <v>5</v>
      </c>
      <c r="N332">
        <v>1</v>
      </c>
      <c r="O332">
        <v>3</v>
      </c>
      <c r="P332">
        <v>0</v>
      </c>
      <c r="Q332">
        <v>4</v>
      </c>
      <c r="R332">
        <v>-2</v>
      </c>
      <c r="S332">
        <v>1</v>
      </c>
      <c r="U332">
        <v>3</v>
      </c>
      <c r="V332">
        <v>4</v>
      </c>
      <c r="W332">
        <v>4</v>
      </c>
      <c r="X332">
        <v>11</v>
      </c>
      <c r="Y332">
        <v>2</v>
      </c>
      <c r="Z332">
        <v>5</v>
      </c>
      <c r="AA332">
        <v>1</v>
      </c>
      <c r="AB332">
        <v>0</v>
      </c>
      <c r="AC332">
        <v>0</v>
      </c>
      <c r="AD332">
        <v>3</v>
      </c>
      <c r="AE332" t="s">
        <v>582</v>
      </c>
      <c r="AF332">
        <v>23.5</v>
      </c>
      <c r="AG332">
        <v>1.5</v>
      </c>
      <c r="AH332">
        <v>33</v>
      </c>
      <c r="AI332">
        <v>0</v>
      </c>
      <c r="AJ332">
        <v>0</v>
      </c>
      <c r="AK332">
        <v>1</v>
      </c>
      <c r="AL332">
        <v>40</v>
      </c>
      <c r="AM332" t="s">
        <v>552</v>
      </c>
      <c r="AN332" t="s">
        <v>590</v>
      </c>
      <c r="AO332" t="s">
        <v>554</v>
      </c>
      <c r="AP332" t="s">
        <v>571</v>
      </c>
      <c r="AQ332">
        <v>2</v>
      </c>
      <c r="AR332" t="s">
        <v>681</v>
      </c>
      <c r="AS332">
        <v>1</v>
      </c>
      <c r="AT332">
        <v>6.5</v>
      </c>
      <c r="AU332">
        <v>7</v>
      </c>
      <c r="AV332" t="s">
        <v>39</v>
      </c>
    </row>
    <row r="333" spans="1:48" x14ac:dyDescent="0.35">
      <c r="A333" t="s">
        <v>727</v>
      </c>
      <c r="B333" t="s">
        <v>135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3</v>
      </c>
      <c r="J333">
        <v>1</v>
      </c>
      <c r="K333">
        <v>23.5</v>
      </c>
      <c r="L333">
        <v>7.5</v>
      </c>
      <c r="M333">
        <v>8</v>
      </c>
      <c r="N333">
        <v>4</v>
      </c>
      <c r="O333">
        <v>4</v>
      </c>
      <c r="P333">
        <v>0</v>
      </c>
      <c r="Q333">
        <v>8</v>
      </c>
      <c r="R333">
        <v>0</v>
      </c>
      <c r="S333">
        <v>3</v>
      </c>
      <c r="U333">
        <v>2</v>
      </c>
      <c r="V333">
        <v>4</v>
      </c>
      <c r="W333">
        <v>4</v>
      </c>
      <c r="X333">
        <v>10</v>
      </c>
      <c r="Y333">
        <v>2</v>
      </c>
      <c r="Z333">
        <v>5</v>
      </c>
      <c r="AA333">
        <v>1</v>
      </c>
      <c r="AB333">
        <v>0</v>
      </c>
      <c r="AC333">
        <v>0</v>
      </c>
      <c r="AD333">
        <v>1</v>
      </c>
      <c r="AE333" t="s">
        <v>563</v>
      </c>
      <c r="AF333">
        <v>22.5</v>
      </c>
      <c r="AG333">
        <v>3.5</v>
      </c>
      <c r="AH333">
        <v>100</v>
      </c>
      <c r="AI333">
        <v>0</v>
      </c>
      <c r="AJ333">
        <v>0</v>
      </c>
      <c r="AK333">
        <v>1</v>
      </c>
      <c r="AL333">
        <v>40</v>
      </c>
      <c r="AM333" s="15" t="s">
        <v>552</v>
      </c>
      <c r="AN333" s="15" t="s">
        <v>553</v>
      </c>
      <c r="AO333" s="15" t="s">
        <v>554</v>
      </c>
      <c r="AP333" s="15" t="s">
        <v>555</v>
      </c>
      <c r="AQ333">
        <v>2</v>
      </c>
      <c r="AR333" s="15" t="s">
        <v>557</v>
      </c>
      <c r="AS333">
        <v>1</v>
      </c>
      <c r="AT333">
        <v>7.5</v>
      </c>
      <c r="AU333">
        <v>9</v>
      </c>
      <c r="AV333" s="15" t="s">
        <v>39</v>
      </c>
    </row>
    <row r="334" spans="1:48" x14ac:dyDescent="0.35">
      <c r="A334" t="s">
        <v>729</v>
      </c>
      <c r="B334" t="s">
        <v>133</v>
      </c>
      <c r="C334">
        <v>1</v>
      </c>
      <c r="D334">
        <v>2</v>
      </c>
      <c r="E334">
        <v>2</v>
      </c>
      <c r="F334">
        <v>1</v>
      </c>
      <c r="G334">
        <v>1</v>
      </c>
      <c r="H334">
        <v>1</v>
      </c>
      <c r="I334">
        <v>3</v>
      </c>
      <c r="J334">
        <v>0</v>
      </c>
      <c r="K334">
        <v>22.5</v>
      </c>
      <c r="L334">
        <v>7.5</v>
      </c>
      <c r="M334">
        <v>9</v>
      </c>
      <c r="N334">
        <v>4</v>
      </c>
      <c r="O334">
        <v>4</v>
      </c>
      <c r="P334">
        <v>0</v>
      </c>
      <c r="Q334">
        <v>8</v>
      </c>
      <c r="R334">
        <v>1</v>
      </c>
      <c r="S334">
        <v>4</v>
      </c>
      <c r="U334">
        <v>3</v>
      </c>
      <c r="V334">
        <v>4</v>
      </c>
      <c r="W334">
        <v>1</v>
      </c>
      <c r="X334">
        <v>8</v>
      </c>
      <c r="Y334">
        <v>-1</v>
      </c>
      <c r="Z334">
        <v>2</v>
      </c>
      <c r="AA334">
        <v>1</v>
      </c>
      <c r="AB334">
        <v>0</v>
      </c>
      <c r="AC334">
        <v>0</v>
      </c>
      <c r="AD334">
        <v>2</v>
      </c>
      <c r="AE334" t="s">
        <v>567</v>
      </c>
      <c r="AF334">
        <v>21.5</v>
      </c>
      <c r="AG334">
        <v>1.5</v>
      </c>
      <c r="AH334">
        <v>60</v>
      </c>
      <c r="AI334">
        <v>0</v>
      </c>
      <c r="AJ334">
        <v>0</v>
      </c>
      <c r="AK334">
        <v>1</v>
      </c>
      <c r="AL334">
        <v>26</v>
      </c>
      <c r="AM334" t="s">
        <v>569</v>
      </c>
      <c r="AN334" t="s">
        <v>553</v>
      </c>
      <c r="AO334" t="s">
        <v>601</v>
      </c>
      <c r="AP334" t="s">
        <v>576</v>
      </c>
      <c r="AQ334">
        <v>2</v>
      </c>
      <c r="AR334" t="s">
        <v>667</v>
      </c>
      <c r="AS334">
        <v>1</v>
      </c>
      <c r="AT334">
        <v>5.5</v>
      </c>
      <c r="AU334">
        <v>8</v>
      </c>
      <c r="AV334" t="s">
        <v>39</v>
      </c>
    </row>
    <row r="335" spans="1:48" x14ac:dyDescent="0.35">
      <c r="A335" t="s">
        <v>728</v>
      </c>
      <c r="B335" t="s">
        <v>123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0</v>
      </c>
      <c r="I335">
        <v>3</v>
      </c>
      <c r="J335">
        <v>1</v>
      </c>
      <c r="K335">
        <v>24.5</v>
      </c>
      <c r="L335">
        <v>7.5</v>
      </c>
      <c r="M335">
        <v>7</v>
      </c>
      <c r="N335">
        <v>4</v>
      </c>
      <c r="O335">
        <v>4</v>
      </c>
      <c r="P335">
        <v>0</v>
      </c>
      <c r="Q335">
        <v>8</v>
      </c>
      <c r="R335">
        <v>0</v>
      </c>
      <c r="S335">
        <v>3</v>
      </c>
      <c r="U335">
        <v>0</v>
      </c>
      <c r="V335">
        <v>4</v>
      </c>
      <c r="W335">
        <v>4</v>
      </c>
      <c r="X335">
        <v>8</v>
      </c>
      <c r="Y335">
        <v>-3</v>
      </c>
      <c r="Z335">
        <v>0</v>
      </c>
      <c r="AA335">
        <v>1</v>
      </c>
      <c r="AB335">
        <v>1</v>
      </c>
      <c r="AC335">
        <v>0</v>
      </c>
      <c r="AD335">
        <v>3</v>
      </c>
      <c r="AE335" t="s">
        <v>582</v>
      </c>
      <c r="AF335">
        <v>24.5</v>
      </c>
      <c r="AG335">
        <v>1.5</v>
      </c>
      <c r="AH335">
        <v>30</v>
      </c>
      <c r="AI335">
        <v>1</v>
      </c>
      <c r="AJ335">
        <v>0</v>
      </c>
      <c r="AK335">
        <v>1</v>
      </c>
      <c r="AL335">
        <v>41</v>
      </c>
      <c r="AM335" t="s">
        <v>552</v>
      </c>
      <c r="AN335" t="s">
        <v>553</v>
      </c>
      <c r="AO335" t="s">
        <v>554</v>
      </c>
      <c r="AP335" t="s">
        <v>555</v>
      </c>
      <c r="AQ335">
        <v>2</v>
      </c>
      <c r="AR335" t="s">
        <v>639</v>
      </c>
      <c r="AS335">
        <v>4</v>
      </c>
      <c r="AT335">
        <v>7.5</v>
      </c>
      <c r="AU335">
        <v>7</v>
      </c>
      <c r="AV335" t="s">
        <v>39</v>
      </c>
    </row>
    <row r="336" spans="1:48" x14ac:dyDescent="0.35">
      <c r="A336" t="s">
        <v>716</v>
      </c>
      <c r="B336" t="s">
        <v>109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3</v>
      </c>
      <c r="J336">
        <v>0</v>
      </c>
      <c r="K336">
        <v>24.5</v>
      </c>
      <c r="L336">
        <v>8.5</v>
      </c>
      <c r="M336">
        <v>8</v>
      </c>
      <c r="N336">
        <v>4</v>
      </c>
      <c r="O336">
        <v>4</v>
      </c>
      <c r="P336">
        <v>0</v>
      </c>
      <c r="Q336">
        <v>8</v>
      </c>
      <c r="R336">
        <v>0</v>
      </c>
      <c r="S336">
        <v>3</v>
      </c>
      <c r="U336">
        <v>3</v>
      </c>
      <c r="V336">
        <v>4</v>
      </c>
      <c r="W336">
        <v>0</v>
      </c>
      <c r="X336">
        <v>7</v>
      </c>
      <c r="Y336">
        <v>1</v>
      </c>
      <c r="Z336">
        <v>4</v>
      </c>
      <c r="AA336">
        <v>1</v>
      </c>
      <c r="AB336">
        <v>0</v>
      </c>
      <c r="AC336">
        <v>0</v>
      </c>
      <c r="AD336">
        <v>3</v>
      </c>
      <c r="AE336" t="s">
        <v>582</v>
      </c>
      <c r="AF336">
        <v>23.5</v>
      </c>
      <c r="AG336">
        <v>1.5</v>
      </c>
      <c r="AH336">
        <v>33</v>
      </c>
      <c r="AI336">
        <v>0</v>
      </c>
      <c r="AJ336">
        <v>0</v>
      </c>
      <c r="AK336">
        <v>0</v>
      </c>
      <c r="AL336">
        <v>25</v>
      </c>
      <c r="AM336" t="s">
        <v>569</v>
      </c>
      <c r="AN336" t="s">
        <v>553</v>
      </c>
      <c r="AO336" t="s">
        <v>554</v>
      </c>
      <c r="AP336" t="s">
        <v>571</v>
      </c>
      <c r="AQ336">
        <v>2</v>
      </c>
      <c r="AR336" t="s">
        <v>609</v>
      </c>
      <c r="AS336">
        <v>1</v>
      </c>
      <c r="AT336">
        <v>7.5</v>
      </c>
      <c r="AU336">
        <v>8</v>
      </c>
      <c r="AV336" t="s">
        <v>39</v>
      </c>
    </row>
    <row r="337" spans="1:48" x14ac:dyDescent="0.35">
      <c r="A337" t="s">
        <v>736</v>
      </c>
      <c r="B337" t="s">
        <v>132</v>
      </c>
      <c r="C337">
        <v>1</v>
      </c>
      <c r="D337">
        <v>2</v>
      </c>
      <c r="E337">
        <v>2</v>
      </c>
      <c r="F337">
        <v>0</v>
      </c>
      <c r="G337">
        <v>0</v>
      </c>
      <c r="H337">
        <v>0</v>
      </c>
      <c r="J337">
        <v>0</v>
      </c>
      <c r="K337">
        <v>22.5</v>
      </c>
      <c r="L337">
        <v>5.5</v>
      </c>
      <c r="M337">
        <v>7</v>
      </c>
      <c r="N337">
        <v>4</v>
      </c>
      <c r="O337">
        <v>4</v>
      </c>
      <c r="P337">
        <v>0</v>
      </c>
      <c r="Q337">
        <v>8</v>
      </c>
      <c r="R337">
        <v>0</v>
      </c>
      <c r="S337">
        <v>3</v>
      </c>
      <c r="T337">
        <v>0.8</v>
      </c>
      <c r="U337">
        <v>4</v>
      </c>
      <c r="V337">
        <v>4</v>
      </c>
      <c r="W337">
        <v>0</v>
      </c>
      <c r="X337">
        <v>8</v>
      </c>
      <c r="Y337">
        <v>2</v>
      </c>
      <c r="Z337">
        <v>5</v>
      </c>
      <c r="AA337">
        <v>1</v>
      </c>
      <c r="AB337">
        <v>0</v>
      </c>
      <c r="AC337">
        <v>0</v>
      </c>
      <c r="AD337">
        <v>3</v>
      </c>
      <c r="AE337" t="s">
        <v>582</v>
      </c>
      <c r="AF337">
        <v>23.5</v>
      </c>
      <c r="AG337">
        <v>1.5</v>
      </c>
      <c r="AH337">
        <v>33</v>
      </c>
      <c r="AI337">
        <v>0</v>
      </c>
      <c r="AJ337">
        <v>0</v>
      </c>
      <c r="AK337">
        <v>1</v>
      </c>
      <c r="AL337">
        <v>27</v>
      </c>
      <c r="AM337" t="s">
        <v>589</v>
      </c>
      <c r="AN337" t="s">
        <v>590</v>
      </c>
      <c r="AO337" t="s">
        <v>554</v>
      </c>
      <c r="AP337" t="s">
        <v>555</v>
      </c>
      <c r="AQ337">
        <v>1</v>
      </c>
      <c r="AR337" t="s">
        <v>665</v>
      </c>
      <c r="AS337">
        <v>1</v>
      </c>
      <c r="AT337">
        <v>6.5</v>
      </c>
      <c r="AU337">
        <v>7</v>
      </c>
      <c r="AV337" t="s">
        <v>39</v>
      </c>
    </row>
    <row r="338" spans="1:48" x14ac:dyDescent="0.35">
      <c r="A338" t="s">
        <v>733</v>
      </c>
      <c r="B338" t="s">
        <v>151</v>
      </c>
      <c r="C338">
        <v>1</v>
      </c>
      <c r="D338">
        <v>1</v>
      </c>
      <c r="E338">
        <v>2</v>
      </c>
      <c r="F338">
        <v>1</v>
      </c>
      <c r="G338">
        <v>0</v>
      </c>
      <c r="H338">
        <v>0</v>
      </c>
      <c r="I338">
        <v>2</v>
      </c>
      <c r="J338">
        <v>0</v>
      </c>
      <c r="K338">
        <v>23.5</v>
      </c>
      <c r="L338">
        <v>7.5</v>
      </c>
      <c r="M338">
        <v>8</v>
      </c>
      <c r="N338">
        <v>4</v>
      </c>
      <c r="O338">
        <v>4</v>
      </c>
      <c r="P338">
        <v>0</v>
      </c>
      <c r="Q338">
        <v>8</v>
      </c>
      <c r="R338">
        <v>0</v>
      </c>
      <c r="S338">
        <v>3</v>
      </c>
      <c r="T338">
        <v>0.85</v>
      </c>
      <c r="U338">
        <v>4</v>
      </c>
      <c r="V338">
        <v>4</v>
      </c>
      <c r="W338">
        <v>4</v>
      </c>
      <c r="X338">
        <v>12</v>
      </c>
      <c r="Y338">
        <v>-1</v>
      </c>
      <c r="Z338">
        <v>2</v>
      </c>
      <c r="AA338">
        <v>1</v>
      </c>
      <c r="AB338">
        <v>0</v>
      </c>
      <c r="AC338">
        <v>0</v>
      </c>
      <c r="AD338">
        <v>1</v>
      </c>
      <c r="AE338" t="s">
        <v>563</v>
      </c>
      <c r="AF338">
        <v>23.5</v>
      </c>
      <c r="AG338">
        <v>5.5</v>
      </c>
      <c r="AH338">
        <v>100</v>
      </c>
      <c r="AI338">
        <v>0</v>
      </c>
      <c r="AJ338">
        <v>0</v>
      </c>
      <c r="AK338">
        <v>1</v>
      </c>
      <c r="AL338">
        <v>27</v>
      </c>
      <c r="AM338" t="s">
        <v>569</v>
      </c>
      <c r="AN338" t="s">
        <v>553</v>
      </c>
      <c r="AO338" t="s">
        <v>570</v>
      </c>
      <c r="AP338" t="s">
        <v>571</v>
      </c>
      <c r="AQ338">
        <v>2</v>
      </c>
      <c r="AR338" t="s">
        <v>699</v>
      </c>
      <c r="AS338">
        <v>1</v>
      </c>
      <c r="AT338">
        <v>5.5</v>
      </c>
      <c r="AU338">
        <v>6</v>
      </c>
      <c r="AV338" t="s">
        <v>39</v>
      </c>
    </row>
    <row r="339" spans="1:48" x14ac:dyDescent="0.35">
      <c r="A339" t="s">
        <v>746</v>
      </c>
      <c r="B339" t="s">
        <v>124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3</v>
      </c>
      <c r="J339">
        <v>0</v>
      </c>
      <c r="K339">
        <v>22.5</v>
      </c>
      <c r="L339">
        <v>7.5</v>
      </c>
      <c r="M339">
        <v>9</v>
      </c>
      <c r="N339">
        <v>4</v>
      </c>
      <c r="O339">
        <v>4</v>
      </c>
      <c r="P339">
        <v>0</v>
      </c>
      <c r="Q339">
        <v>8</v>
      </c>
      <c r="R339">
        <v>1</v>
      </c>
      <c r="S339">
        <v>4</v>
      </c>
      <c r="U339" t="s">
        <v>515</v>
      </c>
      <c r="V339" t="s">
        <v>515</v>
      </c>
      <c r="W339" t="s">
        <v>515</v>
      </c>
      <c r="X339" t="s">
        <v>515</v>
      </c>
      <c r="Y339" t="s">
        <v>515</v>
      </c>
      <c r="Z339" t="s">
        <v>515</v>
      </c>
      <c r="AB339">
        <v>0</v>
      </c>
      <c r="AC339">
        <v>0</v>
      </c>
      <c r="AD339">
        <v>1</v>
      </c>
      <c r="AE339" t="s">
        <v>563</v>
      </c>
      <c r="AF339">
        <v>22.5</v>
      </c>
      <c r="AG339">
        <v>3.5</v>
      </c>
      <c r="AH339">
        <v>100</v>
      </c>
      <c r="AI339">
        <v>0</v>
      </c>
      <c r="AJ339">
        <v>0</v>
      </c>
      <c r="AK339">
        <v>0</v>
      </c>
      <c r="AL339">
        <v>26</v>
      </c>
      <c r="AM339" t="s">
        <v>552</v>
      </c>
      <c r="AN339" t="s">
        <v>590</v>
      </c>
      <c r="AO339" t="s">
        <v>570</v>
      </c>
      <c r="AP339" t="s">
        <v>576</v>
      </c>
      <c r="AQ339">
        <v>2</v>
      </c>
      <c r="AR339" t="s">
        <v>643</v>
      </c>
      <c r="AS339">
        <v>1</v>
      </c>
      <c r="AT339">
        <v>7.5</v>
      </c>
      <c r="AU339">
        <v>9</v>
      </c>
      <c r="AV339" t="s">
        <v>39</v>
      </c>
    </row>
    <row r="340" spans="1:48" x14ac:dyDescent="0.35">
      <c r="A340" t="s">
        <v>743</v>
      </c>
      <c r="B340" t="s">
        <v>137</v>
      </c>
      <c r="C340">
        <v>1</v>
      </c>
      <c r="D340">
        <v>2</v>
      </c>
      <c r="E340">
        <v>2</v>
      </c>
      <c r="F340">
        <v>1</v>
      </c>
      <c r="G340">
        <v>1</v>
      </c>
      <c r="H340">
        <v>1</v>
      </c>
      <c r="I340">
        <v>4</v>
      </c>
      <c r="J340">
        <v>0</v>
      </c>
      <c r="K340">
        <v>24.5</v>
      </c>
      <c r="L340">
        <v>9.5</v>
      </c>
      <c r="M340">
        <v>9</v>
      </c>
      <c r="N340">
        <v>4</v>
      </c>
      <c r="O340">
        <v>4</v>
      </c>
      <c r="P340">
        <v>0</v>
      </c>
      <c r="Q340">
        <v>8</v>
      </c>
      <c r="R340">
        <v>2</v>
      </c>
      <c r="S340">
        <v>5</v>
      </c>
      <c r="U340">
        <v>3</v>
      </c>
      <c r="V340">
        <v>4</v>
      </c>
      <c r="W340">
        <v>0</v>
      </c>
      <c r="X340">
        <v>7</v>
      </c>
      <c r="Y340">
        <v>2</v>
      </c>
      <c r="Z340">
        <v>5</v>
      </c>
      <c r="AA340">
        <v>1</v>
      </c>
      <c r="AB340">
        <v>0</v>
      </c>
      <c r="AC340">
        <v>0</v>
      </c>
      <c r="AD340">
        <v>2</v>
      </c>
      <c r="AE340" t="s">
        <v>567</v>
      </c>
      <c r="AF340">
        <v>23.5</v>
      </c>
      <c r="AG340">
        <v>3.5</v>
      </c>
      <c r="AH340">
        <v>77</v>
      </c>
      <c r="AI340">
        <v>0</v>
      </c>
      <c r="AJ340">
        <v>0</v>
      </c>
      <c r="AK340">
        <v>0</v>
      </c>
      <c r="AL340">
        <v>26</v>
      </c>
      <c r="AM340" t="s">
        <v>552</v>
      </c>
      <c r="AN340" t="s">
        <v>590</v>
      </c>
      <c r="AO340" t="s">
        <v>570</v>
      </c>
      <c r="AP340" t="s">
        <v>576</v>
      </c>
      <c r="AQ340">
        <v>2</v>
      </c>
      <c r="AR340" t="s">
        <v>673</v>
      </c>
      <c r="AS340">
        <v>2</v>
      </c>
      <c r="AT340">
        <v>8.5</v>
      </c>
      <c r="AU340">
        <v>9</v>
      </c>
      <c r="AV340" t="s">
        <v>39</v>
      </c>
    </row>
    <row r="341" spans="1:48" x14ac:dyDescent="0.35">
      <c r="A341" t="s">
        <v>740</v>
      </c>
      <c r="B341" t="s">
        <v>145</v>
      </c>
      <c r="C341">
        <v>1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0</v>
      </c>
      <c r="K341">
        <v>24.5</v>
      </c>
      <c r="L341">
        <v>9.5</v>
      </c>
      <c r="M341">
        <v>9</v>
      </c>
      <c r="N341">
        <v>4</v>
      </c>
      <c r="O341">
        <v>4</v>
      </c>
      <c r="P341">
        <v>0</v>
      </c>
      <c r="Q341">
        <v>8</v>
      </c>
      <c r="R341">
        <v>2</v>
      </c>
      <c r="S341">
        <v>5</v>
      </c>
      <c r="U341">
        <v>3</v>
      </c>
      <c r="V341">
        <v>4</v>
      </c>
      <c r="W341">
        <v>0</v>
      </c>
      <c r="X341">
        <v>7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2</v>
      </c>
      <c r="AE341" t="s">
        <v>567</v>
      </c>
      <c r="AF341">
        <v>24.5</v>
      </c>
      <c r="AG341">
        <v>3.5</v>
      </c>
      <c r="AH341">
        <v>70</v>
      </c>
      <c r="AI341">
        <v>0</v>
      </c>
      <c r="AJ341">
        <v>0</v>
      </c>
      <c r="AK341">
        <v>0</v>
      </c>
      <c r="AL341">
        <v>26</v>
      </c>
      <c r="AM341" t="s">
        <v>552</v>
      </c>
      <c r="AN341" t="s">
        <v>590</v>
      </c>
      <c r="AO341" t="s">
        <v>570</v>
      </c>
      <c r="AP341" t="s">
        <v>576</v>
      </c>
      <c r="AQ341">
        <v>2</v>
      </c>
      <c r="AR341" t="s">
        <v>688</v>
      </c>
      <c r="AS341">
        <v>1</v>
      </c>
      <c r="AT341">
        <v>8.5</v>
      </c>
      <c r="AU341">
        <v>8</v>
      </c>
      <c r="AV341" t="s">
        <v>39</v>
      </c>
    </row>
    <row r="342" spans="1:48" x14ac:dyDescent="0.35">
      <c r="A342" t="s">
        <v>747</v>
      </c>
      <c r="B342" t="s">
        <v>136</v>
      </c>
      <c r="C342">
        <v>1</v>
      </c>
      <c r="D342">
        <v>2</v>
      </c>
      <c r="E342">
        <v>2</v>
      </c>
      <c r="F342">
        <v>0</v>
      </c>
      <c r="G342">
        <v>0</v>
      </c>
      <c r="H342">
        <v>0</v>
      </c>
      <c r="J342">
        <v>1</v>
      </c>
      <c r="K342">
        <v>23.5</v>
      </c>
      <c r="L342">
        <v>8.5</v>
      </c>
      <c r="M342">
        <v>9</v>
      </c>
      <c r="N342">
        <v>3</v>
      </c>
      <c r="O342">
        <v>3</v>
      </c>
      <c r="P342">
        <v>1</v>
      </c>
      <c r="Q342">
        <v>7</v>
      </c>
      <c r="R342">
        <v>0</v>
      </c>
      <c r="S342">
        <v>3</v>
      </c>
      <c r="T342">
        <v>0.7</v>
      </c>
      <c r="U342" t="s">
        <v>515</v>
      </c>
      <c r="V342" t="s">
        <v>515</v>
      </c>
      <c r="W342" t="s">
        <v>515</v>
      </c>
      <c r="X342" t="s">
        <v>515</v>
      </c>
      <c r="Y342" t="s">
        <v>515</v>
      </c>
      <c r="Z342" t="s">
        <v>515</v>
      </c>
      <c r="AB342">
        <v>0</v>
      </c>
      <c r="AC342">
        <v>0</v>
      </c>
      <c r="AD342">
        <v>2</v>
      </c>
      <c r="AE342" t="s">
        <v>567</v>
      </c>
      <c r="AF342">
        <v>23.5</v>
      </c>
      <c r="AG342">
        <v>3.5</v>
      </c>
      <c r="AH342">
        <v>77</v>
      </c>
      <c r="AI342">
        <v>0</v>
      </c>
      <c r="AJ342">
        <v>0</v>
      </c>
      <c r="AK342">
        <v>0</v>
      </c>
      <c r="AL342">
        <v>26</v>
      </c>
      <c r="AM342" t="s">
        <v>569</v>
      </c>
      <c r="AN342" t="s">
        <v>553</v>
      </c>
      <c r="AO342" t="s">
        <v>570</v>
      </c>
      <c r="AP342" t="s">
        <v>571</v>
      </c>
      <c r="AQ342">
        <v>2</v>
      </c>
      <c r="AR342" t="s">
        <v>671</v>
      </c>
      <c r="AS342">
        <v>1</v>
      </c>
      <c r="AT342">
        <v>7.5</v>
      </c>
      <c r="AU342">
        <v>8</v>
      </c>
      <c r="AV342" t="s">
        <v>39</v>
      </c>
    </row>
    <row r="343" spans="1:48" x14ac:dyDescent="0.35">
      <c r="A343" t="s">
        <v>760</v>
      </c>
      <c r="B343" t="s">
        <v>131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23.5</v>
      </c>
      <c r="L343">
        <v>8.5</v>
      </c>
      <c r="M343">
        <v>9</v>
      </c>
      <c r="N343">
        <v>4</v>
      </c>
      <c r="O343">
        <v>4</v>
      </c>
      <c r="P343">
        <v>0</v>
      </c>
      <c r="Q343">
        <v>8</v>
      </c>
      <c r="R343">
        <v>0</v>
      </c>
      <c r="S343">
        <v>3</v>
      </c>
      <c r="U343" t="s">
        <v>515</v>
      </c>
      <c r="V343" t="s">
        <v>515</v>
      </c>
      <c r="W343" t="s">
        <v>515</v>
      </c>
      <c r="X343" t="s">
        <v>515</v>
      </c>
      <c r="Y343" t="s">
        <v>515</v>
      </c>
      <c r="Z343" t="s">
        <v>515</v>
      </c>
      <c r="AB343">
        <v>0</v>
      </c>
      <c r="AC343">
        <v>0</v>
      </c>
      <c r="AD343">
        <v>2</v>
      </c>
      <c r="AE343" t="s">
        <v>567</v>
      </c>
      <c r="AF343">
        <v>24.5</v>
      </c>
      <c r="AG343">
        <v>3.5</v>
      </c>
      <c r="AH343">
        <v>70</v>
      </c>
      <c r="AI343">
        <v>0</v>
      </c>
      <c r="AJ343">
        <v>0</v>
      </c>
      <c r="AK343">
        <v>1</v>
      </c>
      <c r="AL343">
        <v>26</v>
      </c>
      <c r="AM343" t="s">
        <v>552</v>
      </c>
      <c r="AN343" t="s">
        <v>590</v>
      </c>
      <c r="AO343" t="s">
        <v>554</v>
      </c>
      <c r="AP343" t="s">
        <v>571</v>
      </c>
      <c r="AQ343">
        <v>2</v>
      </c>
      <c r="AR343" t="s">
        <v>662</v>
      </c>
      <c r="AS343">
        <v>1</v>
      </c>
      <c r="AT343">
        <v>9.5</v>
      </c>
      <c r="AU343">
        <v>9</v>
      </c>
      <c r="AV343" t="s">
        <v>39</v>
      </c>
    </row>
    <row r="344" spans="1:48" x14ac:dyDescent="0.35">
      <c r="A344" t="s">
        <v>711</v>
      </c>
      <c r="B344" t="s">
        <v>126</v>
      </c>
      <c r="C344">
        <v>1</v>
      </c>
      <c r="D344">
        <v>2</v>
      </c>
      <c r="E344">
        <v>2</v>
      </c>
      <c r="F344">
        <v>0</v>
      </c>
      <c r="G344">
        <v>0</v>
      </c>
      <c r="H344">
        <v>0</v>
      </c>
      <c r="J344">
        <v>0</v>
      </c>
      <c r="K344">
        <v>24.5</v>
      </c>
      <c r="L344">
        <v>4.5</v>
      </c>
      <c r="M344">
        <v>4</v>
      </c>
      <c r="N344">
        <v>3</v>
      </c>
      <c r="O344">
        <v>4</v>
      </c>
      <c r="P344">
        <v>0</v>
      </c>
      <c r="Q344">
        <v>7</v>
      </c>
      <c r="R344">
        <v>0</v>
      </c>
      <c r="S344">
        <v>3</v>
      </c>
      <c r="U344">
        <v>4</v>
      </c>
      <c r="V344">
        <v>4</v>
      </c>
      <c r="W344">
        <v>0</v>
      </c>
      <c r="X344">
        <v>8</v>
      </c>
      <c r="Y344">
        <v>1</v>
      </c>
      <c r="Z344">
        <v>4</v>
      </c>
      <c r="AA344">
        <v>1</v>
      </c>
      <c r="AB344">
        <v>0</v>
      </c>
      <c r="AC344">
        <v>0</v>
      </c>
      <c r="AD344">
        <v>1</v>
      </c>
      <c r="AE344" t="s">
        <v>563</v>
      </c>
      <c r="AF344">
        <v>24.5</v>
      </c>
      <c r="AG344">
        <v>5.5</v>
      </c>
      <c r="AH344">
        <v>100</v>
      </c>
      <c r="AI344">
        <v>0</v>
      </c>
      <c r="AJ344">
        <v>0</v>
      </c>
      <c r="AK344">
        <v>1</v>
      </c>
      <c r="AL344">
        <v>25</v>
      </c>
      <c r="AM344" t="s">
        <v>569</v>
      </c>
      <c r="AN344" t="s">
        <v>590</v>
      </c>
      <c r="AO344" t="s">
        <v>554</v>
      </c>
      <c r="AP344" t="s">
        <v>571</v>
      </c>
      <c r="AQ344">
        <v>2</v>
      </c>
      <c r="AR344" t="s">
        <v>650</v>
      </c>
      <c r="AS344">
        <v>1</v>
      </c>
      <c r="AT344">
        <v>7.5</v>
      </c>
      <c r="AU344">
        <v>7</v>
      </c>
      <c r="AV344" t="s">
        <v>39</v>
      </c>
    </row>
    <row r="345" spans="1:48" x14ac:dyDescent="0.35">
      <c r="A345" t="s">
        <v>737</v>
      </c>
      <c r="B345" t="s">
        <v>148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24.5</v>
      </c>
      <c r="L345">
        <v>9.5</v>
      </c>
      <c r="M345">
        <v>9</v>
      </c>
      <c r="N345">
        <v>4</v>
      </c>
      <c r="O345">
        <v>4</v>
      </c>
      <c r="P345">
        <v>0</v>
      </c>
      <c r="Q345">
        <v>8</v>
      </c>
      <c r="R345">
        <v>-1</v>
      </c>
      <c r="S345">
        <v>2</v>
      </c>
      <c r="U345">
        <v>3</v>
      </c>
      <c r="V345">
        <v>4</v>
      </c>
      <c r="W345">
        <v>4</v>
      </c>
      <c r="X345">
        <v>11</v>
      </c>
      <c r="Y345">
        <v>0</v>
      </c>
      <c r="Z345">
        <v>3</v>
      </c>
      <c r="AA345">
        <v>1</v>
      </c>
      <c r="AB345">
        <v>0</v>
      </c>
      <c r="AC345">
        <v>0</v>
      </c>
      <c r="AD345">
        <v>2</v>
      </c>
      <c r="AE345" t="s">
        <v>567</v>
      </c>
      <c r="AF345">
        <v>24.5</v>
      </c>
      <c r="AG345">
        <v>3.5</v>
      </c>
      <c r="AH345">
        <v>70</v>
      </c>
      <c r="AI345">
        <v>0</v>
      </c>
      <c r="AJ345">
        <v>0</v>
      </c>
      <c r="AK345">
        <v>0</v>
      </c>
      <c r="AL345">
        <v>27</v>
      </c>
      <c r="AM345" t="s">
        <v>552</v>
      </c>
      <c r="AN345" t="s">
        <v>553</v>
      </c>
      <c r="AO345" t="s">
        <v>601</v>
      </c>
      <c r="AP345" t="s">
        <v>576</v>
      </c>
      <c r="AQ345">
        <v>2</v>
      </c>
      <c r="AR345" t="s">
        <v>693</v>
      </c>
      <c r="AS345">
        <v>2</v>
      </c>
      <c r="AT345">
        <v>8.5</v>
      </c>
      <c r="AU345">
        <v>8</v>
      </c>
      <c r="AV345" t="s">
        <v>39</v>
      </c>
    </row>
    <row r="346" spans="1:48" x14ac:dyDescent="0.35">
      <c r="A346" t="s">
        <v>750</v>
      </c>
      <c r="B346" t="s">
        <v>149</v>
      </c>
      <c r="C346">
        <v>1</v>
      </c>
      <c r="D346">
        <v>1</v>
      </c>
      <c r="E346">
        <v>2</v>
      </c>
      <c r="F346">
        <v>0</v>
      </c>
      <c r="G346">
        <v>0</v>
      </c>
      <c r="H346">
        <v>0</v>
      </c>
      <c r="J346">
        <v>0</v>
      </c>
      <c r="K346">
        <v>23.5</v>
      </c>
      <c r="L346">
        <v>9.5</v>
      </c>
      <c r="M346">
        <v>10</v>
      </c>
      <c r="N346">
        <v>4</v>
      </c>
      <c r="O346">
        <v>4</v>
      </c>
      <c r="P346">
        <v>0</v>
      </c>
      <c r="Q346">
        <v>8</v>
      </c>
      <c r="R346">
        <v>0</v>
      </c>
      <c r="S346">
        <v>3</v>
      </c>
      <c r="U346">
        <v>4</v>
      </c>
      <c r="V346">
        <v>4</v>
      </c>
      <c r="W346">
        <v>1</v>
      </c>
      <c r="X346">
        <v>9</v>
      </c>
      <c r="Y346">
        <v>1</v>
      </c>
      <c r="Z346">
        <v>4</v>
      </c>
      <c r="AA346">
        <v>1</v>
      </c>
      <c r="AB346">
        <v>0</v>
      </c>
      <c r="AC346">
        <v>0</v>
      </c>
      <c r="AD346">
        <v>3</v>
      </c>
      <c r="AE346" t="s">
        <v>582</v>
      </c>
      <c r="AF346">
        <v>23.5</v>
      </c>
      <c r="AG346">
        <v>1.5</v>
      </c>
      <c r="AH346">
        <v>33</v>
      </c>
      <c r="AI346">
        <v>0</v>
      </c>
      <c r="AJ346">
        <v>0</v>
      </c>
      <c r="AK346">
        <v>0</v>
      </c>
      <c r="AL346">
        <v>27</v>
      </c>
      <c r="AM346" t="s">
        <v>569</v>
      </c>
      <c r="AN346" t="s">
        <v>553</v>
      </c>
      <c r="AO346" t="s">
        <v>601</v>
      </c>
      <c r="AP346" t="s">
        <v>571</v>
      </c>
      <c r="AQ346">
        <v>2</v>
      </c>
      <c r="AR346" t="s">
        <v>695</v>
      </c>
      <c r="AS346">
        <v>1</v>
      </c>
      <c r="AT346">
        <v>8.5</v>
      </c>
      <c r="AU346">
        <v>9</v>
      </c>
      <c r="AV346" t="s">
        <v>39</v>
      </c>
    </row>
    <row r="347" spans="1:48" x14ac:dyDescent="0.35">
      <c r="A347" t="s">
        <v>745</v>
      </c>
      <c r="B347" t="s">
        <v>130</v>
      </c>
      <c r="C347">
        <v>1</v>
      </c>
      <c r="D347">
        <v>1</v>
      </c>
      <c r="E347">
        <v>2</v>
      </c>
      <c r="F347">
        <v>0</v>
      </c>
      <c r="G347">
        <v>0</v>
      </c>
      <c r="H347">
        <v>0</v>
      </c>
      <c r="J347">
        <v>0</v>
      </c>
      <c r="K347">
        <v>22.5</v>
      </c>
      <c r="L347">
        <v>7.5</v>
      </c>
      <c r="M347">
        <v>9</v>
      </c>
      <c r="N347">
        <v>4</v>
      </c>
      <c r="O347">
        <v>4</v>
      </c>
      <c r="P347">
        <v>0</v>
      </c>
      <c r="Q347">
        <v>8</v>
      </c>
      <c r="R347">
        <v>-1</v>
      </c>
      <c r="S347">
        <v>2</v>
      </c>
      <c r="U347">
        <v>4</v>
      </c>
      <c r="V347">
        <v>3</v>
      </c>
      <c r="W347">
        <v>2</v>
      </c>
      <c r="X347">
        <v>9</v>
      </c>
      <c r="Y347">
        <v>0</v>
      </c>
      <c r="Z347">
        <v>3</v>
      </c>
      <c r="AA347">
        <v>1</v>
      </c>
      <c r="AB347">
        <v>0</v>
      </c>
      <c r="AC347">
        <v>0</v>
      </c>
      <c r="AD347">
        <v>1</v>
      </c>
      <c r="AE347" t="s">
        <v>563</v>
      </c>
      <c r="AF347">
        <v>22.5</v>
      </c>
      <c r="AG347">
        <v>3.5</v>
      </c>
      <c r="AH347">
        <v>100</v>
      </c>
      <c r="AI347">
        <v>0</v>
      </c>
      <c r="AJ347">
        <v>0</v>
      </c>
      <c r="AK347">
        <v>1</v>
      </c>
      <c r="AL347">
        <v>25</v>
      </c>
      <c r="AM347" t="s">
        <v>569</v>
      </c>
      <c r="AN347" t="s">
        <v>590</v>
      </c>
      <c r="AO347" t="s">
        <v>570</v>
      </c>
      <c r="AP347" t="s">
        <v>576</v>
      </c>
      <c r="AQ347">
        <v>2</v>
      </c>
      <c r="AR347" t="s">
        <v>660</v>
      </c>
      <c r="AS347">
        <v>2</v>
      </c>
      <c r="AT347">
        <v>6.5</v>
      </c>
      <c r="AU347">
        <v>8</v>
      </c>
      <c r="AV347" t="s">
        <v>39</v>
      </c>
    </row>
    <row r="348" spans="1:48" x14ac:dyDescent="0.35">
      <c r="A348" t="s">
        <v>755</v>
      </c>
      <c r="B348" t="s">
        <v>114</v>
      </c>
      <c r="C348">
        <v>1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4</v>
      </c>
      <c r="J348">
        <v>1</v>
      </c>
      <c r="K348">
        <v>23.5</v>
      </c>
      <c r="L348">
        <v>7.5</v>
      </c>
      <c r="M348">
        <v>8</v>
      </c>
      <c r="N348">
        <v>4</v>
      </c>
      <c r="O348">
        <v>4</v>
      </c>
      <c r="P348">
        <v>0</v>
      </c>
      <c r="Q348">
        <v>8</v>
      </c>
      <c r="R348">
        <v>0</v>
      </c>
      <c r="S348">
        <v>3</v>
      </c>
      <c r="U348">
        <v>4</v>
      </c>
      <c r="V348">
        <v>4</v>
      </c>
      <c r="W348">
        <v>1</v>
      </c>
      <c r="X348">
        <v>9</v>
      </c>
      <c r="Y348">
        <v>0</v>
      </c>
      <c r="Z348">
        <v>3</v>
      </c>
      <c r="AA348">
        <v>1</v>
      </c>
      <c r="AB348">
        <v>0</v>
      </c>
      <c r="AC348">
        <v>0</v>
      </c>
      <c r="AD348">
        <v>1</v>
      </c>
      <c r="AE348" t="s">
        <v>563</v>
      </c>
      <c r="AF348">
        <v>24.5</v>
      </c>
      <c r="AG348">
        <v>4.5</v>
      </c>
      <c r="AH348">
        <v>90</v>
      </c>
      <c r="AI348">
        <v>0</v>
      </c>
      <c r="AJ348">
        <v>0</v>
      </c>
      <c r="AK348">
        <v>0</v>
      </c>
      <c r="AL348">
        <v>29</v>
      </c>
      <c r="AM348" t="s">
        <v>569</v>
      </c>
      <c r="AN348" t="s">
        <v>590</v>
      </c>
      <c r="AO348" t="s">
        <v>554</v>
      </c>
      <c r="AP348" t="s">
        <v>571</v>
      </c>
      <c r="AQ348">
        <v>2</v>
      </c>
      <c r="AR348" t="s">
        <v>621</v>
      </c>
      <c r="AS348">
        <v>1</v>
      </c>
      <c r="AT348">
        <v>8.5</v>
      </c>
      <c r="AU348">
        <v>8</v>
      </c>
      <c r="AV348" t="s">
        <v>39</v>
      </c>
    </row>
    <row r="349" spans="1:48" x14ac:dyDescent="0.35">
      <c r="A349" t="s">
        <v>753</v>
      </c>
      <c r="B349" t="s">
        <v>144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0</v>
      </c>
      <c r="K349">
        <v>23.5</v>
      </c>
      <c r="L349">
        <v>8.5</v>
      </c>
      <c r="M349">
        <v>9</v>
      </c>
      <c r="N349">
        <v>2</v>
      </c>
      <c r="O349">
        <v>4</v>
      </c>
      <c r="P349">
        <v>0</v>
      </c>
      <c r="Q349">
        <v>6</v>
      </c>
      <c r="R349">
        <v>0</v>
      </c>
      <c r="S349">
        <v>3</v>
      </c>
      <c r="U349">
        <v>3</v>
      </c>
      <c r="V349">
        <v>3</v>
      </c>
      <c r="W349">
        <v>4</v>
      </c>
      <c r="X349">
        <v>10</v>
      </c>
      <c r="Y349">
        <v>-2</v>
      </c>
      <c r="Z349">
        <v>1</v>
      </c>
      <c r="AA349">
        <v>1</v>
      </c>
      <c r="AB349">
        <v>0</v>
      </c>
      <c r="AC349">
        <v>0</v>
      </c>
      <c r="AD349">
        <v>2</v>
      </c>
      <c r="AE349" t="s">
        <v>567</v>
      </c>
      <c r="AF349">
        <v>24.5</v>
      </c>
      <c r="AG349">
        <v>3.5</v>
      </c>
      <c r="AH349">
        <v>70</v>
      </c>
      <c r="AI349">
        <v>0</v>
      </c>
      <c r="AJ349">
        <v>0</v>
      </c>
      <c r="AK349">
        <v>0</v>
      </c>
      <c r="AL349">
        <v>26</v>
      </c>
      <c r="AM349" t="s">
        <v>552</v>
      </c>
      <c r="AN349" t="s">
        <v>553</v>
      </c>
      <c r="AO349" t="s">
        <v>554</v>
      </c>
      <c r="AP349" t="s">
        <v>571</v>
      </c>
      <c r="AQ349">
        <v>2</v>
      </c>
      <c r="AR349" t="s">
        <v>686</v>
      </c>
      <c r="AS349">
        <v>2</v>
      </c>
      <c r="AT349">
        <v>7.5</v>
      </c>
      <c r="AU349">
        <v>7</v>
      </c>
      <c r="AV349" t="s">
        <v>39</v>
      </c>
    </row>
    <row r="350" spans="1:48" x14ac:dyDescent="0.35">
      <c r="A350" t="s">
        <v>761</v>
      </c>
      <c r="B350" t="s">
        <v>129</v>
      </c>
      <c r="C350">
        <v>1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0</v>
      </c>
      <c r="K350">
        <v>22.5</v>
      </c>
      <c r="L350">
        <v>6.5</v>
      </c>
      <c r="M350">
        <v>8</v>
      </c>
      <c r="N350">
        <v>4</v>
      </c>
      <c r="O350">
        <v>4</v>
      </c>
      <c r="P350">
        <v>0</v>
      </c>
      <c r="Q350">
        <v>8</v>
      </c>
      <c r="R350">
        <v>2</v>
      </c>
      <c r="S350">
        <v>5</v>
      </c>
      <c r="U350" t="s">
        <v>515</v>
      </c>
      <c r="V350" t="s">
        <v>515</v>
      </c>
      <c r="W350" t="s">
        <v>515</v>
      </c>
      <c r="X350" t="s">
        <v>515</v>
      </c>
      <c r="Y350" t="s">
        <v>515</v>
      </c>
      <c r="Z350" t="s">
        <v>515</v>
      </c>
      <c r="AB350">
        <v>1</v>
      </c>
      <c r="AC350">
        <v>1</v>
      </c>
      <c r="AD350">
        <v>4</v>
      </c>
      <c r="AE350" t="s">
        <v>588</v>
      </c>
      <c r="AF350">
        <v>22.5</v>
      </c>
      <c r="AG350">
        <v>0.5</v>
      </c>
      <c r="AH350">
        <v>14</v>
      </c>
      <c r="AI350">
        <v>2</v>
      </c>
      <c r="AJ350">
        <v>1</v>
      </c>
      <c r="AK350">
        <v>1</v>
      </c>
      <c r="AL350">
        <v>36</v>
      </c>
      <c r="AM350" t="s">
        <v>552</v>
      </c>
      <c r="AN350" t="s">
        <v>590</v>
      </c>
      <c r="AO350" t="s">
        <v>554</v>
      </c>
      <c r="AP350" t="s">
        <v>555</v>
      </c>
      <c r="AQ350">
        <v>2</v>
      </c>
      <c r="AR350" t="s">
        <v>658</v>
      </c>
      <c r="AS350">
        <v>3</v>
      </c>
      <c r="AT350">
        <v>6.5</v>
      </c>
      <c r="AU350">
        <v>8</v>
      </c>
      <c r="AV350" t="s">
        <v>39</v>
      </c>
    </row>
    <row r="351" spans="1:48" x14ac:dyDescent="0.35">
      <c r="A351" t="s">
        <v>709</v>
      </c>
      <c r="B351" t="s">
        <v>108</v>
      </c>
      <c r="C351">
        <v>1</v>
      </c>
      <c r="D351">
        <v>2</v>
      </c>
      <c r="E351">
        <v>3</v>
      </c>
      <c r="F351">
        <v>1</v>
      </c>
      <c r="G351">
        <v>0</v>
      </c>
      <c r="H351">
        <v>0</v>
      </c>
      <c r="I351">
        <v>3</v>
      </c>
      <c r="J351">
        <v>1</v>
      </c>
      <c r="K351">
        <v>23.5</v>
      </c>
      <c r="L351">
        <v>5.5</v>
      </c>
      <c r="M351">
        <v>6</v>
      </c>
      <c r="N351">
        <v>4</v>
      </c>
      <c r="O351">
        <v>4</v>
      </c>
      <c r="P351">
        <v>0</v>
      </c>
      <c r="Q351">
        <v>8</v>
      </c>
      <c r="R351">
        <v>0</v>
      </c>
      <c r="S351">
        <v>3</v>
      </c>
      <c r="U351">
        <v>3</v>
      </c>
      <c r="V351">
        <v>4</v>
      </c>
      <c r="W351">
        <v>0</v>
      </c>
      <c r="X351">
        <v>7</v>
      </c>
      <c r="Y351">
        <v>1</v>
      </c>
      <c r="Z351">
        <v>4</v>
      </c>
      <c r="AA351">
        <v>1</v>
      </c>
      <c r="AB351">
        <v>0</v>
      </c>
      <c r="AC351">
        <v>0</v>
      </c>
      <c r="AD351">
        <v>3</v>
      </c>
      <c r="AE351" t="s">
        <v>582</v>
      </c>
      <c r="AF351">
        <v>22.5</v>
      </c>
      <c r="AG351">
        <v>1.5</v>
      </c>
      <c r="AH351">
        <v>42</v>
      </c>
      <c r="AI351">
        <v>0</v>
      </c>
      <c r="AJ351">
        <v>0</v>
      </c>
      <c r="AK351">
        <v>1</v>
      </c>
      <c r="AL351">
        <v>25</v>
      </c>
      <c r="AM351" t="s">
        <v>569</v>
      </c>
      <c r="AN351" t="s">
        <v>553</v>
      </c>
      <c r="AO351" t="s">
        <v>601</v>
      </c>
      <c r="AP351" t="s">
        <v>576</v>
      </c>
      <c r="AQ351">
        <v>2</v>
      </c>
      <c r="AR351" t="s">
        <v>604</v>
      </c>
      <c r="AS351">
        <v>1</v>
      </c>
      <c r="AT351">
        <v>5.5</v>
      </c>
      <c r="AU351">
        <v>7</v>
      </c>
      <c r="AV351" t="s">
        <v>39</v>
      </c>
    </row>
    <row r="352" spans="1:48" x14ac:dyDescent="0.35">
      <c r="A352" t="s">
        <v>721</v>
      </c>
      <c r="B352" t="s">
        <v>118</v>
      </c>
      <c r="C352">
        <v>1</v>
      </c>
      <c r="D352">
        <v>1</v>
      </c>
      <c r="E352">
        <v>3</v>
      </c>
      <c r="F352">
        <v>1</v>
      </c>
      <c r="G352">
        <v>1</v>
      </c>
      <c r="H352">
        <v>1</v>
      </c>
      <c r="I352">
        <v>4</v>
      </c>
      <c r="J352">
        <v>1</v>
      </c>
      <c r="K352">
        <v>22.5</v>
      </c>
      <c r="L352">
        <v>6.5</v>
      </c>
      <c r="M352">
        <v>8</v>
      </c>
      <c r="N352">
        <v>4</v>
      </c>
      <c r="O352">
        <v>2</v>
      </c>
      <c r="P352">
        <v>3</v>
      </c>
      <c r="Q352">
        <v>9</v>
      </c>
      <c r="R352">
        <v>-2</v>
      </c>
      <c r="S352">
        <v>1</v>
      </c>
      <c r="U352">
        <v>2</v>
      </c>
      <c r="V352">
        <v>4</v>
      </c>
      <c r="W352">
        <v>0</v>
      </c>
      <c r="X352">
        <v>6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2</v>
      </c>
      <c r="AE352" t="s">
        <v>567</v>
      </c>
      <c r="AF352">
        <v>23.5</v>
      </c>
      <c r="AG352">
        <v>3.5</v>
      </c>
      <c r="AH352">
        <v>77</v>
      </c>
      <c r="AI352">
        <v>0</v>
      </c>
      <c r="AJ352">
        <v>0</v>
      </c>
      <c r="AK352">
        <v>1</v>
      </c>
      <c r="AL352">
        <v>27</v>
      </c>
      <c r="AM352" t="s">
        <v>569</v>
      </c>
      <c r="AN352" t="s">
        <v>590</v>
      </c>
      <c r="AO352" t="s">
        <v>570</v>
      </c>
      <c r="AP352" t="s">
        <v>571</v>
      </c>
      <c r="AQ352">
        <v>2</v>
      </c>
      <c r="AR352" t="s">
        <v>621</v>
      </c>
      <c r="AS352">
        <v>1</v>
      </c>
      <c r="AT352">
        <v>7.5</v>
      </c>
      <c r="AU352">
        <v>8</v>
      </c>
      <c r="AV352" t="s">
        <v>39</v>
      </c>
    </row>
    <row r="353" spans="1:48" x14ac:dyDescent="0.35">
      <c r="A353" t="s">
        <v>713</v>
      </c>
      <c r="B353" t="s">
        <v>106</v>
      </c>
      <c r="C353">
        <v>1</v>
      </c>
      <c r="D353">
        <v>1</v>
      </c>
      <c r="E353">
        <v>3</v>
      </c>
      <c r="F353">
        <v>1</v>
      </c>
      <c r="G353">
        <v>1</v>
      </c>
      <c r="H353">
        <v>1</v>
      </c>
      <c r="I353">
        <v>3</v>
      </c>
      <c r="J353">
        <v>0</v>
      </c>
      <c r="K353">
        <v>24.5</v>
      </c>
      <c r="L353">
        <v>7.5</v>
      </c>
      <c r="M353">
        <v>7</v>
      </c>
      <c r="N353">
        <v>3</v>
      </c>
      <c r="O353">
        <v>2</v>
      </c>
      <c r="P353">
        <v>0</v>
      </c>
      <c r="Q353">
        <v>5</v>
      </c>
      <c r="R353">
        <v>1</v>
      </c>
      <c r="S353">
        <v>4</v>
      </c>
      <c r="U353">
        <v>3</v>
      </c>
      <c r="V353">
        <v>1</v>
      </c>
      <c r="W353">
        <v>0</v>
      </c>
      <c r="X353">
        <v>4</v>
      </c>
      <c r="Y353">
        <v>0</v>
      </c>
      <c r="Z353">
        <v>3</v>
      </c>
      <c r="AA353">
        <v>1</v>
      </c>
      <c r="AB353">
        <v>0</v>
      </c>
      <c r="AC353">
        <v>0</v>
      </c>
      <c r="AD353">
        <v>3</v>
      </c>
      <c r="AE353" t="s">
        <v>582</v>
      </c>
      <c r="AF353">
        <v>22.5</v>
      </c>
      <c r="AG353">
        <v>1.5</v>
      </c>
      <c r="AH353">
        <v>42</v>
      </c>
      <c r="AI353">
        <v>0</v>
      </c>
      <c r="AJ353">
        <v>0</v>
      </c>
      <c r="AK353">
        <v>1</v>
      </c>
      <c r="AL353">
        <v>34</v>
      </c>
      <c r="AM353" t="s">
        <v>569</v>
      </c>
      <c r="AN353" t="s">
        <v>590</v>
      </c>
      <c r="AO353" t="s">
        <v>570</v>
      </c>
      <c r="AP353" t="s">
        <v>571</v>
      </c>
      <c r="AQ353">
        <v>1</v>
      </c>
      <c r="AR353" t="s">
        <v>599</v>
      </c>
      <c r="AS353">
        <v>1</v>
      </c>
      <c r="AT353">
        <v>7.5</v>
      </c>
      <c r="AU353">
        <v>9</v>
      </c>
      <c r="AV353" t="s">
        <v>39</v>
      </c>
    </row>
    <row r="354" spans="1:48" x14ac:dyDescent="0.35">
      <c r="A354" t="s">
        <v>711</v>
      </c>
      <c r="B354" t="s">
        <v>126</v>
      </c>
      <c r="C354">
        <v>1</v>
      </c>
      <c r="D354">
        <v>2</v>
      </c>
      <c r="E354">
        <v>3</v>
      </c>
      <c r="F354">
        <v>1</v>
      </c>
      <c r="G354">
        <v>1</v>
      </c>
      <c r="H354">
        <v>1</v>
      </c>
      <c r="I354">
        <v>2</v>
      </c>
      <c r="J354">
        <v>0</v>
      </c>
      <c r="K354">
        <v>23.5</v>
      </c>
      <c r="L354">
        <v>7.5</v>
      </c>
      <c r="M354">
        <v>8</v>
      </c>
      <c r="N354">
        <v>4</v>
      </c>
      <c r="O354">
        <v>4</v>
      </c>
      <c r="P354">
        <v>2</v>
      </c>
      <c r="Q354">
        <v>10</v>
      </c>
      <c r="R354">
        <v>2</v>
      </c>
      <c r="S354">
        <v>5</v>
      </c>
      <c r="U354">
        <v>4</v>
      </c>
      <c r="V354">
        <v>4</v>
      </c>
      <c r="W354">
        <v>0</v>
      </c>
      <c r="X354">
        <v>8</v>
      </c>
      <c r="Y354">
        <v>1</v>
      </c>
      <c r="Z354">
        <v>4</v>
      </c>
      <c r="AA354">
        <v>1</v>
      </c>
      <c r="AB354">
        <v>0</v>
      </c>
      <c r="AC354">
        <v>0</v>
      </c>
      <c r="AD354">
        <v>1</v>
      </c>
      <c r="AE354" t="s">
        <v>563</v>
      </c>
      <c r="AF354">
        <v>24.5</v>
      </c>
      <c r="AG354">
        <v>5.5</v>
      </c>
      <c r="AH354">
        <v>100</v>
      </c>
      <c r="AI354">
        <v>0</v>
      </c>
      <c r="AJ354">
        <v>0</v>
      </c>
      <c r="AK354">
        <v>1</v>
      </c>
      <c r="AL354">
        <v>25</v>
      </c>
      <c r="AM354" t="s">
        <v>569</v>
      </c>
      <c r="AN354" t="s">
        <v>590</v>
      </c>
      <c r="AO354" t="s">
        <v>554</v>
      </c>
      <c r="AP354" t="s">
        <v>571</v>
      </c>
      <c r="AQ354">
        <v>2</v>
      </c>
      <c r="AR354" t="s">
        <v>650</v>
      </c>
      <c r="AS354">
        <v>1</v>
      </c>
      <c r="AT354">
        <v>7.5</v>
      </c>
      <c r="AU354">
        <v>7</v>
      </c>
      <c r="AV354" t="s">
        <v>39</v>
      </c>
    </row>
    <row r="355" spans="1:48" x14ac:dyDescent="0.35">
      <c r="A355" t="s">
        <v>754</v>
      </c>
      <c r="B355" t="s">
        <v>101</v>
      </c>
      <c r="C355">
        <v>1</v>
      </c>
      <c r="D355">
        <v>1</v>
      </c>
      <c r="E355">
        <v>3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24.5</v>
      </c>
      <c r="L355">
        <v>8.5</v>
      </c>
      <c r="M355">
        <v>8</v>
      </c>
      <c r="N355">
        <v>4</v>
      </c>
      <c r="O355">
        <v>3</v>
      </c>
      <c r="P355">
        <v>0</v>
      </c>
      <c r="Q355">
        <v>7</v>
      </c>
      <c r="R355">
        <v>-1</v>
      </c>
      <c r="S355">
        <v>2</v>
      </c>
      <c r="T355">
        <v>0.7</v>
      </c>
      <c r="U355">
        <v>3</v>
      </c>
      <c r="V355">
        <v>4</v>
      </c>
      <c r="W355">
        <v>0</v>
      </c>
      <c r="X355">
        <v>7</v>
      </c>
      <c r="Y355">
        <v>-1</v>
      </c>
      <c r="Z355">
        <v>2</v>
      </c>
      <c r="AA355">
        <v>1</v>
      </c>
      <c r="AB355">
        <v>0</v>
      </c>
      <c r="AC355">
        <v>0</v>
      </c>
      <c r="AD355">
        <v>2</v>
      </c>
      <c r="AE355" t="s">
        <v>567</v>
      </c>
      <c r="AF355">
        <v>24.5</v>
      </c>
      <c r="AG355">
        <v>3.5</v>
      </c>
      <c r="AH355">
        <v>70</v>
      </c>
      <c r="AI355">
        <v>0</v>
      </c>
      <c r="AJ355">
        <v>0</v>
      </c>
      <c r="AK355">
        <v>0</v>
      </c>
      <c r="AL355">
        <v>30</v>
      </c>
      <c r="AM355" t="s">
        <v>569</v>
      </c>
      <c r="AN355" t="s">
        <v>553</v>
      </c>
      <c r="AO355" t="s">
        <v>570</v>
      </c>
      <c r="AP355" t="s">
        <v>571</v>
      </c>
      <c r="AQ355">
        <v>2</v>
      </c>
      <c r="AR355" t="s">
        <v>572</v>
      </c>
      <c r="AS355">
        <v>0</v>
      </c>
      <c r="AT355">
        <v>7.5</v>
      </c>
      <c r="AU355">
        <v>7</v>
      </c>
      <c r="AV355" t="s">
        <v>39</v>
      </c>
    </row>
    <row r="356" spans="1:48" x14ac:dyDescent="0.35">
      <c r="A356" t="s">
        <v>715</v>
      </c>
      <c r="B356" t="s">
        <v>107</v>
      </c>
      <c r="C356">
        <v>1</v>
      </c>
      <c r="D356">
        <v>1</v>
      </c>
      <c r="E356">
        <v>3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22.5</v>
      </c>
      <c r="L356">
        <v>8.5</v>
      </c>
      <c r="M356">
        <v>10</v>
      </c>
      <c r="N356">
        <v>4</v>
      </c>
      <c r="O356">
        <v>4</v>
      </c>
      <c r="P356">
        <v>0</v>
      </c>
      <c r="Q356">
        <v>8</v>
      </c>
      <c r="R356">
        <v>0</v>
      </c>
      <c r="S356">
        <v>3</v>
      </c>
      <c r="U356">
        <v>4</v>
      </c>
      <c r="V356">
        <v>4</v>
      </c>
      <c r="W356">
        <v>2</v>
      </c>
      <c r="X356">
        <v>10</v>
      </c>
      <c r="Y356">
        <v>2</v>
      </c>
      <c r="Z356">
        <v>5</v>
      </c>
      <c r="AA356">
        <v>1</v>
      </c>
      <c r="AB356">
        <v>0</v>
      </c>
      <c r="AC356">
        <v>0</v>
      </c>
      <c r="AD356">
        <v>3</v>
      </c>
      <c r="AE356" t="s">
        <v>582</v>
      </c>
      <c r="AF356">
        <v>23.5</v>
      </c>
      <c r="AG356">
        <v>1.5</v>
      </c>
      <c r="AH356">
        <v>33</v>
      </c>
      <c r="AI356">
        <v>0</v>
      </c>
      <c r="AJ356">
        <v>0</v>
      </c>
      <c r="AK356">
        <v>0</v>
      </c>
      <c r="AL356">
        <v>24</v>
      </c>
      <c r="AM356" t="s">
        <v>569</v>
      </c>
      <c r="AN356" t="s">
        <v>553</v>
      </c>
      <c r="AO356" t="s">
        <v>601</v>
      </c>
      <c r="AP356" t="s">
        <v>576</v>
      </c>
      <c r="AQ356">
        <v>2</v>
      </c>
      <c r="AR356" t="s">
        <v>602</v>
      </c>
      <c r="AS356">
        <v>1</v>
      </c>
      <c r="AT356">
        <v>7.5</v>
      </c>
      <c r="AU356">
        <v>8</v>
      </c>
      <c r="AV356" t="s">
        <v>39</v>
      </c>
    </row>
    <row r="357" spans="1:48" x14ac:dyDescent="0.35">
      <c r="A357" t="s">
        <v>716</v>
      </c>
      <c r="B357" t="s">
        <v>109</v>
      </c>
      <c r="C357">
        <v>1</v>
      </c>
      <c r="D357">
        <v>1</v>
      </c>
      <c r="E357">
        <v>3</v>
      </c>
      <c r="F357">
        <v>1</v>
      </c>
      <c r="G357">
        <v>0</v>
      </c>
      <c r="H357">
        <v>0</v>
      </c>
      <c r="I357">
        <v>2</v>
      </c>
      <c r="J357">
        <v>1</v>
      </c>
      <c r="K357">
        <v>24.5</v>
      </c>
      <c r="L357">
        <v>8.5</v>
      </c>
      <c r="M357">
        <v>8</v>
      </c>
      <c r="N357">
        <v>4</v>
      </c>
      <c r="O357">
        <v>3</v>
      </c>
      <c r="P357">
        <v>2</v>
      </c>
      <c r="Q357">
        <v>9</v>
      </c>
      <c r="R357">
        <v>-1</v>
      </c>
      <c r="S357">
        <v>2</v>
      </c>
      <c r="T357">
        <v>0.68</v>
      </c>
      <c r="U357">
        <v>3</v>
      </c>
      <c r="V357">
        <v>4</v>
      </c>
      <c r="W357">
        <v>0</v>
      </c>
      <c r="X357">
        <v>7</v>
      </c>
      <c r="Y357">
        <v>1</v>
      </c>
      <c r="Z357">
        <v>4</v>
      </c>
      <c r="AA357">
        <v>1</v>
      </c>
      <c r="AB357">
        <v>0</v>
      </c>
      <c r="AC357">
        <v>0</v>
      </c>
      <c r="AD357">
        <v>3</v>
      </c>
      <c r="AE357" t="s">
        <v>582</v>
      </c>
      <c r="AF357">
        <v>23.5</v>
      </c>
      <c r="AG357">
        <v>1.5</v>
      </c>
      <c r="AH357">
        <v>33</v>
      </c>
      <c r="AI357">
        <v>0</v>
      </c>
      <c r="AJ357">
        <v>0</v>
      </c>
      <c r="AK357">
        <v>0</v>
      </c>
      <c r="AL357">
        <v>25</v>
      </c>
      <c r="AM357" t="s">
        <v>569</v>
      </c>
      <c r="AN357" t="s">
        <v>553</v>
      </c>
      <c r="AO357" t="s">
        <v>554</v>
      </c>
      <c r="AP357" t="s">
        <v>571</v>
      </c>
      <c r="AQ357">
        <v>2</v>
      </c>
      <c r="AR357" t="s">
        <v>609</v>
      </c>
      <c r="AS357">
        <v>1</v>
      </c>
      <c r="AT357">
        <v>7.5</v>
      </c>
      <c r="AU357">
        <v>8</v>
      </c>
      <c r="AV357" t="s">
        <v>39</v>
      </c>
    </row>
    <row r="358" spans="1:48" x14ac:dyDescent="0.35">
      <c r="A358" t="s">
        <v>718</v>
      </c>
      <c r="B358" t="s">
        <v>111</v>
      </c>
      <c r="C358">
        <v>1</v>
      </c>
      <c r="D358">
        <v>1</v>
      </c>
      <c r="E358">
        <v>3</v>
      </c>
      <c r="F358">
        <v>1</v>
      </c>
      <c r="G358">
        <v>1</v>
      </c>
      <c r="H358">
        <v>1</v>
      </c>
      <c r="I358">
        <v>3</v>
      </c>
      <c r="J358">
        <v>0</v>
      </c>
      <c r="K358">
        <v>21.5</v>
      </c>
      <c r="L358">
        <v>5.5</v>
      </c>
      <c r="M358">
        <v>8</v>
      </c>
      <c r="N358">
        <v>4</v>
      </c>
      <c r="O358">
        <v>4</v>
      </c>
      <c r="P358">
        <v>0</v>
      </c>
      <c r="Q358">
        <v>8</v>
      </c>
      <c r="R358">
        <v>0</v>
      </c>
      <c r="S358">
        <v>3</v>
      </c>
      <c r="U358">
        <v>4</v>
      </c>
      <c r="V358">
        <v>4</v>
      </c>
      <c r="W358">
        <v>1</v>
      </c>
      <c r="X358">
        <v>9</v>
      </c>
      <c r="Y358">
        <v>2</v>
      </c>
      <c r="Z358">
        <v>5</v>
      </c>
      <c r="AA358">
        <v>1</v>
      </c>
      <c r="AB358">
        <v>0</v>
      </c>
      <c r="AC358">
        <v>0</v>
      </c>
      <c r="AD358">
        <v>2</v>
      </c>
      <c r="AE358" t="s">
        <v>567</v>
      </c>
      <c r="AF358">
        <v>21.5</v>
      </c>
      <c r="AG358">
        <v>1.5</v>
      </c>
      <c r="AH358">
        <v>60</v>
      </c>
      <c r="AI358">
        <v>0</v>
      </c>
      <c r="AJ358">
        <v>0</v>
      </c>
      <c r="AK358">
        <v>1</v>
      </c>
      <c r="AL358">
        <v>38</v>
      </c>
      <c r="AM358" t="s">
        <v>552</v>
      </c>
      <c r="AN358" t="s">
        <v>590</v>
      </c>
      <c r="AO358" t="s">
        <v>554</v>
      </c>
      <c r="AP358" t="s">
        <v>571</v>
      </c>
      <c r="AQ358">
        <v>2</v>
      </c>
      <c r="AR358" t="s">
        <v>614</v>
      </c>
      <c r="AS358">
        <v>0</v>
      </c>
      <c r="AT358">
        <v>5.5</v>
      </c>
      <c r="AU358">
        <v>8</v>
      </c>
      <c r="AV358" t="s">
        <v>39</v>
      </c>
    </row>
    <row r="359" spans="1:48" x14ac:dyDescent="0.35">
      <c r="A359" t="s">
        <v>719</v>
      </c>
      <c r="B359" t="s">
        <v>112</v>
      </c>
      <c r="C359">
        <v>1</v>
      </c>
      <c r="D359">
        <v>2</v>
      </c>
      <c r="E359">
        <v>3</v>
      </c>
      <c r="F359">
        <v>1</v>
      </c>
      <c r="G359">
        <v>1</v>
      </c>
      <c r="H359">
        <v>1</v>
      </c>
      <c r="I359">
        <v>2</v>
      </c>
      <c r="J359">
        <v>1</v>
      </c>
      <c r="K359">
        <v>21.5</v>
      </c>
      <c r="L359">
        <v>5.5</v>
      </c>
      <c r="M359">
        <v>8</v>
      </c>
      <c r="N359">
        <v>4</v>
      </c>
      <c r="O359">
        <v>3</v>
      </c>
      <c r="P359">
        <v>0</v>
      </c>
      <c r="Q359">
        <v>7</v>
      </c>
      <c r="R359">
        <v>-1</v>
      </c>
      <c r="S359">
        <v>2</v>
      </c>
      <c r="T359">
        <v>0.88</v>
      </c>
      <c r="U359">
        <v>4</v>
      </c>
      <c r="V359">
        <v>4</v>
      </c>
      <c r="W359">
        <v>0</v>
      </c>
      <c r="X359">
        <v>8</v>
      </c>
      <c r="Y359">
        <v>2</v>
      </c>
      <c r="Z359">
        <v>5</v>
      </c>
      <c r="AA359">
        <v>1</v>
      </c>
      <c r="AB359">
        <v>0</v>
      </c>
      <c r="AC359">
        <v>0</v>
      </c>
      <c r="AD359">
        <v>2</v>
      </c>
      <c r="AE359" t="s">
        <v>567</v>
      </c>
      <c r="AF359">
        <v>21.5</v>
      </c>
      <c r="AG359">
        <v>1.5</v>
      </c>
      <c r="AH359">
        <v>60</v>
      </c>
      <c r="AI359">
        <v>0</v>
      </c>
      <c r="AJ359">
        <v>0</v>
      </c>
      <c r="AK359">
        <v>0</v>
      </c>
      <c r="AL359">
        <v>46</v>
      </c>
      <c r="AM359" t="s">
        <v>552</v>
      </c>
      <c r="AN359" t="s">
        <v>590</v>
      </c>
      <c r="AO359" t="s">
        <v>554</v>
      </c>
      <c r="AP359" t="s">
        <v>571</v>
      </c>
      <c r="AQ359">
        <v>2</v>
      </c>
      <c r="AR359" t="s">
        <v>616</v>
      </c>
      <c r="AS359">
        <v>0</v>
      </c>
      <c r="AT359">
        <v>5.5</v>
      </c>
      <c r="AU359">
        <v>8</v>
      </c>
      <c r="AV359" t="s">
        <v>39</v>
      </c>
    </row>
    <row r="360" spans="1:48" x14ac:dyDescent="0.35">
      <c r="A360" t="s">
        <v>720</v>
      </c>
      <c r="B360" t="s">
        <v>115</v>
      </c>
      <c r="C360">
        <v>1</v>
      </c>
      <c r="D360">
        <v>2</v>
      </c>
      <c r="E360">
        <v>3</v>
      </c>
      <c r="F360">
        <v>1</v>
      </c>
      <c r="G360">
        <v>1</v>
      </c>
      <c r="H360">
        <v>1</v>
      </c>
      <c r="I360">
        <v>2</v>
      </c>
      <c r="J360">
        <v>0</v>
      </c>
      <c r="K360">
        <v>22.5</v>
      </c>
      <c r="L360">
        <v>6.5</v>
      </c>
      <c r="M360">
        <v>8</v>
      </c>
      <c r="N360">
        <v>3</v>
      </c>
      <c r="O360">
        <v>3</v>
      </c>
      <c r="P360">
        <v>0</v>
      </c>
      <c r="Q360">
        <v>6</v>
      </c>
      <c r="R360">
        <v>-2</v>
      </c>
      <c r="S360">
        <v>1</v>
      </c>
      <c r="U360">
        <v>2</v>
      </c>
      <c r="V360">
        <v>3</v>
      </c>
      <c r="W360">
        <v>1</v>
      </c>
      <c r="X360">
        <v>6</v>
      </c>
      <c r="Y360">
        <v>0</v>
      </c>
      <c r="Z360">
        <v>3</v>
      </c>
      <c r="AA360">
        <v>1</v>
      </c>
      <c r="AB360">
        <v>0</v>
      </c>
      <c r="AC360">
        <v>0</v>
      </c>
      <c r="AD360">
        <v>3</v>
      </c>
      <c r="AE360" t="s">
        <v>582</v>
      </c>
      <c r="AF360">
        <v>20.5</v>
      </c>
      <c r="AG360">
        <v>0.5</v>
      </c>
      <c r="AH360">
        <v>33</v>
      </c>
      <c r="AI360">
        <v>0</v>
      </c>
      <c r="AJ360">
        <v>0</v>
      </c>
      <c r="AK360">
        <v>1</v>
      </c>
      <c r="AL360">
        <v>48</v>
      </c>
      <c r="AM360" t="s">
        <v>552</v>
      </c>
      <c r="AN360" t="s">
        <v>553</v>
      </c>
      <c r="AO360" t="s">
        <v>570</v>
      </c>
      <c r="AP360" t="s">
        <v>576</v>
      </c>
      <c r="AQ360">
        <v>2</v>
      </c>
      <c r="AR360" t="s">
        <v>564</v>
      </c>
      <c r="AS360">
        <v>1</v>
      </c>
      <c r="AT360">
        <v>5.5</v>
      </c>
      <c r="AU360">
        <v>9</v>
      </c>
      <c r="AV360" t="s">
        <v>39</v>
      </c>
    </row>
    <row r="361" spans="1:48" x14ac:dyDescent="0.35">
      <c r="A361" t="s">
        <v>757</v>
      </c>
      <c r="B361" t="s">
        <v>141</v>
      </c>
      <c r="C361">
        <v>1</v>
      </c>
      <c r="D361">
        <v>1</v>
      </c>
      <c r="E361">
        <v>3</v>
      </c>
      <c r="F361">
        <v>1</v>
      </c>
      <c r="G361">
        <v>1</v>
      </c>
      <c r="H361">
        <v>1</v>
      </c>
      <c r="I361">
        <v>3</v>
      </c>
      <c r="J361">
        <v>0</v>
      </c>
      <c r="K361">
        <v>22.5</v>
      </c>
      <c r="L361">
        <v>6.5</v>
      </c>
      <c r="M361">
        <v>8</v>
      </c>
      <c r="N361">
        <v>4</v>
      </c>
      <c r="O361">
        <v>4</v>
      </c>
      <c r="P361">
        <v>4</v>
      </c>
      <c r="Q361">
        <v>12</v>
      </c>
      <c r="R361">
        <v>1</v>
      </c>
      <c r="S361">
        <v>4</v>
      </c>
      <c r="U361">
        <v>3</v>
      </c>
      <c r="V361">
        <v>4</v>
      </c>
      <c r="W361">
        <v>4</v>
      </c>
      <c r="X361">
        <v>11</v>
      </c>
      <c r="Y361">
        <v>2</v>
      </c>
      <c r="Z361">
        <v>5</v>
      </c>
      <c r="AA361">
        <v>1</v>
      </c>
      <c r="AB361">
        <v>0</v>
      </c>
      <c r="AC361">
        <v>0</v>
      </c>
      <c r="AD361">
        <v>3</v>
      </c>
      <c r="AE361" t="s">
        <v>582</v>
      </c>
      <c r="AF361">
        <v>23.5</v>
      </c>
      <c r="AG361">
        <v>1.5</v>
      </c>
      <c r="AH361">
        <v>33</v>
      </c>
      <c r="AI361">
        <v>0</v>
      </c>
      <c r="AJ361">
        <v>0</v>
      </c>
      <c r="AK361">
        <v>1</v>
      </c>
      <c r="AL361">
        <v>40</v>
      </c>
      <c r="AM361" t="s">
        <v>552</v>
      </c>
      <c r="AN361" t="s">
        <v>590</v>
      </c>
      <c r="AO361" t="s">
        <v>554</v>
      </c>
      <c r="AP361" t="s">
        <v>571</v>
      </c>
      <c r="AQ361">
        <v>2</v>
      </c>
      <c r="AR361" t="s">
        <v>681</v>
      </c>
      <c r="AS361">
        <v>1</v>
      </c>
      <c r="AT361">
        <v>6.5</v>
      </c>
      <c r="AU361">
        <v>7</v>
      </c>
      <c r="AV361" t="s">
        <v>39</v>
      </c>
    </row>
    <row r="362" spans="1:48" x14ac:dyDescent="0.35">
      <c r="A362" t="s">
        <v>758</v>
      </c>
      <c r="B362" t="s">
        <v>128</v>
      </c>
      <c r="C362">
        <v>1</v>
      </c>
      <c r="D362">
        <v>1</v>
      </c>
      <c r="E362">
        <v>3</v>
      </c>
      <c r="F362">
        <v>1</v>
      </c>
      <c r="G362">
        <v>0</v>
      </c>
      <c r="H362">
        <v>0</v>
      </c>
      <c r="I362">
        <v>3</v>
      </c>
      <c r="J362">
        <v>1</v>
      </c>
      <c r="K362">
        <v>22.5</v>
      </c>
      <c r="L362">
        <v>6.5</v>
      </c>
      <c r="M362">
        <v>8</v>
      </c>
      <c r="N362">
        <v>4</v>
      </c>
      <c r="O362">
        <v>4</v>
      </c>
      <c r="P362">
        <v>0</v>
      </c>
      <c r="Q362">
        <v>8</v>
      </c>
      <c r="R362">
        <v>0</v>
      </c>
      <c r="S362">
        <v>3</v>
      </c>
      <c r="U362">
        <v>4</v>
      </c>
      <c r="V362">
        <v>3</v>
      </c>
      <c r="W362">
        <v>3</v>
      </c>
      <c r="X362">
        <v>10</v>
      </c>
      <c r="Y362">
        <v>-2</v>
      </c>
      <c r="Z362">
        <v>1</v>
      </c>
      <c r="AA362">
        <v>1</v>
      </c>
      <c r="AB362">
        <v>0</v>
      </c>
      <c r="AC362">
        <v>0</v>
      </c>
      <c r="AD362">
        <v>2</v>
      </c>
      <c r="AE362" t="s">
        <v>567</v>
      </c>
      <c r="AF362">
        <v>21.5</v>
      </c>
      <c r="AG362">
        <v>1.5</v>
      </c>
      <c r="AH362">
        <v>60</v>
      </c>
      <c r="AI362">
        <v>0</v>
      </c>
      <c r="AJ362">
        <v>0</v>
      </c>
      <c r="AK362">
        <v>0</v>
      </c>
      <c r="AL362">
        <v>34</v>
      </c>
      <c r="AM362" t="s">
        <v>569</v>
      </c>
      <c r="AN362" t="s">
        <v>553</v>
      </c>
      <c r="AO362" t="s">
        <v>554</v>
      </c>
      <c r="AP362" t="s">
        <v>571</v>
      </c>
      <c r="AQ362">
        <v>2</v>
      </c>
      <c r="AR362" t="s">
        <v>654</v>
      </c>
      <c r="AS362">
        <v>0</v>
      </c>
      <c r="AT362">
        <v>4.5</v>
      </c>
      <c r="AU362">
        <v>7</v>
      </c>
      <c r="AV362" t="s">
        <v>39</v>
      </c>
    </row>
    <row r="363" spans="1:48" x14ac:dyDescent="0.35">
      <c r="A363" t="s">
        <v>710</v>
      </c>
      <c r="B363" t="s">
        <v>103</v>
      </c>
      <c r="C363">
        <v>1</v>
      </c>
      <c r="D363">
        <v>2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K363">
        <v>23.5</v>
      </c>
      <c r="L363">
        <v>8.5</v>
      </c>
      <c r="M363">
        <v>9</v>
      </c>
      <c r="N363">
        <v>4</v>
      </c>
      <c r="O363">
        <v>4</v>
      </c>
      <c r="P363">
        <v>0</v>
      </c>
      <c r="Q363">
        <v>8</v>
      </c>
      <c r="R363">
        <v>1</v>
      </c>
      <c r="S363">
        <v>4</v>
      </c>
      <c r="U363">
        <v>4</v>
      </c>
      <c r="V363">
        <v>4</v>
      </c>
      <c r="W363">
        <v>2</v>
      </c>
      <c r="X363">
        <v>10</v>
      </c>
      <c r="Y363">
        <v>2</v>
      </c>
      <c r="Z363">
        <v>5</v>
      </c>
      <c r="AA363">
        <v>1</v>
      </c>
      <c r="AB363">
        <v>0</v>
      </c>
      <c r="AC363">
        <v>0</v>
      </c>
      <c r="AD363">
        <v>3</v>
      </c>
      <c r="AE363" t="s">
        <v>582</v>
      </c>
      <c r="AF363">
        <v>22.5</v>
      </c>
      <c r="AG363">
        <v>1.5</v>
      </c>
      <c r="AH363">
        <v>42</v>
      </c>
      <c r="AI363">
        <v>0</v>
      </c>
      <c r="AJ363">
        <v>0</v>
      </c>
      <c r="AK363">
        <v>1</v>
      </c>
      <c r="AL363">
        <v>24</v>
      </c>
      <c r="AM363" t="s">
        <v>569</v>
      </c>
      <c r="AN363" t="s">
        <v>553</v>
      </c>
      <c r="AO363" t="s">
        <v>570</v>
      </c>
      <c r="AP363" t="s">
        <v>576</v>
      </c>
      <c r="AQ363">
        <v>2</v>
      </c>
      <c r="AR363" t="s">
        <v>584</v>
      </c>
      <c r="AS363">
        <v>1</v>
      </c>
      <c r="AT363">
        <v>7.5</v>
      </c>
      <c r="AU363">
        <v>9</v>
      </c>
      <c r="AV363" t="s">
        <v>39</v>
      </c>
    </row>
    <row r="364" spans="1:48" x14ac:dyDescent="0.35">
      <c r="A364" t="s">
        <v>726</v>
      </c>
      <c r="B364" t="s">
        <v>113</v>
      </c>
      <c r="C364">
        <v>1</v>
      </c>
      <c r="D364">
        <v>2</v>
      </c>
      <c r="E364">
        <v>3</v>
      </c>
      <c r="F364">
        <v>1</v>
      </c>
      <c r="G364">
        <v>1</v>
      </c>
      <c r="H364">
        <v>1</v>
      </c>
      <c r="I364">
        <v>4</v>
      </c>
      <c r="J364">
        <v>0</v>
      </c>
      <c r="K364">
        <v>21.5</v>
      </c>
      <c r="L364">
        <v>7.5</v>
      </c>
      <c r="M364">
        <v>10</v>
      </c>
      <c r="N364">
        <v>4</v>
      </c>
      <c r="O364">
        <v>4</v>
      </c>
      <c r="P364">
        <v>0</v>
      </c>
      <c r="Q364">
        <v>8</v>
      </c>
      <c r="R364">
        <v>0</v>
      </c>
      <c r="S364">
        <v>3</v>
      </c>
      <c r="U364">
        <v>4</v>
      </c>
      <c r="V364">
        <v>4</v>
      </c>
      <c r="W364">
        <v>1</v>
      </c>
      <c r="X364">
        <v>9</v>
      </c>
      <c r="Y364">
        <v>1</v>
      </c>
      <c r="Z364">
        <v>4</v>
      </c>
      <c r="AA364">
        <v>1</v>
      </c>
      <c r="AB364">
        <v>0</v>
      </c>
      <c r="AC364">
        <v>0</v>
      </c>
      <c r="AD364">
        <v>3</v>
      </c>
      <c r="AE364" t="s">
        <v>582</v>
      </c>
      <c r="AF364">
        <v>22.5</v>
      </c>
      <c r="AG364">
        <v>1.5</v>
      </c>
      <c r="AH364">
        <v>42</v>
      </c>
      <c r="AI364">
        <v>0</v>
      </c>
      <c r="AJ364">
        <v>0</v>
      </c>
      <c r="AK364">
        <v>1</v>
      </c>
      <c r="AL364">
        <v>34</v>
      </c>
      <c r="AM364" t="s">
        <v>552</v>
      </c>
      <c r="AN364" t="s">
        <v>553</v>
      </c>
      <c r="AO364" t="s">
        <v>570</v>
      </c>
      <c r="AP364" t="s">
        <v>555</v>
      </c>
      <c r="AQ364">
        <v>2</v>
      </c>
      <c r="AR364" t="s">
        <v>618</v>
      </c>
      <c r="AS364">
        <v>0</v>
      </c>
      <c r="AT364">
        <v>5.5</v>
      </c>
      <c r="AU364">
        <v>7</v>
      </c>
      <c r="AV364" t="s">
        <v>39</v>
      </c>
    </row>
    <row r="365" spans="1:48" x14ac:dyDescent="0.35">
      <c r="A365" t="s">
        <v>723</v>
      </c>
      <c r="B365" t="s">
        <v>110</v>
      </c>
      <c r="C365">
        <v>1</v>
      </c>
      <c r="D365">
        <v>1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22.5</v>
      </c>
      <c r="L365">
        <v>6.5</v>
      </c>
      <c r="M365">
        <v>8</v>
      </c>
      <c r="N365">
        <v>4</v>
      </c>
      <c r="O365">
        <v>4</v>
      </c>
      <c r="P365">
        <v>0</v>
      </c>
      <c r="Q365">
        <v>8</v>
      </c>
      <c r="R365">
        <v>2</v>
      </c>
      <c r="S365">
        <v>5</v>
      </c>
      <c r="U365">
        <v>4</v>
      </c>
      <c r="V365">
        <v>3</v>
      </c>
      <c r="W365">
        <v>1</v>
      </c>
      <c r="X365">
        <v>8</v>
      </c>
      <c r="Y365">
        <v>2</v>
      </c>
      <c r="Z365">
        <v>5</v>
      </c>
      <c r="AA365">
        <v>1</v>
      </c>
      <c r="AB365">
        <v>0</v>
      </c>
      <c r="AC365">
        <v>0</v>
      </c>
      <c r="AD365">
        <v>2</v>
      </c>
      <c r="AE365" t="s">
        <v>567</v>
      </c>
      <c r="AF365">
        <v>21.5</v>
      </c>
      <c r="AG365">
        <v>1.5</v>
      </c>
      <c r="AH365">
        <v>60</v>
      </c>
      <c r="AI365">
        <v>0</v>
      </c>
      <c r="AJ365">
        <v>0</v>
      </c>
      <c r="AK365">
        <v>1</v>
      </c>
      <c r="AL365">
        <v>24</v>
      </c>
      <c r="AM365" t="s">
        <v>569</v>
      </c>
      <c r="AN365" t="s">
        <v>590</v>
      </c>
      <c r="AO365" t="s">
        <v>554</v>
      </c>
      <c r="AP365" t="s">
        <v>576</v>
      </c>
      <c r="AQ365">
        <v>2</v>
      </c>
      <c r="AR365" t="s">
        <v>612</v>
      </c>
      <c r="AS365">
        <v>0</v>
      </c>
      <c r="AT365">
        <v>5.5</v>
      </c>
      <c r="AU365">
        <v>8</v>
      </c>
      <c r="AV365" t="s">
        <v>39</v>
      </c>
    </row>
    <row r="366" spans="1:48" x14ac:dyDescent="0.35">
      <c r="A366" t="s">
        <v>712</v>
      </c>
      <c r="B366" t="s">
        <v>104</v>
      </c>
      <c r="C366">
        <v>1</v>
      </c>
      <c r="D366">
        <v>1</v>
      </c>
      <c r="E366">
        <v>3</v>
      </c>
      <c r="F366">
        <v>1</v>
      </c>
      <c r="G366">
        <v>1</v>
      </c>
      <c r="H366">
        <v>1</v>
      </c>
      <c r="I366">
        <v>4</v>
      </c>
      <c r="J366">
        <v>0</v>
      </c>
      <c r="K366">
        <v>24.5</v>
      </c>
      <c r="L366">
        <v>9.5</v>
      </c>
      <c r="M366">
        <v>9</v>
      </c>
      <c r="N366">
        <v>3</v>
      </c>
      <c r="O366">
        <v>1</v>
      </c>
      <c r="P366">
        <v>0</v>
      </c>
      <c r="Q366">
        <v>4</v>
      </c>
      <c r="R366">
        <v>2</v>
      </c>
      <c r="S366">
        <v>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B366">
        <v>1</v>
      </c>
      <c r="AC366">
        <v>1</v>
      </c>
      <c r="AD366">
        <v>3</v>
      </c>
      <c r="AE366" t="s">
        <v>588</v>
      </c>
      <c r="AF366">
        <v>24.5</v>
      </c>
      <c r="AG366">
        <v>1.5</v>
      </c>
      <c r="AH366">
        <v>30</v>
      </c>
      <c r="AI366">
        <v>1</v>
      </c>
      <c r="AJ366">
        <v>1</v>
      </c>
      <c r="AK366">
        <v>1</v>
      </c>
      <c r="AL366">
        <v>37</v>
      </c>
      <c r="AM366" t="s">
        <v>589</v>
      </c>
      <c r="AN366" t="s">
        <v>590</v>
      </c>
      <c r="AO366" t="s">
        <v>554</v>
      </c>
      <c r="AP366" t="s">
        <v>555</v>
      </c>
      <c r="AQ366">
        <v>2</v>
      </c>
      <c r="AR366" t="s">
        <v>591</v>
      </c>
      <c r="AS366">
        <v>3</v>
      </c>
      <c r="AT366">
        <v>4.5</v>
      </c>
      <c r="AU366">
        <v>4</v>
      </c>
      <c r="AV366" t="s">
        <v>39</v>
      </c>
    </row>
    <row r="367" spans="1:48" x14ac:dyDescent="0.35">
      <c r="A367" t="s">
        <v>741</v>
      </c>
      <c r="B367" t="s">
        <v>125</v>
      </c>
      <c r="C367">
        <v>1</v>
      </c>
      <c r="D367">
        <v>2</v>
      </c>
      <c r="E367">
        <v>3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24.5</v>
      </c>
      <c r="L367">
        <v>4.5</v>
      </c>
      <c r="M367">
        <v>4</v>
      </c>
      <c r="N367">
        <v>1</v>
      </c>
      <c r="O367">
        <v>1</v>
      </c>
      <c r="P367">
        <v>3</v>
      </c>
      <c r="Q367">
        <v>5</v>
      </c>
      <c r="R367">
        <v>-3</v>
      </c>
      <c r="S367">
        <v>0</v>
      </c>
      <c r="U367">
        <v>4</v>
      </c>
      <c r="V367">
        <v>3</v>
      </c>
      <c r="W367">
        <v>3</v>
      </c>
      <c r="X367">
        <v>10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4</v>
      </c>
      <c r="AE367" t="s">
        <v>582</v>
      </c>
      <c r="AF367">
        <v>22.5</v>
      </c>
      <c r="AG367">
        <v>0.5</v>
      </c>
      <c r="AH367">
        <v>14</v>
      </c>
      <c r="AI367">
        <v>0</v>
      </c>
      <c r="AJ367">
        <v>0</v>
      </c>
      <c r="AK367">
        <v>1</v>
      </c>
      <c r="AL367">
        <v>28</v>
      </c>
      <c r="AM367" t="s">
        <v>552</v>
      </c>
      <c r="AN367" t="s">
        <v>553</v>
      </c>
      <c r="AO367" t="s">
        <v>570</v>
      </c>
      <c r="AP367" t="s">
        <v>576</v>
      </c>
      <c r="AQ367">
        <v>2</v>
      </c>
      <c r="AR367" t="s">
        <v>647</v>
      </c>
      <c r="AS367">
        <v>2</v>
      </c>
      <c r="AT367">
        <v>5.5</v>
      </c>
      <c r="AU367">
        <v>7</v>
      </c>
      <c r="AV367" t="s">
        <v>39</v>
      </c>
    </row>
    <row r="368" spans="1:48" x14ac:dyDescent="0.35">
      <c r="A368" t="s">
        <v>738</v>
      </c>
      <c r="B368" t="s">
        <v>138</v>
      </c>
      <c r="C368">
        <v>1</v>
      </c>
      <c r="D368">
        <v>1</v>
      </c>
      <c r="E368">
        <v>3</v>
      </c>
      <c r="F368">
        <v>1</v>
      </c>
      <c r="G368">
        <v>1</v>
      </c>
      <c r="H368">
        <v>1</v>
      </c>
      <c r="I368">
        <v>3</v>
      </c>
      <c r="J368">
        <v>0</v>
      </c>
      <c r="K368">
        <v>22.5</v>
      </c>
      <c r="L368">
        <v>7.5</v>
      </c>
      <c r="M368">
        <v>9</v>
      </c>
      <c r="N368">
        <v>4</v>
      </c>
      <c r="O368">
        <v>4</v>
      </c>
      <c r="P368">
        <v>0</v>
      </c>
      <c r="Q368">
        <v>8</v>
      </c>
      <c r="R368">
        <v>1</v>
      </c>
      <c r="S368">
        <v>4</v>
      </c>
      <c r="U368">
        <v>4</v>
      </c>
      <c r="V368">
        <v>4</v>
      </c>
      <c r="W368">
        <v>1</v>
      </c>
      <c r="X368">
        <v>9</v>
      </c>
      <c r="Y368">
        <v>1</v>
      </c>
      <c r="Z368">
        <v>4</v>
      </c>
      <c r="AA368">
        <v>1</v>
      </c>
      <c r="AB368">
        <v>0</v>
      </c>
      <c r="AC368">
        <v>0</v>
      </c>
      <c r="AD368">
        <v>3</v>
      </c>
      <c r="AE368" t="s">
        <v>582</v>
      </c>
      <c r="AF368">
        <v>22.5</v>
      </c>
      <c r="AG368">
        <v>1.5</v>
      </c>
      <c r="AH368">
        <v>42</v>
      </c>
      <c r="AI368">
        <v>0</v>
      </c>
      <c r="AJ368">
        <v>0</v>
      </c>
      <c r="AK368">
        <v>1</v>
      </c>
      <c r="AL368">
        <v>25</v>
      </c>
      <c r="AM368" t="s">
        <v>569</v>
      </c>
      <c r="AN368" t="s">
        <v>553</v>
      </c>
      <c r="AO368" t="s">
        <v>570</v>
      </c>
      <c r="AP368" t="s">
        <v>576</v>
      </c>
      <c r="AQ368">
        <v>2</v>
      </c>
      <c r="AR368" t="s">
        <v>675</v>
      </c>
      <c r="AS368">
        <v>1</v>
      </c>
      <c r="AT368">
        <v>6.5</v>
      </c>
      <c r="AU368">
        <v>8</v>
      </c>
      <c r="AV368" t="s">
        <v>39</v>
      </c>
    </row>
    <row r="369" spans="1:48" x14ac:dyDescent="0.35">
      <c r="A369" t="s">
        <v>762</v>
      </c>
      <c r="B369" t="s">
        <v>143</v>
      </c>
      <c r="C369">
        <v>1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2</v>
      </c>
      <c r="J369">
        <v>0</v>
      </c>
      <c r="K369">
        <v>22.5</v>
      </c>
      <c r="L369">
        <v>7.5</v>
      </c>
      <c r="M369">
        <v>9</v>
      </c>
      <c r="N369">
        <v>4</v>
      </c>
      <c r="O369">
        <v>4</v>
      </c>
      <c r="P369">
        <v>0</v>
      </c>
      <c r="Q369">
        <v>8</v>
      </c>
      <c r="R369">
        <v>0</v>
      </c>
      <c r="S369">
        <v>3</v>
      </c>
      <c r="U369" t="s">
        <v>515</v>
      </c>
      <c r="V369" t="s">
        <v>515</v>
      </c>
      <c r="W369" t="s">
        <v>515</v>
      </c>
      <c r="X369" t="s">
        <v>515</v>
      </c>
      <c r="Y369" t="s">
        <v>515</v>
      </c>
      <c r="Z369" t="s">
        <v>515</v>
      </c>
      <c r="AB369">
        <v>0</v>
      </c>
      <c r="AC369">
        <v>0</v>
      </c>
      <c r="AD369">
        <v>1</v>
      </c>
      <c r="AE369" t="s">
        <v>563</v>
      </c>
      <c r="AF369">
        <v>22.5</v>
      </c>
      <c r="AG369">
        <v>3.5</v>
      </c>
      <c r="AH369">
        <v>100</v>
      </c>
      <c r="AI369">
        <v>0</v>
      </c>
      <c r="AJ369">
        <v>0</v>
      </c>
      <c r="AK369">
        <v>0</v>
      </c>
      <c r="AL369">
        <v>24</v>
      </c>
      <c r="AM369" t="s">
        <v>569</v>
      </c>
      <c r="AN369" t="s">
        <v>553</v>
      </c>
      <c r="AO369" t="s">
        <v>601</v>
      </c>
      <c r="AP369" t="s">
        <v>571</v>
      </c>
      <c r="AQ369">
        <v>2</v>
      </c>
      <c r="AR369" t="s">
        <v>684</v>
      </c>
      <c r="AS369">
        <v>1</v>
      </c>
      <c r="AT369">
        <v>7.5</v>
      </c>
      <c r="AU369">
        <v>9</v>
      </c>
      <c r="AV369" t="s">
        <v>39</v>
      </c>
    </row>
    <row r="370" spans="1:48" x14ac:dyDescent="0.35">
      <c r="A370" t="s">
        <v>729</v>
      </c>
      <c r="B370" t="s">
        <v>133</v>
      </c>
      <c r="C370">
        <v>1</v>
      </c>
      <c r="D370">
        <v>2</v>
      </c>
      <c r="E370">
        <v>3</v>
      </c>
      <c r="F370">
        <v>1</v>
      </c>
      <c r="G370">
        <v>1</v>
      </c>
      <c r="H370">
        <v>1</v>
      </c>
      <c r="I370">
        <v>2</v>
      </c>
      <c r="J370">
        <v>0</v>
      </c>
      <c r="K370">
        <v>22.5</v>
      </c>
      <c r="L370">
        <v>7.5</v>
      </c>
      <c r="M370">
        <v>9</v>
      </c>
      <c r="N370">
        <v>4</v>
      </c>
      <c r="O370">
        <v>3</v>
      </c>
      <c r="P370">
        <v>1</v>
      </c>
      <c r="Q370">
        <v>8</v>
      </c>
      <c r="R370">
        <v>-1</v>
      </c>
      <c r="S370">
        <v>2</v>
      </c>
      <c r="U370">
        <v>3</v>
      </c>
      <c r="V370">
        <v>4</v>
      </c>
      <c r="W370">
        <v>1</v>
      </c>
      <c r="X370">
        <v>8</v>
      </c>
      <c r="Y370">
        <v>-1</v>
      </c>
      <c r="Z370">
        <v>2</v>
      </c>
      <c r="AA370">
        <v>1</v>
      </c>
      <c r="AB370">
        <v>0</v>
      </c>
      <c r="AC370">
        <v>0</v>
      </c>
      <c r="AD370">
        <v>2</v>
      </c>
      <c r="AE370" t="s">
        <v>567</v>
      </c>
      <c r="AF370">
        <v>21.5</v>
      </c>
      <c r="AG370">
        <v>1.5</v>
      </c>
      <c r="AH370">
        <v>60</v>
      </c>
      <c r="AI370">
        <v>0</v>
      </c>
      <c r="AJ370">
        <v>0</v>
      </c>
      <c r="AK370">
        <v>1</v>
      </c>
      <c r="AL370">
        <v>26</v>
      </c>
      <c r="AM370" t="s">
        <v>569</v>
      </c>
      <c r="AN370" t="s">
        <v>553</v>
      </c>
      <c r="AO370" t="s">
        <v>601</v>
      </c>
      <c r="AP370" t="s">
        <v>576</v>
      </c>
      <c r="AQ370">
        <v>2</v>
      </c>
      <c r="AR370" t="s">
        <v>667</v>
      </c>
      <c r="AS370">
        <v>1</v>
      </c>
      <c r="AT370">
        <v>5.5</v>
      </c>
      <c r="AU370">
        <v>8</v>
      </c>
      <c r="AV370" t="s">
        <v>39</v>
      </c>
    </row>
    <row r="371" spans="1:48" x14ac:dyDescent="0.35">
      <c r="A371" t="s">
        <v>732</v>
      </c>
      <c r="B371" t="s">
        <v>127</v>
      </c>
      <c r="C371">
        <v>1</v>
      </c>
      <c r="D371">
        <v>2</v>
      </c>
      <c r="E371">
        <v>3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22.5</v>
      </c>
      <c r="L371">
        <v>8.5</v>
      </c>
      <c r="M371">
        <v>10</v>
      </c>
      <c r="N371">
        <v>4</v>
      </c>
      <c r="O371">
        <v>4</v>
      </c>
      <c r="P371">
        <v>0</v>
      </c>
      <c r="Q371">
        <v>8</v>
      </c>
      <c r="R371">
        <v>2</v>
      </c>
      <c r="S371">
        <v>5</v>
      </c>
      <c r="U371">
        <v>4</v>
      </c>
      <c r="V371">
        <v>4</v>
      </c>
      <c r="W371">
        <v>1</v>
      </c>
      <c r="X371">
        <v>9</v>
      </c>
      <c r="Y371">
        <v>1</v>
      </c>
      <c r="Z371">
        <v>4</v>
      </c>
      <c r="AA371">
        <v>1</v>
      </c>
      <c r="AB371">
        <v>0</v>
      </c>
      <c r="AC371">
        <v>0</v>
      </c>
      <c r="AD371">
        <v>3</v>
      </c>
      <c r="AE371" t="s">
        <v>582</v>
      </c>
      <c r="AF371">
        <v>22.5</v>
      </c>
      <c r="AG371">
        <v>1.5</v>
      </c>
      <c r="AH371">
        <v>42</v>
      </c>
      <c r="AI371">
        <v>0</v>
      </c>
      <c r="AJ371">
        <v>0</v>
      </c>
      <c r="AK371">
        <v>1</v>
      </c>
      <c r="AL371">
        <v>23</v>
      </c>
      <c r="AM371" t="s">
        <v>569</v>
      </c>
      <c r="AN371" t="s">
        <v>553</v>
      </c>
      <c r="AO371" t="s">
        <v>554</v>
      </c>
      <c r="AP371" t="s">
        <v>576</v>
      </c>
      <c r="AQ371">
        <v>2</v>
      </c>
      <c r="AR371" t="s">
        <v>652</v>
      </c>
      <c r="AS371">
        <v>1</v>
      </c>
      <c r="AT371">
        <v>6.5</v>
      </c>
      <c r="AU371">
        <v>8</v>
      </c>
      <c r="AV371" t="s">
        <v>39</v>
      </c>
    </row>
    <row r="372" spans="1:48" x14ac:dyDescent="0.35">
      <c r="A372" t="s">
        <v>749</v>
      </c>
      <c r="B372" t="s">
        <v>150</v>
      </c>
      <c r="C372">
        <v>1</v>
      </c>
      <c r="D372">
        <v>2</v>
      </c>
      <c r="E372">
        <v>3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24.5</v>
      </c>
      <c r="L372">
        <v>7.5</v>
      </c>
      <c r="M372">
        <v>7</v>
      </c>
      <c r="N372">
        <v>1</v>
      </c>
      <c r="O372">
        <v>2</v>
      </c>
      <c r="P372">
        <v>0</v>
      </c>
      <c r="Q372">
        <v>3</v>
      </c>
      <c r="R372">
        <v>-2</v>
      </c>
      <c r="S372">
        <v>1</v>
      </c>
      <c r="U372" t="s">
        <v>515</v>
      </c>
      <c r="V372" t="s">
        <v>515</v>
      </c>
      <c r="W372" t="s">
        <v>515</v>
      </c>
      <c r="X372" t="s">
        <v>515</v>
      </c>
      <c r="Y372" t="s">
        <v>515</v>
      </c>
      <c r="Z372" t="s">
        <v>515</v>
      </c>
      <c r="AB372">
        <v>0</v>
      </c>
      <c r="AC372">
        <v>0</v>
      </c>
      <c r="AD372">
        <v>1</v>
      </c>
      <c r="AE372" t="s">
        <v>563</v>
      </c>
      <c r="AF372">
        <v>22.5</v>
      </c>
      <c r="AG372">
        <v>5.5</v>
      </c>
      <c r="AH372">
        <v>100</v>
      </c>
      <c r="AI372">
        <v>0</v>
      </c>
      <c r="AJ372">
        <v>0</v>
      </c>
      <c r="AK372">
        <v>0</v>
      </c>
      <c r="AL372">
        <v>29</v>
      </c>
      <c r="AM372" t="s">
        <v>569</v>
      </c>
      <c r="AN372" t="s">
        <v>553</v>
      </c>
      <c r="AO372" t="s">
        <v>601</v>
      </c>
      <c r="AP372" t="s">
        <v>576</v>
      </c>
      <c r="AQ372">
        <v>2</v>
      </c>
      <c r="AR372" t="s">
        <v>667</v>
      </c>
      <c r="AS372">
        <v>1</v>
      </c>
      <c r="AT372">
        <v>7.5</v>
      </c>
      <c r="AU372">
        <v>9</v>
      </c>
      <c r="AV372" t="s">
        <v>39</v>
      </c>
    </row>
    <row r="373" spans="1:48" x14ac:dyDescent="0.35">
      <c r="A373" t="s">
        <v>736</v>
      </c>
      <c r="B373" t="s">
        <v>132</v>
      </c>
      <c r="C373">
        <v>1</v>
      </c>
      <c r="D373">
        <v>2</v>
      </c>
      <c r="E373">
        <v>3</v>
      </c>
      <c r="F373">
        <v>0</v>
      </c>
      <c r="G373">
        <v>0</v>
      </c>
      <c r="H373">
        <v>0</v>
      </c>
      <c r="J373">
        <v>0</v>
      </c>
      <c r="K373">
        <v>22.5</v>
      </c>
      <c r="L373">
        <v>5.5</v>
      </c>
      <c r="M373">
        <v>7</v>
      </c>
      <c r="N373">
        <v>4</v>
      </c>
      <c r="O373">
        <v>4</v>
      </c>
      <c r="P373">
        <v>0</v>
      </c>
      <c r="Q373">
        <v>8</v>
      </c>
      <c r="R373">
        <v>-2</v>
      </c>
      <c r="S373">
        <v>1</v>
      </c>
      <c r="U373">
        <v>4</v>
      </c>
      <c r="V373">
        <v>4</v>
      </c>
      <c r="W373">
        <v>0</v>
      </c>
      <c r="X373">
        <v>8</v>
      </c>
      <c r="Y373">
        <v>2</v>
      </c>
      <c r="Z373">
        <v>5</v>
      </c>
      <c r="AA373">
        <v>1</v>
      </c>
      <c r="AB373">
        <v>0</v>
      </c>
      <c r="AC373">
        <v>0</v>
      </c>
      <c r="AD373">
        <v>3</v>
      </c>
      <c r="AE373" t="s">
        <v>582</v>
      </c>
      <c r="AF373">
        <v>23.5</v>
      </c>
      <c r="AG373">
        <v>1.5</v>
      </c>
      <c r="AH373">
        <v>33</v>
      </c>
      <c r="AI373">
        <v>0</v>
      </c>
      <c r="AJ373">
        <v>0</v>
      </c>
      <c r="AK373">
        <v>1</v>
      </c>
      <c r="AL373">
        <v>27</v>
      </c>
      <c r="AM373" t="s">
        <v>589</v>
      </c>
      <c r="AN373" t="s">
        <v>590</v>
      </c>
      <c r="AO373" t="s">
        <v>554</v>
      </c>
      <c r="AP373" t="s">
        <v>555</v>
      </c>
      <c r="AQ373">
        <v>1</v>
      </c>
      <c r="AR373" t="s">
        <v>665</v>
      </c>
      <c r="AS373">
        <v>1</v>
      </c>
      <c r="AT373">
        <v>6.5</v>
      </c>
      <c r="AU373">
        <v>7</v>
      </c>
      <c r="AV373" t="s">
        <v>39</v>
      </c>
    </row>
    <row r="374" spans="1:48" x14ac:dyDescent="0.35">
      <c r="A374" t="s">
        <v>728</v>
      </c>
      <c r="B374" t="s">
        <v>123</v>
      </c>
      <c r="C374">
        <v>1</v>
      </c>
      <c r="D374">
        <v>1</v>
      </c>
      <c r="E374">
        <v>3</v>
      </c>
      <c r="F374">
        <v>1</v>
      </c>
      <c r="G374">
        <v>1</v>
      </c>
      <c r="H374">
        <v>1</v>
      </c>
      <c r="I374">
        <v>3</v>
      </c>
      <c r="J374">
        <v>0</v>
      </c>
      <c r="K374">
        <v>24.5</v>
      </c>
      <c r="L374">
        <v>8.5</v>
      </c>
      <c r="M374">
        <v>8</v>
      </c>
      <c r="N374">
        <v>4</v>
      </c>
      <c r="O374">
        <v>4</v>
      </c>
      <c r="P374">
        <v>0</v>
      </c>
      <c r="Q374">
        <v>8</v>
      </c>
      <c r="R374">
        <v>1</v>
      </c>
      <c r="S374">
        <v>4</v>
      </c>
      <c r="U374">
        <v>0</v>
      </c>
      <c r="V374">
        <v>4</v>
      </c>
      <c r="W374">
        <v>4</v>
      </c>
      <c r="X374">
        <v>8</v>
      </c>
      <c r="Y374">
        <v>-3</v>
      </c>
      <c r="Z374">
        <v>0</v>
      </c>
      <c r="AA374">
        <v>1</v>
      </c>
      <c r="AB374">
        <v>1</v>
      </c>
      <c r="AC374">
        <v>0</v>
      </c>
      <c r="AD374">
        <v>3</v>
      </c>
      <c r="AE374" t="s">
        <v>582</v>
      </c>
      <c r="AF374">
        <v>24.5</v>
      </c>
      <c r="AG374">
        <v>1.5</v>
      </c>
      <c r="AH374">
        <v>30</v>
      </c>
      <c r="AI374">
        <v>1</v>
      </c>
      <c r="AJ374">
        <v>0</v>
      </c>
      <c r="AK374">
        <v>1</v>
      </c>
      <c r="AL374">
        <v>41</v>
      </c>
      <c r="AM374" t="s">
        <v>552</v>
      </c>
      <c r="AN374" t="s">
        <v>553</v>
      </c>
      <c r="AO374" t="s">
        <v>554</v>
      </c>
      <c r="AP374" t="s">
        <v>555</v>
      </c>
      <c r="AQ374">
        <v>2</v>
      </c>
      <c r="AR374" t="s">
        <v>639</v>
      </c>
      <c r="AS374">
        <v>4</v>
      </c>
      <c r="AT374">
        <v>7.5</v>
      </c>
      <c r="AU374">
        <v>7</v>
      </c>
      <c r="AV374" t="s">
        <v>39</v>
      </c>
    </row>
    <row r="375" spans="1:48" x14ac:dyDescent="0.35">
      <c r="A375" t="s">
        <v>739</v>
      </c>
      <c r="B375" t="s">
        <v>139</v>
      </c>
      <c r="C375">
        <v>1</v>
      </c>
      <c r="D375">
        <v>2</v>
      </c>
      <c r="E375">
        <v>3</v>
      </c>
      <c r="F375">
        <v>1</v>
      </c>
      <c r="G375">
        <v>1</v>
      </c>
      <c r="H375">
        <v>1</v>
      </c>
      <c r="I375">
        <v>4</v>
      </c>
      <c r="J375">
        <v>0</v>
      </c>
      <c r="K375">
        <v>23.5</v>
      </c>
      <c r="L375">
        <v>8.5</v>
      </c>
      <c r="M375">
        <v>9</v>
      </c>
      <c r="N375">
        <v>4</v>
      </c>
      <c r="O375">
        <v>4</v>
      </c>
      <c r="P375">
        <v>0</v>
      </c>
      <c r="Q375">
        <v>8</v>
      </c>
      <c r="R375">
        <v>0</v>
      </c>
      <c r="S375">
        <v>3</v>
      </c>
      <c r="U375">
        <v>3</v>
      </c>
      <c r="V375">
        <v>4</v>
      </c>
      <c r="W375">
        <v>1</v>
      </c>
      <c r="X375">
        <v>8</v>
      </c>
      <c r="Y375">
        <v>0</v>
      </c>
      <c r="Z375">
        <v>3</v>
      </c>
      <c r="AA375">
        <v>1</v>
      </c>
      <c r="AB375">
        <v>0</v>
      </c>
      <c r="AC375">
        <v>0</v>
      </c>
      <c r="AD375">
        <v>2</v>
      </c>
      <c r="AE375" t="s">
        <v>567</v>
      </c>
      <c r="AF375">
        <v>23.5</v>
      </c>
      <c r="AG375">
        <v>3.5</v>
      </c>
      <c r="AH375">
        <v>77</v>
      </c>
      <c r="AI375">
        <v>0</v>
      </c>
      <c r="AJ375">
        <v>0</v>
      </c>
      <c r="AK375">
        <v>1</v>
      </c>
      <c r="AL375">
        <v>25</v>
      </c>
      <c r="AM375" t="s">
        <v>569</v>
      </c>
      <c r="AN375" t="s">
        <v>553</v>
      </c>
      <c r="AO375" t="s">
        <v>554</v>
      </c>
      <c r="AP375" t="s">
        <v>576</v>
      </c>
      <c r="AQ375">
        <v>2</v>
      </c>
      <c r="AR375" t="s">
        <v>677</v>
      </c>
      <c r="AS375">
        <v>1</v>
      </c>
      <c r="AT375">
        <v>7.5</v>
      </c>
      <c r="AU375">
        <v>8</v>
      </c>
      <c r="AV375" t="s">
        <v>39</v>
      </c>
    </row>
    <row r="376" spans="1:48" x14ac:dyDescent="0.35">
      <c r="A376" t="s">
        <v>743</v>
      </c>
      <c r="B376" t="s">
        <v>137</v>
      </c>
      <c r="C376">
        <v>1</v>
      </c>
      <c r="D376">
        <v>2</v>
      </c>
      <c r="E376">
        <v>3</v>
      </c>
      <c r="F376">
        <v>1</v>
      </c>
      <c r="G376">
        <v>0</v>
      </c>
      <c r="H376">
        <v>0</v>
      </c>
      <c r="I376">
        <v>3</v>
      </c>
      <c r="J376">
        <v>1</v>
      </c>
      <c r="K376">
        <v>24.5</v>
      </c>
      <c r="L376">
        <v>9.5</v>
      </c>
      <c r="M376">
        <v>9</v>
      </c>
      <c r="N376">
        <v>2</v>
      </c>
      <c r="O376">
        <v>4</v>
      </c>
      <c r="P376">
        <v>0</v>
      </c>
      <c r="Q376">
        <v>6</v>
      </c>
      <c r="R376">
        <v>-1</v>
      </c>
      <c r="S376">
        <v>2</v>
      </c>
      <c r="U376">
        <v>3</v>
      </c>
      <c r="V376">
        <v>4</v>
      </c>
      <c r="W376">
        <v>0</v>
      </c>
      <c r="X376">
        <v>7</v>
      </c>
      <c r="Y376">
        <v>2</v>
      </c>
      <c r="Z376">
        <v>5</v>
      </c>
      <c r="AA376">
        <v>1</v>
      </c>
      <c r="AB376">
        <v>0</v>
      </c>
      <c r="AC376">
        <v>0</v>
      </c>
      <c r="AD376">
        <v>2</v>
      </c>
      <c r="AE376" t="s">
        <v>567</v>
      </c>
      <c r="AF376">
        <v>23.5</v>
      </c>
      <c r="AG376">
        <v>3.5</v>
      </c>
      <c r="AH376">
        <v>77</v>
      </c>
      <c r="AI376">
        <v>0</v>
      </c>
      <c r="AJ376">
        <v>0</v>
      </c>
      <c r="AK376">
        <v>0</v>
      </c>
      <c r="AL376">
        <v>26</v>
      </c>
      <c r="AM376" t="s">
        <v>552</v>
      </c>
      <c r="AN376" t="s">
        <v>590</v>
      </c>
      <c r="AO376" t="s">
        <v>570</v>
      </c>
      <c r="AP376" t="s">
        <v>576</v>
      </c>
      <c r="AQ376">
        <v>2</v>
      </c>
      <c r="AR376" t="s">
        <v>673</v>
      </c>
      <c r="AS376">
        <v>2</v>
      </c>
      <c r="AT376">
        <v>8.5</v>
      </c>
      <c r="AU376">
        <v>9</v>
      </c>
      <c r="AV376" t="s">
        <v>39</v>
      </c>
    </row>
    <row r="377" spans="1:48" x14ac:dyDescent="0.35">
      <c r="A377" t="s">
        <v>740</v>
      </c>
      <c r="B377" t="s">
        <v>145</v>
      </c>
      <c r="C377">
        <v>1</v>
      </c>
      <c r="D377">
        <v>2</v>
      </c>
      <c r="E377">
        <v>3</v>
      </c>
      <c r="F377">
        <v>0</v>
      </c>
      <c r="G377">
        <v>0</v>
      </c>
      <c r="H377">
        <v>0</v>
      </c>
      <c r="J377">
        <v>1</v>
      </c>
      <c r="K377">
        <v>24.5</v>
      </c>
      <c r="L377">
        <v>9.5</v>
      </c>
      <c r="M377">
        <v>9</v>
      </c>
      <c r="N377">
        <v>4</v>
      </c>
      <c r="O377">
        <v>4</v>
      </c>
      <c r="P377">
        <v>1</v>
      </c>
      <c r="Q377">
        <v>9</v>
      </c>
      <c r="R377">
        <v>0</v>
      </c>
      <c r="S377">
        <v>3</v>
      </c>
      <c r="U377">
        <v>3</v>
      </c>
      <c r="V377">
        <v>4</v>
      </c>
      <c r="W377">
        <v>0</v>
      </c>
      <c r="X377">
        <v>7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2</v>
      </c>
      <c r="AE377" t="s">
        <v>567</v>
      </c>
      <c r="AF377">
        <v>24.5</v>
      </c>
      <c r="AG377">
        <v>3.5</v>
      </c>
      <c r="AH377">
        <v>70</v>
      </c>
      <c r="AI377">
        <v>0</v>
      </c>
      <c r="AJ377">
        <v>0</v>
      </c>
      <c r="AK377">
        <v>0</v>
      </c>
      <c r="AL377">
        <v>26</v>
      </c>
      <c r="AM377" t="s">
        <v>552</v>
      </c>
      <c r="AN377" t="s">
        <v>590</v>
      </c>
      <c r="AO377" t="s">
        <v>570</v>
      </c>
      <c r="AP377" t="s">
        <v>576</v>
      </c>
      <c r="AQ377">
        <v>2</v>
      </c>
      <c r="AR377" t="s">
        <v>688</v>
      </c>
      <c r="AS377">
        <v>1</v>
      </c>
      <c r="AT377">
        <v>8.5</v>
      </c>
      <c r="AU377">
        <v>8</v>
      </c>
      <c r="AV377" t="s">
        <v>39</v>
      </c>
    </row>
    <row r="378" spans="1:48" x14ac:dyDescent="0.35">
      <c r="A378" t="s">
        <v>751</v>
      </c>
      <c r="B378" t="s">
        <v>152</v>
      </c>
      <c r="C378">
        <v>1</v>
      </c>
      <c r="D378">
        <v>2</v>
      </c>
      <c r="E378">
        <v>3</v>
      </c>
      <c r="F378">
        <v>1</v>
      </c>
      <c r="G378">
        <v>1</v>
      </c>
      <c r="H378">
        <v>1</v>
      </c>
      <c r="I378">
        <v>4</v>
      </c>
      <c r="J378">
        <v>0</v>
      </c>
      <c r="K378">
        <v>22.5</v>
      </c>
      <c r="L378">
        <v>6.5</v>
      </c>
      <c r="M378">
        <v>8</v>
      </c>
      <c r="N378">
        <v>4</v>
      </c>
      <c r="O378">
        <v>3</v>
      </c>
      <c r="P378">
        <v>1</v>
      </c>
      <c r="Q378">
        <v>8</v>
      </c>
      <c r="R378">
        <v>0</v>
      </c>
      <c r="S378">
        <v>3</v>
      </c>
      <c r="U378">
        <v>4</v>
      </c>
      <c r="V378">
        <v>4</v>
      </c>
      <c r="W378">
        <v>0</v>
      </c>
      <c r="X378">
        <v>8</v>
      </c>
      <c r="Y378">
        <v>-2</v>
      </c>
      <c r="Z378">
        <v>1</v>
      </c>
      <c r="AA378">
        <v>0</v>
      </c>
      <c r="AB378">
        <v>1</v>
      </c>
      <c r="AC378">
        <v>0</v>
      </c>
      <c r="AD378">
        <v>2</v>
      </c>
      <c r="AE378" t="s">
        <v>567</v>
      </c>
      <c r="AF378">
        <v>21.5</v>
      </c>
      <c r="AG378">
        <v>1.5</v>
      </c>
      <c r="AH378">
        <v>60</v>
      </c>
      <c r="AI378">
        <v>3</v>
      </c>
      <c r="AJ378">
        <v>0</v>
      </c>
      <c r="AK378">
        <v>0</v>
      </c>
      <c r="AL378">
        <v>40</v>
      </c>
      <c r="AM378" t="s">
        <v>552</v>
      </c>
      <c r="AN378" t="s">
        <v>590</v>
      </c>
      <c r="AO378" t="s">
        <v>554</v>
      </c>
      <c r="AP378" t="s">
        <v>571</v>
      </c>
      <c r="AQ378">
        <v>2</v>
      </c>
      <c r="AR378" t="s">
        <v>702</v>
      </c>
      <c r="AS378">
        <v>3</v>
      </c>
      <c r="AT378">
        <v>4.5</v>
      </c>
      <c r="AU378">
        <v>7</v>
      </c>
      <c r="AV378" t="s">
        <v>39</v>
      </c>
    </row>
    <row r="379" spans="1:48" x14ac:dyDescent="0.35">
      <c r="A379" t="s">
        <v>737</v>
      </c>
      <c r="B379" t="s">
        <v>148</v>
      </c>
      <c r="C379">
        <v>1</v>
      </c>
      <c r="D379">
        <v>1</v>
      </c>
      <c r="E379">
        <v>3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24.5</v>
      </c>
      <c r="L379">
        <v>6.5</v>
      </c>
      <c r="M379">
        <v>6</v>
      </c>
      <c r="N379">
        <v>3</v>
      </c>
      <c r="O379">
        <v>4</v>
      </c>
      <c r="P379">
        <v>0</v>
      </c>
      <c r="Q379">
        <v>7</v>
      </c>
      <c r="R379">
        <v>-2</v>
      </c>
      <c r="S379">
        <v>1</v>
      </c>
      <c r="U379">
        <v>3</v>
      </c>
      <c r="V379">
        <v>4</v>
      </c>
      <c r="W379">
        <v>4</v>
      </c>
      <c r="X379">
        <v>11</v>
      </c>
      <c r="Y379">
        <v>0</v>
      </c>
      <c r="Z379">
        <v>3</v>
      </c>
      <c r="AA379">
        <v>1</v>
      </c>
      <c r="AB379">
        <v>0</v>
      </c>
      <c r="AC379">
        <v>0</v>
      </c>
      <c r="AD379">
        <v>2</v>
      </c>
      <c r="AE379" t="s">
        <v>567</v>
      </c>
      <c r="AF379">
        <v>24.5</v>
      </c>
      <c r="AG379">
        <v>3.5</v>
      </c>
      <c r="AH379">
        <v>70</v>
      </c>
      <c r="AI379">
        <v>0</v>
      </c>
      <c r="AJ379">
        <v>0</v>
      </c>
      <c r="AK379">
        <v>0</v>
      </c>
      <c r="AL379">
        <v>27</v>
      </c>
      <c r="AM379" t="s">
        <v>552</v>
      </c>
      <c r="AN379" t="s">
        <v>553</v>
      </c>
      <c r="AO379" t="s">
        <v>601</v>
      </c>
      <c r="AP379" t="s">
        <v>576</v>
      </c>
      <c r="AQ379">
        <v>2</v>
      </c>
      <c r="AR379" t="s">
        <v>693</v>
      </c>
      <c r="AS379">
        <v>2</v>
      </c>
      <c r="AT379">
        <v>8.5</v>
      </c>
      <c r="AU379">
        <v>8</v>
      </c>
      <c r="AV379" t="s">
        <v>39</v>
      </c>
    </row>
    <row r="380" spans="1:48" x14ac:dyDescent="0.35">
      <c r="A380" t="s">
        <v>747</v>
      </c>
      <c r="B380" t="s">
        <v>136</v>
      </c>
      <c r="C380">
        <v>1</v>
      </c>
      <c r="D380">
        <v>2</v>
      </c>
      <c r="E380">
        <v>3</v>
      </c>
      <c r="F380">
        <v>0</v>
      </c>
      <c r="G380">
        <v>0</v>
      </c>
      <c r="H380">
        <v>0</v>
      </c>
      <c r="J380">
        <v>1</v>
      </c>
      <c r="K380">
        <v>23.5</v>
      </c>
      <c r="L380">
        <v>7.5</v>
      </c>
      <c r="M380">
        <v>8</v>
      </c>
      <c r="N380">
        <v>3</v>
      </c>
      <c r="O380">
        <v>3</v>
      </c>
      <c r="P380">
        <v>1</v>
      </c>
      <c r="Q380">
        <v>7</v>
      </c>
      <c r="R380">
        <v>0</v>
      </c>
      <c r="S380">
        <v>3</v>
      </c>
      <c r="T380">
        <v>0.7</v>
      </c>
      <c r="U380" t="s">
        <v>515</v>
      </c>
      <c r="V380" t="s">
        <v>515</v>
      </c>
      <c r="W380" t="s">
        <v>515</v>
      </c>
      <c r="X380" t="s">
        <v>515</v>
      </c>
      <c r="Y380" t="s">
        <v>515</v>
      </c>
      <c r="Z380" t="s">
        <v>515</v>
      </c>
      <c r="AB380">
        <v>0</v>
      </c>
      <c r="AC380">
        <v>0</v>
      </c>
      <c r="AD380">
        <v>2</v>
      </c>
      <c r="AE380" t="s">
        <v>567</v>
      </c>
      <c r="AF380">
        <v>23.5</v>
      </c>
      <c r="AG380">
        <v>3.5</v>
      </c>
      <c r="AH380">
        <v>77</v>
      </c>
      <c r="AI380">
        <v>0</v>
      </c>
      <c r="AJ380">
        <v>0</v>
      </c>
      <c r="AK380">
        <v>0</v>
      </c>
      <c r="AL380">
        <v>26</v>
      </c>
      <c r="AM380" t="s">
        <v>569</v>
      </c>
      <c r="AN380" t="s">
        <v>553</v>
      </c>
      <c r="AO380" t="s">
        <v>570</v>
      </c>
      <c r="AP380" t="s">
        <v>571</v>
      </c>
      <c r="AQ380">
        <v>2</v>
      </c>
      <c r="AR380" t="s">
        <v>671</v>
      </c>
      <c r="AS380">
        <v>1</v>
      </c>
      <c r="AT380">
        <v>7.5</v>
      </c>
      <c r="AU380">
        <v>8</v>
      </c>
      <c r="AV380" t="s">
        <v>39</v>
      </c>
    </row>
    <row r="381" spans="1:48" x14ac:dyDescent="0.35">
      <c r="A381" t="s">
        <v>725</v>
      </c>
      <c r="B381" t="s">
        <v>117</v>
      </c>
      <c r="C381">
        <v>1</v>
      </c>
      <c r="D381">
        <v>2</v>
      </c>
      <c r="E381">
        <v>3</v>
      </c>
      <c r="F381">
        <v>1</v>
      </c>
      <c r="G381">
        <v>1</v>
      </c>
      <c r="H381">
        <v>1</v>
      </c>
      <c r="I381">
        <v>2</v>
      </c>
      <c r="J381">
        <v>1</v>
      </c>
      <c r="K381">
        <v>22.5</v>
      </c>
      <c r="L381">
        <v>6.5</v>
      </c>
      <c r="M381">
        <v>8</v>
      </c>
      <c r="N381">
        <v>4</v>
      </c>
      <c r="O381">
        <v>4</v>
      </c>
      <c r="P381">
        <v>0</v>
      </c>
      <c r="Q381">
        <v>8</v>
      </c>
      <c r="R381">
        <v>0</v>
      </c>
      <c r="S381">
        <v>3</v>
      </c>
      <c r="U381">
        <v>4</v>
      </c>
      <c r="V381">
        <v>4</v>
      </c>
      <c r="W381">
        <v>1</v>
      </c>
      <c r="X381">
        <v>9</v>
      </c>
      <c r="Y381">
        <v>2</v>
      </c>
      <c r="Z381">
        <v>5</v>
      </c>
      <c r="AA381">
        <v>1</v>
      </c>
      <c r="AB381">
        <v>0</v>
      </c>
      <c r="AC381">
        <v>0</v>
      </c>
      <c r="AD381">
        <v>1</v>
      </c>
      <c r="AE381" t="s">
        <v>563</v>
      </c>
      <c r="AF381">
        <v>22.5</v>
      </c>
      <c r="AG381">
        <v>4.5</v>
      </c>
      <c r="AH381">
        <v>100</v>
      </c>
      <c r="AI381">
        <v>0</v>
      </c>
      <c r="AJ381">
        <v>0</v>
      </c>
      <c r="AK381">
        <v>1</v>
      </c>
      <c r="AL381">
        <v>26</v>
      </c>
      <c r="AM381" t="s">
        <v>552</v>
      </c>
      <c r="AN381" t="s">
        <v>553</v>
      </c>
      <c r="AO381" t="s">
        <v>601</v>
      </c>
      <c r="AP381" t="s">
        <v>576</v>
      </c>
      <c r="AQ381">
        <v>2</v>
      </c>
      <c r="AR381" t="s">
        <v>627</v>
      </c>
      <c r="AS381">
        <v>1</v>
      </c>
      <c r="AT381">
        <v>5.5</v>
      </c>
      <c r="AU381">
        <v>7</v>
      </c>
      <c r="AV381" t="s">
        <v>39</v>
      </c>
    </row>
    <row r="382" spans="1:48" x14ac:dyDescent="0.35">
      <c r="A382" t="s">
        <v>735</v>
      </c>
      <c r="B382" t="s">
        <v>120</v>
      </c>
      <c r="C382">
        <v>1</v>
      </c>
      <c r="D382">
        <v>2</v>
      </c>
      <c r="E382">
        <v>3</v>
      </c>
      <c r="F382">
        <v>1</v>
      </c>
      <c r="G382">
        <v>1</v>
      </c>
      <c r="H382">
        <v>1</v>
      </c>
      <c r="I382">
        <v>4</v>
      </c>
      <c r="J382">
        <v>0</v>
      </c>
      <c r="K382">
        <v>23.5</v>
      </c>
      <c r="L382">
        <v>7.5</v>
      </c>
      <c r="M382">
        <v>8</v>
      </c>
      <c r="N382">
        <v>3</v>
      </c>
      <c r="O382">
        <v>0</v>
      </c>
      <c r="P382">
        <v>0</v>
      </c>
      <c r="Q382">
        <v>3</v>
      </c>
      <c r="R382">
        <v>-2</v>
      </c>
      <c r="S382">
        <v>1</v>
      </c>
      <c r="U382">
        <v>3</v>
      </c>
      <c r="V382">
        <v>2</v>
      </c>
      <c r="W382">
        <v>4</v>
      </c>
      <c r="X382">
        <v>9</v>
      </c>
      <c r="Y382">
        <v>0</v>
      </c>
      <c r="Z382">
        <v>3</v>
      </c>
      <c r="AA382">
        <v>1</v>
      </c>
      <c r="AB382">
        <v>0</v>
      </c>
      <c r="AC382">
        <v>0</v>
      </c>
      <c r="AD382">
        <v>3</v>
      </c>
      <c r="AE382" t="s">
        <v>582</v>
      </c>
      <c r="AF382">
        <v>22.5</v>
      </c>
      <c r="AG382">
        <v>1.5</v>
      </c>
      <c r="AH382">
        <v>42</v>
      </c>
      <c r="AI382">
        <v>0</v>
      </c>
      <c r="AJ382">
        <v>0</v>
      </c>
      <c r="AK382">
        <v>0</v>
      </c>
      <c r="AL382">
        <v>43</v>
      </c>
      <c r="AM382" t="s">
        <v>589</v>
      </c>
      <c r="AN382" t="s">
        <v>553</v>
      </c>
      <c r="AO382" t="s">
        <v>554</v>
      </c>
      <c r="AP382" t="s">
        <v>571</v>
      </c>
      <c r="AQ382">
        <v>2</v>
      </c>
      <c r="AR382" t="s">
        <v>633</v>
      </c>
      <c r="AS382">
        <v>1</v>
      </c>
      <c r="AT382">
        <v>6.5</v>
      </c>
      <c r="AU382">
        <v>8</v>
      </c>
      <c r="AV382" t="s">
        <v>39</v>
      </c>
    </row>
    <row r="383" spans="1:48" x14ac:dyDescent="0.35">
      <c r="A383" t="s">
        <v>727</v>
      </c>
      <c r="B383" t="s">
        <v>135</v>
      </c>
      <c r="C383">
        <v>1</v>
      </c>
      <c r="D383">
        <v>1</v>
      </c>
      <c r="E383">
        <v>3</v>
      </c>
      <c r="F383">
        <v>1</v>
      </c>
      <c r="G383">
        <v>1</v>
      </c>
      <c r="H383">
        <v>1</v>
      </c>
      <c r="I383">
        <v>3</v>
      </c>
      <c r="J383">
        <v>1</v>
      </c>
      <c r="K383">
        <v>23.5</v>
      </c>
      <c r="L383">
        <v>6.5</v>
      </c>
      <c r="M383">
        <v>7</v>
      </c>
      <c r="N383">
        <v>4</v>
      </c>
      <c r="O383">
        <v>4</v>
      </c>
      <c r="P383">
        <v>1</v>
      </c>
      <c r="Q383">
        <v>9</v>
      </c>
      <c r="R383">
        <v>0</v>
      </c>
      <c r="S383">
        <v>3</v>
      </c>
      <c r="U383">
        <v>2</v>
      </c>
      <c r="V383">
        <v>4</v>
      </c>
      <c r="W383">
        <v>4</v>
      </c>
      <c r="X383">
        <v>10</v>
      </c>
      <c r="Y383">
        <v>2</v>
      </c>
      <c r="Z383">
        <v>5</v>
      </c>
      <c r="AA383">
        <v>1</v>
      </c>
      <c r="AB383">
        <v>0</v>
      </c>
      <c r="AC383">
        <v>0</v>
      </c>
      <c r="AD383">
        <v>1</v>
      </c>
      <c r="AE383" t="s">
        <v>563</v>
      </c>
      <c r="AF383">
        <v>22.5</v>
      </c>
      <c r="AG383">
        <v>3.5</v>
      </c>
      <c r="AH383">
        <v>100</v>
      </c>
      <c r="AI383">
        <v>0</v>
      </c>
      <c r="AJ383">
        <v>0</v>
      </c>
      <c r="AK383">
        <v>1</v>
      </c>
      <c r="AL383">
        <v>40</v>
      </c>
      <c r="AM383" s="15" t="s">
        <v>552</v>
      </c>
      <c r="AN383" s="15" t="s">
        <v>553</v>
      </c>
      <c r="AO383" s="15" t="s">
        <v>554</v>
      </c>
      <c r="AP383" s="15" t="s">
        <v>555</v>
      </c>
      <c r="AQ383">
        <v>2</v>
      </c>
      <c r="AR383" s="15" t="s">
        <v>557</v>
      </c>
      <c r="AS383">
        <v>1</v>
      </c>
      <c r="AT383">
        <v>7.5</v>
      </c>
      <c r="AU383">
        <v>9</v>
      </c>
      <c r="AV383" s="15" t="s">
        <v>39</v>
      </c>
    </row>
    <row r="384" spans="1:48" x14ac:dyDescent="0.35">
      <c r="A384" t="s">
        <v>746</v>
      </c>
      <c r="B384" t="s">
        <v>124</v>
      </c>
      <c r="C384">
        <v>1</v>
      </c>
      <c r="D384">
        <v>1</v>
      </c>
      <c r="E384">
        <v>3</v>
      </c>
      <c r="F384">
        <v>1</v>
      </c>
      <c r="G384">
        <v>1</v>
      </c>
      <c r="H384">
        <v>1</v>
      </c>
      <c r="I384">
        <v>2</v>
      </c>
      <c r="J384">
        <v>0</v>
      </c>
      <c r="K384">
        <v>22.5</v>
      </c>
      <c r="L384">
        <v>6.5</v>
      </c>
      <c r="M384">
        <v>8</v>
      </c>
      <c r="N384">
        <v>4</v>
      </c>
      <c r="O384">
        <v>3</v>
      </c>
      <c r="P384">
        <v>0</v>
      </c>
      <c r="Q384">
        <v>7</v>
      </c>
      <c r="R384">
        <v>-1</v>
      </c>
      <c r="S384">
        <v>2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B384">
        <v>0</v>
      </c>
      <c r="AC384">
        <v>0</v>
      </c>
      <c r="AD384">
        <v>1</v>
      </c>
      <c r="AE384" t="s">
        <v>563</v>
      </c>
      <c r="AF384">
        <v>22.5</v>
      </c>
      <c r="AG384">
        <v>3.5</v>
      </c>
      <c r="AH384">
        <v>100</v>
      </c>
      <c r="AI384">
        <v>0</v>
      </c>
      <c r="AJ384">
        <v>0</v>
      </c>
      <c r="AK384">
        <v>0</v>
      </c>
      <c r="AL384">
        <v>26</v>
      </c>
      <c r="AM384" t="s">
        <v>552</v>
      </c>
      <c r="AN384" t="s">
        <v>590</v>
      </c>
      <c r="AO384" t="s">
        <v>570</v>
      </c>
      <c r="AP384" t="s">
        <v>576</v>
      </c>
      <c r="AQ384">
        <v>2</v>
      </c>
      <c r="AR384" t="s">
        <v>643</v>
      </c>
      <c r="AS384">
        <v>1</v>
      </c>
      <c r="AT384">
        <v>7.5</v>
      </c>
      <c r="AU384">
        <v>9</v>
      </c>
      <c r="AV384" t="s">
        <v>39</v>
      </c>
    </row>
    <row r="385" spans="1:48" x14ac:dyDescent="0.35">
      <c r="A385" t="s">
        <v>731</v>
      </c>
      <c r="B385" t="s">
        <v>121</v>
      </c>
      <c r="C385">
        <v>1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2</v>
      </c>
      <c r="J385">
        <v>0</v>
      </c>
      <c r="K385">
        <v>23.5</v>
      </c>
      <c r="L385">
        <v>8.5</v>
      </c>
      <c r="M385">
        <v>9</v>
      </c>
      <c r="N385">
        <v>4</v>
      </c>
      <c r="O385">
        <v>4</v>
      </c>
      <c r="P385">
        <v>0</v>
      </c>
      <c r="Q385">
        <v>8</v>
      </c>
      <c r="R385">
        <v>-2</v>
      </c>
      <c r="S385">
        <v>1</v>
      </c>
      <c r="U385">
        <v>3</v>
      </c>
      <c r="V385">
        <v>3</v>
      </c>
      <c r="W385">
        <v>0</v>
      </c>
      <c r="X385">
        <v>6</v>
      </c>
      <c r="Y385">
        <v>0</v>
      </c>
      <c r="Z385">
        <v>3</v>
      </c>
      <c r="AA385">
        <v>1</v>
      </c>
      <c r="AB385">
        <v>0</v>
      </c>
      <c r="AC385">
        <v>0</v>
      </c>
      <c r="AD385">
        <v>2</v>
      </c>
      <c r="AE385" t="s">
        <v>567</v>
      </c>
      <c r="AF385">
        <v>23.5</v>
      </c>
      <c r="AG385">
        <v>3.5</v>
      </c>
      <c r="AH385">
        <v>77</v>
      </c>
      <c r="AI385">
        <v>0</v>
      </c>
      <c r="AJ385">
        <v>0</v>
      </c>
      <c r="AK385">
        <v>0</v>
      </c>
      <c r="AL385">
        <v>25</v>
      </c>
      <c r="AM385" t="s">
        <v>569</v>
      </c>
      <c r="AN385" t="s">
        <v>553</v>
      </c>
      <c r="AO385" t="s">
        <v>570</v>
      </c>
      <c r="AP385" t="s">
        <v>576</v>
      </c>
      <c r="AQ385">
        <v>2</v>
      </c>
      <c r="AR385" t="s">
        <v>635</v>
      </c>
      <c r="AS385">
        <v>1</v>
      </c>
      <c r="AT385">
        <v>6.5</v>
      </c>
      <c r="AU385">
        <v>7</v>
      </c>
      <c r="AV385" t="s">
        <v>39</v>
      </c>
    </row>
    <row r="386" spans="1:48" x14ac:dyDescent="0.35">
      <c r="A386" t="s">
        <v>752</v>
      </c>
      <c r="B386" t="s">
        <v>146</v>
      </c>
      <c r="C386">
        <v>1</v>
      </c>
      <c r="D386">
        <v>2</v>
      </c>
      <c r="E386">
        <v>3</v>
      </c>
      <c r="F386">
        <v>1</v>
      </c>
      <c r="G386">
        <v>1</v>
      </c>
      <c r="H386">
        <v>1</v>
      </c>
      <c r="I386">
        <v>4</v>
      </c>
      <c r="J386">
        <v>0</v>
      </c>
      <c r="K386">
        <v>24.5</v>
      </c>
      <c r="L386">
        <v>9.5</v>
      </c>
      <c r="M386">
        <v>9</v>
      </c>
      <c r="N386">
        <v>4</v>
      </c>
      <c r="O386">
        <v>4</v>
      </c>
      <c r="P386">
        <v>0</v>
      </c>
      <c r="Q386">
        <v>8</v>
      </c>
      <c r="R386">
        <v>1</v>
      </c>
      <c r="S386">
        <v>4</v>
      </c>
      <c r="U386">
        <v>4</v>
      </c>
      <c r="V386">
        <v>4</v>
      </c>
      <c r="W386">
        <v>0</v>
      </c>
      <c r="X386">
        <v>8</v>
      </c>
      <c r="Y386">
        <v>1</v>
      </c>
      <c r="Z386">
        <v>4</v>
      </c>
      <c r="AA386">
        <v>1</v>
      </c>
      <c r="AB386">
        <v>0</v>
      </c>
      <c r="AC386">
        <v>0</v>
      </c>
      <c r="AD386">
        <v>2</v>
      </c>
      <c r="AE386" t="s">
        <v>567</v>
      </c>
      <c r="AF386">
        <v>23.5</v>
      </c>
      <c r="AG386">
        <v>3.5</v>
      </c>
      <c r="AH386">
        <v>77</v>
      </c>
      <c r="AI386">
        <v>0</v>
      </c>
      <c r="AJ386">
        <v>0</v>
      </c>
      <c r="AK386">
        <v>0</v>
      </c>
      <c r="AL386">
        <v>24</v>
      </c>
      <c r="AM386" t="s">
        <v>569</v>
      </c>
      <c r="AN386" t="s">
        <v>553</v>
      </c>
      <c r="AO386" t="s">
        <v>601</v>
      </c>
      <c r="AP386" t="s">
        <v>576</v>
      </c>
      <c r="AQ386">
        <v>2</v>
      </c>
      <c r="AR386" t="s">
        <v>652</v>
      </c>
      <c r="AS386">
        <v>1</v>
      </c>
      <c r="AT386">
        <v>8.5</v>
      </c>
      <c r="AU386">
        <v>9</v>
      </c>
      <c r="AV386" t="s">
        <v>39</v>
      </c>
    </row>
    <row r="387" spans="1:48" x14ac:dyDescent="0.35">
      <c r="A387" t="s">
        <v>755</v>
      </c>
      <c r="B387" t="s">
        <v>114</v>
      </c>
      <c r="C387">
        <v>1</v>
      </c>
      <c r="D387">
        <v>2</v>
      </c>
      <c r="E387">
        <v>3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24.5</v>
      </c>
      <c r="L387">
        <v>8.5</v>
      </c>
      <c r="M387">
        <v>8</v>
      </c>
      <c r="N387">
        <v>4</v>
      </c>
      <c r="O387">
        <v>4</v>
      </c>
      <c r="P387">
        <v>0</v>
      </c>
      <c r="Q387">
        <v>8</v>
      </c>
      <c r="R387">
        <v>2</v>
      </c>
      <c r="S387">
        <v>5</v>
      </c>
      <c r="U387">
        <v>4</v>
      </c>
      <c r="V387">
        <v>4</v>
      </c>
      <c r="W387">
        <v>1</v>
      </c>
      <c r="X387">
        <v>9</v>
      </c>
      <c r="Y387">
        <v>0</v>
      </c>
      <c r="Z387">
        <v>3</v>
      </c>
      <c r="AA387">
        <v>1</v>
      </c>
      <c r="AB387">
        <v>0</v>
      </c>
      <c r="AC387">
        <v>0</v>
      </c>
      <c r="AD387">
        <v>1</v>
      </c>
      <c r="AE387" t="s">
        <v>563</v>
      </c>
      <c r="AF387">
        <v>24.5</v>
      </c>
      <c r="AG387">
        <v>4.5</v>
      </c>
      <c r="AH387">
        <v>90</v>
      </c>
      <c r="AI387">
        <v>0</v>
      </c>
      <c r="AJ387">
        <v>0</v>
      </c>
      <c r="AK387">
        <v>0</v>
      </c>
      <c r="AL387">
        <v>29</v>
      </c>
      <c r="AM387" t="s">
        <v>569</v>
      </c>
      <c r="AN387" t="s">
        <v>590</v>
      </c>
      <c r="AO387" t="s">
        <v>554</v>
      </c>
      <c r="AP387" t="s">
        <v>571</v>
      </c>
      <c r="AQ387">
        <v>2</v>
      </c>
      <c r="AR387" t="s">
        <v>621</v>
      </c>
      <c r="AS387">
        <v>1</v>
      </c>
      <c r="AT387">
        <v>8.5</v>
      </c>
      <c r="AU387">
        <v>8</v>
      </c>
      <c r="AV387" t="s">
        <v>39</v>
      </c>
    </row>
    <row r="388" spans="1:48" x14ac:dyDescent="0.35">
      <c r="A388" t="s">
        <v>753</v>
      </c>
      <c r="B388" t="s">
        <v>144</v>
      </c>
      <c r="C388">
        <v>1</v>
      </c>
      <c r="D388">
        <v>1</v>
      </c>
      <c r="E388">
        <v>3</v>
      </c>
      <c r="F388">
        <v>1</v>
      </c>
      <c r="G388">
        <v>1</v>
      </c>
      <c r="H388">
        <v>1</v>
      </c>
      <c r="I388">
        <v>2</v>
      </c>
      <c r="J388">
        <v>1</v>
      </c>
      <c r="K388">
        <v>24.5</v>
      </c>
      <c r="L388">
        <v>8.5</v>
      </c>
      <c r="M388">
        <v>8</v>
      </c>
      <c r="N388">
        <v>4</v>
      </c>
      <c r="O388">
        <v>4</v>
      </c>
      <c r="P388">
        <v>0</v>
      </c>
      <c r="Q388">
        <v>8</v>
      </c>
      <c r="R388">
        <v>-1</v>
      </c>
      <c r="S388">
        <v>2</v>
      </c>
      <c r="U388">
        <v>3</v>
      </c>
      <c r="V388">
        <v>3</v>
      </c>
      <c r="W388">
        <v>4</v>
      </c>
      <c r="X388">
        <v>10</v>
      </c>
      <c r="Y388">
        <v>-2</v>
      </c>
      <c r="Z388">
        <v>1</v>
      </c>
      <c r="AA388">
        <v>1</v>
      </c>
      <c r="AB388">
        <v>0</v>
      </c>
      <c r="AC388">
        <v>0</v>
      </c>
      <c r="AD388">
        <v>2</v>
      </c>
      <c r="AE388" t="s">
        <v>567</v>
      </c>
      <c r="AF388">
        <v>24.5</v>
      </c>
      <c r="AG388">
        <v>3.5</v>
      </c>
      <c r="AH388">
        <v>70</v>
      </c>
      <c r="AI388">
        <v>0</v>
      </c>
      <c r="AJ388">
        <v>0</v>
      </c>
      <c r="AK388">
        <v>0</v>
      </c>
      <c r="AL388">
        <v>26</v>
      </c>
      <c r="AM388" t="s">
        <v>552</v>
      </c>
      <c r="AN388" t="s">
        <v>553</v>
      </c>
      <c r="AO388" t="s">
        <v>554</v>
      </c>
      <c r="AP388" t="s">
        <v>571</v>
      </c>
      <c r="AQ388">
        <v>2</v>
      </c>
      <c r="AR388" t="s">
        <v>686</v>
      </c>
      <c r="AS388">
        <v>2</v>
      </c>
      <c r="AT388">
        <v>7.5</v>
      </c>
      <c r="AU388">
        <v>7</v>
      </c>
      <c r="AV388" t="s">
        <v>39</v>
      </c>
    </row>
    <row r="389" spans="1:48" x14ac:dyDescent="0.35">
      <c r="A389" t="s">
        <v>761</v>
      </c>
      <c r="B389" t="s">
        <v>129</v>
      </c>
      <c r="C389">
        <v>1</v>
      </c>
      <c r="D389">
        <v>2</v>
      </c>
      <c r="E389">
        <v>3</v>
      </c>
      <c r="F389">
        <v>1</v>
      </c>
      <c r="G389">
        <v>0</v>
      </c>
      <c r="H389">
        <v>0</v>
      </c>
      <c r="I389">
        <v>3</v>
      </c>
      <c r="J389">
        <v>0</v>
      </c>
      <c r="K389">
        <v>22.5</v>
      </c>
      <c r="L389">
        <v>6.5</v>
      </c>
      <c r="M389">
        <v>8</v>
      </c>
      <c r="N389">
        <v>4</v>
      </c>
      <c r="O389">
        <v>4</v>
      </c>
      <c r="P389">
        <v>0</v>
      </c>
      <c r="Q389">
        <v>8</v>
      </c>
      <c r="R389">
        <v>1</v>
      </c>
      <c r="S389">
        <v>4</v>
      </c>
      <c r="U389" t="s">
        <v>515</v>
      </c>
      <c r="V389" t="s">
        <v>515</v>
      </c>
      <c r="W389" t="s">
        <v>515</v>
      </c>
      <c r="X389" t="s">
        <v>515</v>
      </c>
      <c r="Y389" t="s">
        <v>515</v>
      </c>
      <c r="Z389" t="s">
        <v>515</v>
      </c>
      <c r="AB389">
        <v>1</v>
      </c>
      <c r="AC389">
        <v>1</v>
      </c>
      <c r="AD389">
        <v>4</v>
      </c>
      <c r="AE389" t="s">
        <v>588</v>
      </c>
      <c r="AF389">
        <v>22.5</v>
      </c>
      <c r="AG389">
        <v>0.5</v>
      </c>
      <c r="AH389">
        <v>14</v>
      </c>
      <c r="AI389">
        <v>2</v>
      </c>
      <c r="AJ389">
        <v>1</v>
      </c>
      <c r="AK389">
        <v>1</v>
      </c>
      <c r="AL389">
        <v>36</v>
      </c>
      <c r="AM389" t="s">
        <v>552</v>
      </c>
      <c r="AN389" t="s">
        <v>590</v>
      </c>
      <c r="AO389" t="s">
        <v>554</v>
      </c>
      <c r="AP389" t="s">
        <v>555</v>
      </c>
      <c r="AQ389">
        <v>2</v>
      </c>
      <c r="AR389" t="s">
        <v>658</v>
      </c>
      <c r="AS389">
        <v>3</v>
      </c>
      <c r="AT389">
        <v>6.5</v>
      </c>
      <c r="AU389">
        <v>8</v>
      </c>
      <c r="AV389" t="s">
        <v>39</v>
      </c>
    </row>
    <row r="390" spans="1:48" x14ac:dyDescent="0.35">
      <c r="A390" t="s">
        <v>754</v>
      </c>
      <c r="B390" t="s">
        <v>101</v>
      </c>
      <c r="C390">
        <v>1</v>
      </c>
      <c r="D390">
        <v>1</v>
      </c>
      <c r="E390">
        <v>4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24.5</v>
      </c>
      <c r="L390">
        <v>5.5</v>
      </c>
      <c r="M390">
        <v>5</v>
      </c>
      <c r="N390">
        <v>4</v>
      </c>
      <c r="O390">
        <v>3</v>
      </c>
      <c r="P390">
        <v>0</v>
      </c>
      <c r="Q390">
        <v>7</v>
      </c>
      <c r="R390">
        <v>-2</v>
      </c>
      <c r="S390">
        <v>1</v>
      </c>
      <c r="T390">
        <v>0.75</v>
      </c>
      <c r="U390">
        <v>3</v>
      </c>
      <c r="V390">
        <v>4</v>
      </c>
      <c r="W390">
        <v>0</v>
      </c>
      <c r="X390">
        <v>7</v>
      </c>
      <c r="Y390">
        <v>-1</v>
      </c>
      <c r="Z390">
        <v>2</v>
      </c>
      <c r="AA390">
        <v>1</v>
      </c>
      <c r="AB390">
        <v>0</v>
      </c>
      <c r="AC390">
        <v>0</v>
      </c>
      <c r="AD390">
        <v>2</v>
      </c>
      <c r="AE390" t="s">
        <v>567</v>
      </c>
      <c r="AF390">
        <v>24.5</v>
      </c>
      <c r="AG390">
        <v>3.5</v>
      </c>
      <c r="AH390">
        <v>70</v>
      </c>
      <c r="AI390">
        <v>0</v>
      </c>
      <c r="AJ390">
        <v>0</v>
      </c>
      <c r="AK390">
        <v>0</v>
      </c>
      <c r="AL390">
        <v>30</v>
      </c>
      <c r="AM390" t="s">
        <v>569</v>
      </c>
      <c r="AN390" t="s">
        <v>553</v>
      </c>
      <c r="AO390" t="s">
        <v>570</v>
      </c>
      <c r="AP390" t="s">
        <v>571</v>
      </c>
      <c r="AQ390">
        <v>2</v>
      </c>
      <c r="AR390" t="s">
        <v>572</v>
      </c>
      <c r="AS390">
        <v>0</v>
      </c>
      <c r="AT390">
        <v>7.5</v>
      </c>
      <c r="AU390">
        <v>7</v>
      </c>
      <c r="AV390" t="s">
        <v>39</v>
      </c>
    </row>
    <row r="391" spans="1:48" x14ac:dyDescent="0.35">
      <c r="A391" t="s">
        <v>760</v>
      </c>
      <c r="B391" t="s">
        <v>131</v>
      </c>
      <c r="C391">
        <v>1</v>
      </c>
      <c r="D391">
        <v>1</v>
      </c>
      <c r="E391">
        <v>3</v>
      </c>
      <c r="F391">
        <v>0</v>
      </c>
      <c r="G391">
        <v>0</v>
      </c>
      <c r="H391">
        <v>0</v>
      </c>
      <c r="J391">
        <v>1</v>
      </c>
      <c r="K391">
        <v>24.5</v>
      </c>
      <c r="L391">
        <v>9.5</v>
      </c>
      <c r="M391">
        <v>9</v>
      </c>
      <c r="N391">
        <v>4</v>
      </c>
      <c r="O391">
        <v>4</v>
      </c>
      <c r="P391">
        <v>0</v>
      </c>
      <c r="Q391">
        <v>8</v>
      </c>
      <c r="R391">
        <v>-1</v>
      </c>
      <c r="S391">
        <v>2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B391">
        <v>0</v>
      </c>
      <c r="AC391">
        <v>0</v>
      </c>
      <c r="AD391">
        <v>2</v>
      </c>
      <c r="AE391" t="s">
        <v>567</v>
      </c>
      <c r="AF391">
        <v>24.5</v>
      </c>
      <c r="AG391">
        <v>3.5</v>
      </c>
      <c r="AH391">
        <v>70</v>
      </c>
      <c r="AI391">
        <v>0</v>
      </c>
      <c r="AJ391">
        <v>0</v>
      </c>
      <c r="AK391">
        <v>1</v>
      </c>
      <c r="AL391">
        <v>26</v>
      </c>
      <c r="AM391" t="s">
        <v>552</v>
      </c>
      <c r="AN391" t="s">
        <v>590</v>
      </c>
      <c r="AO391" t="s">
        <v>554</v>
      </c>
      <c r="AP391" t="s">
        <v>571</v>
      </c>
      <c r="AQ391">
        <v>2</v>
      </c>
      <c r="AR391" t="s">
        <v>662</v>
      </c>
      <c r="AS391">
        <v>1</v>
      </c>
      <c r="AT391">
        <v>9.5</v>
      </c>
      <c r="AU391">
        <v>9</v>
      </c>
      <c r="AV391" t="s">
        <v>39</v>
      </c>
    </row>
    <row r="392" spans="1:48" x14ac:dyDescent="0.35">
      <c r="A392" t="s">
        <v>713</v>
      </c>
      <c r="B392" t="s">
        <v>106</v>
      </c>
      <c r="C392">
        <v>1</v>
      </c>
      <c r="D392">
        <v>1</v>
      </c>
      <c r="E392">
        <v>4</v>
      </c>
      <c r="F392">
        <v>1</v>
      </c>
      <c r="G392">
        <v>1</v>
      </c>
      <c r="H392">
        <v>1</v>
      </c>
      <c r="I392">
        <v>3</v>
      </c>
      <c r="J392">
        <v>0</v>
      </c>
      <c r="K392">
        <v>24.5</v>
      </c>
      <c r="L392">
        <v>7.5</v>
      </c>
      <c r="M392">
        <v>7</v>
      </c>
      <c r="N392">
        <v>4</v>
      </c>
      <c r="O392">
        <v>4</v>
      </c>
      <c r="P392">
        <v>0</v>
      </c>
      <c r="Q392">
        <v>8</v>
      </c>
      <c r="R392">
        <v>2</v>
      </c>
      <c r="S392">
        <v>5</v>
      </c>
      <c r="U392">
        <v>3</v>
      </c>
      <c r="V392">
        <v>1</v>
      </c>
      <c r="W392">
        <v>0</v>
      </c>
      <c r="X392">
        <v>4</v>
      </c>
      <c r="Y392">
        <v>0</v>
      </c>
      <c r="Z392">
        <v>3</v>
      </c>
      <c r="AA392">
        <v>1</v>
      </c>
      <c r="AB392">
        <v>0</v>
      </c>
      <c r="AC392">
        <v>0</v>
      </c>
      <c r="AD392">
        <v>3</v>
      </c>
      <c r="AE392" t="s">
        <v>582</v>
      </c>
      <c r="AF392">
        <v>22.5</v>
      </c>
      <c r="AG392">
        <v>1.5</v>
      </c>
      <c r="AH392">
        <v>42</v>
      </c>
      <c r="AI392">
        <v>0</v>
      </c>
      <c r="AJ392">
        <v>0</v>
      </c>
      <c r="AK392">
        <v>1</v>
      </c>
      <c r="AL392">
        <v>34</v>
      </c>
      <c r="AM392" t="s">
        <v>569</v>
      </c>
      <c r="AN392" t="s">
        <v>590</v>
      </c>
      <c r="AO392" t="s">
        <v>570</v>
      </c>
      <c r="AP392" t="s">
        <v>571</v>
      </c>
      <c r="AQ392">
        <v>1</v>
      </c>
      <c r="AR392" t="s">
        <v>599</v>
      </c>
      <c r="AS392">
        <v>1</v>
      </c>
      <c r="AT392">
        <v>7.5</v>
      </c>
      <c r="AU392">
        <v>9</v>
      </c>
      <c r="AV392" t="s">
        <v>39</v>
      </c>
    </row>
    <row r="393" spans="1:48" x14ac:dyDescent="0.35">
      <c r="A393" t="s">
        <v>712</v>
      </c>
      <c r="B393" t="s">
        <v>104</v>
      </c>
      <c r="C393">
        <v>1</v>
      </c>
      <c r="D393">
        <v>1</v>
      </c>
      <c r="E393">
        <v>4</v>
      </c>
      <c r="F393">
        <v>1</v>
      </c>
      <c r="G393">
        <v>1</v>
      </c>
      <c r="H393">
        <v>1</v>
      </c>
      <c r="I393">
        <v>4</v>
      </c>
      <c r="J393">
        <v>0</v>
      </c>
      <c r="K393">
        <v>24.5</v>
      </c>
      <c r="L393">
        <v>8.5</v>
      </c>
      <c r="M393">
        <v>8</v>
      </c>
      <c r="N393">
        <v>1</v>
      </c>
      <c r="O393">
        <v>1</v>
      </c>
      <c r="P393">
        <v>0</v>
      </c>
      <c r="Q393">
        <v>2</v>
      </c>
      <c r="R393">
        <v>1</v>
      </c>
      <c r="S393">
        <v>4</v>
      </c>
      <c r="U393" t="s">
        <v>515</v>
      </c>
      <c r="V393" t="s">
        <v>515</v>
      </c>
      <c r="W393" t="s">
        <v>515</v>
      </c>
      <c r="X393" t="s">
        <v>515</v>
      </c>
      <c r="Y393" t="s">
        <v>515</v>
      </c>
      <c r="Z393" t="s">
        <v>515</v>
      </c>
      <c r="AB393">
        <v>1</v>
      </c>
      <c r="AC393">
        <v>1</v>
      </c>
      <c r="AD393">
        <v>3</v>
      </c>
      <c r="AE393" t="s">
        <v>588</v>
      </c>
      <c r="AF393">
        <v>24.5</v>
      </c>
      <c r="AG393">
        <v>1.5</v>
      </c>
      <c r="AH393">
        <v>30</v>
      </c>
      <c r="AI393">
        <v>1</v>
      </c>
      <c r="AJ393">
        <v>1</v>
      </c>
      <c r="AK393">
        <v>1</v>
      </c>
      <c r="AL393">
        <v>37</v>
      </c>
      <c r="AM393" t="s">
        <v>589</v>
      </c>
      <c r="AN393" t="s">
        <v>590</v>
      </c>
      <c r="AO393" t="s">
        <v>554</v>
      </c>
      <c r="AP393" t="s">
        <v>555</v>
      </c>
      <c r="AQ393">
        <v>2</v>
      </c>
      <c r="AR393" t="s">
        <v>591</v>
      </c>
      <c r="AS393">
        <v>3</v>
      </c>
      <c r="AT393">
        <v>4.5</v>
      </c>
      <c r="AU393">
        <v>4</v>
      </c>
      <c r="AV393" t="s">
        <v>39</v>
      </c>
    </row>
    <row r="394" spans="1:48" x14ac:dyDescent="0.35">
      <c r="A394" t="s">
        <v>710</v>
      </c>
      <c r="B394" t="s">
        <v>103</v>
      </c>
      <c r="C394">
        <v>1</v>
      </c>
      <c r="D394">
        <v>2</v>
      </c>
      <c r="E394">
        <v>4</v>
      </c>
      <c r="F394">
        <v>1</v>
      </c>
      <c r="G394">
        <v>1</v>
      </c>
      <c r="H394">
        <v>1</v>
      </c>
      <c r="I394">
        <v>3</v>
      </c>
      <c r="J394">
        <v>0</v>
      </c>
      <c r="K394">
        <v>23.5</v>
      </c>
      <c r="L394">
        <v>8.5</v>
      </c>
      <c r="M394">
        <v>9</v>
      </c>
      <c r="N394">
        <v>4</v>
      </c>
      <c r="O394">
        <v>4</v>
      </c>
      <c r="P394">
        <v>1</v>
      </c>
      <c r="Q394">
        <v>9</v>
      </c>
      <c r="R394">
        <v>-2</v>
      </c>
      <c r="S394">
        <v>1</v>
      </c>
      <c r="U394">
        <v>4</v>
      </c>
      <c r="V394">
        <v>4</v>
      </c>
      <c r="W394">
        <v>2</v>
      </c>
      <c r="X394">
        <v>10</v>
      </c>
      <c r="Y394">
        <v>2</v>
      </c>
      <c r="Z394">
        <v>5</v>
      </c>
      <c r="AA394">
        <v>1</v>
      </c>
      <c r="AB394">
        <v>0</v>
      </c>
      <c r="AC394">
        <v>0</v>
      </c>
      <c r="AD394">
        <v>3</v>
      </c>
      <c r="AE394" t="s">
        <v>582</v>
      </c>
      <c r="AF394">
        <v>22.5</v>
      </c>
      <c r="AG394">
        <v>1.5</v>
      </c>
      <c r="AH394">
        <v>42</v>
      </c>
      <c r="AI394">
        <v>0</v>
      </c>
      <c r="AJ394">
        <v>0</v>
      </c>
      <c r="AK394">
        <v>1</v>
      </c>
      <c r="AL394">
        <v>24</v>
      </c>
      <c r="AM394" t="s">
        <v>569</v>
      </c>
      <c r="AN394" t="s">
        <v>553</v>
      </c>
      <c r="AO394" t="s">
        <v>570</v>
      </c>
      <c r="AP394" t="s">
        <v>576</v>
      </c>
      <c r="AQ394">
        <v>2</v>
      </c>
      <c r="AR394" t="s">
        <v>584</v>
      </c>
      <c r="AS394">
        <v>1</v>
      </c>
      <c r="AT394">
        <v>7.5</v>
      </c>
      <c r="AU394">
        <v>9</v>
      </c>
      <c r="AV394" t="s">
        <v>39</v>
      </c>
    </row>
    <row r="395" spans="1:48" x14ac:dyDescent="0.35">
      <c r="A395" t="s">
        <v>711</v>
      </c>
      <c r="B395" t="s">
        <v>126</v>
      </c>
      <c r="C395">
        <v>1</v>
      </c>
      <c r="D395">
        <v>2</v>
      </c>
      <c r="E395">
        <v>4</v>
      </c>
      <c r="F395">
        <v>1</v>
      </c>
      <c r="G395">
        <v>1</v>
      </c>
      <c r="H395">
        <v>1</v>
      </c>
      <c r="I395">
        <v>3</v>
      </c>
      <c r="J395">
        <v>0</v>
      </c>
      <c r="K395">
        <v>24.5</v>
      </c>
      <c r="L395">
        <v>8.5</v>
      </c>
      <c r="M395">
        <v>8</v>
      </c>
      <c r="N395">
        <v>3</v>
      </c>
      <c r="O395">
        <v>4</v>
      </c>
      <c r="P395">
        <v>0</v>
      </c>
      <c r="Q395">
        <v>7</v>
      </c>
      <c r="R395">
        <v>0</v>
      </c>
      <c r="S395">
        <v>3</v>
      </c>
      <c r="U395">
        <v>4</v>
      </c>
      <c r="V395">
        <v>4</v>
      </c>
      <c r="W395">
        <v>0</v>
      </c>
      <c r="X395">
        <v>8</v>
      </c>
      <c r="Y395">
        <v>1</v>
      </c>
      <c r="Z395">
        <v>4</v>
      </c>
      <c r="AA395">
        <v>1</v>
      </c>
      <c r="AB395">
        <v>0</v>
      </c>
      <c r="AC395">
        <v>0</v>
      </c>
      <c r="AD395">
        <v>1</v>
      </c>
      <c r="AE395" t="s">
        <v>563</v>
      </c>
      <c r="AF395">
        <v>24.5</v>
      </c>
      <c r="AG395">
        <v>5.5</v>
      </c>
      <c r="AH395">
        <v>100</v>
      </c>
      <c r="AI395">
        <v>0</v>
      </c>
      <c r="AJ395">
        <v>0</v>
      </c>
      <c r="AK395">
        <v>1</v>
      </c>
      <c r="AL395">
        <v>25</v>
      </c>
      <c r="AM395" t="s">
        <v>569</v>
      </c>
      <c r="AN395" t="s">
        <v>590</v>
      </c>
      <c r="AO395" t="s">
        <v>554</v>
      </c>
      <c r="AP395" t="s">
        <v>571</v>
      </c>
      <c r="AQ395">
        <v>2</v>
      </c>
      <c r="AR395" t="s">
        <v>650</v>
      </c>
      <c r="AS395">
        <v>1</v>
      </c>
      <c r="AT395">
        <v>7.5</v>
      </c>
      <c r="AU395">
        <v>7</v>
      </c>
      <c r="AV395" t="s">
        <v>39</v>
      </c>
    </row>
    <row r="396" spans="1:48" x14ac:dyDescent="0.35">
      <c r="A396" t="s">
        <v>715</v>
      </c>
      <c r="B396" t="s">
        <v>107</v>
      </c>
      <c r="C396">
        <v>1</v>
      </c>
      <c r="D396">
        <v>1</v>
      </c>
      <c r="E396">
        <v>4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22.5</v>
      </c>
      <c r="L396">
        <v>8.5</v>
      </c>
      <c r="M396">
        <v>10</v>
      </c>
      <c r="N396">
        <v>4</v>
      </c>
      <c r="O396">
        <v>4</v>
      </c>
      <c r="P396">
        <v>4</v>
      </c>
      <c r="Q396">
        <v>12</v>
      </c>
      <c r="R396">
        <v>-1</v>
      </c>
      <c r="S396">
        <v>2</v>
      </c>
      <c r="U396">
        <v>4</v>
      </c>
      <c r="V396">
        <v>4</v>
      </c>
      <c r="W396">
        <v>2</v>
      </c>
      <c r="X396">
        <v>10</v>
      </c>
      <c r="Y396">
        <v>2</v>
      </c>
      <c r="Z396">
        <v>5</v>
      </c>
      <c r="AA396">
        <v>1</v>
      </c>
      <c r="AB396">
        <v>0</v>
      </c>
      <c r="AC396">
        <v>0</v>
      </c>
      <c r="AD396">
        <v>3</v>
      </c>
      <c r="AE396" t="s">
        <v>582</v>
      </c>
      <c r="AF396">
        <v>23.5</v>
      </c>
      <c r="AG396">
        <v>1.5</v>
      </c>
      <c r="AH396">
        <v>33</v>
      </c>
      <c r="AI396">
        <v>0</v>
      </c>
      <c r="AJ396">
        <v>0</v>
      </c>
      <c r="AK396">
        <v>0</v>
      </c>
      <c r="AL396">
        <v>24</v>
      </c>
      <c r="AM396" t="s">
        <v>569</v>
      </c>
      <c r="AN396" t="s">
        <v>553</v>
      </c>
      <c r="AO396" t="s">
        <v>601</v>
      </c>
      <c r="AP396" t="s">
        <v>576</v>
      </c>
      <c r="AQ396">
        <v>2</v>
      </c>
      <c r="AR396" t="s">
        <v>602</v>
      </c>
      <c r="AS396">
        <v>1</v>
      </c>
      <c r="AT396">
        <v>7.5</v>
      </c>
      <c r="AU396">
        <v>8</v>
      </c>
      <c r="AV396" t="s">
        <v>39</v>
      </c>
    </row>
    <row r="397" spans="1:48" x14ac:dyDescent="0.35">
      <c r="A397" t="s">
        <v>718</v>
      </c>
      <c r="B397" t="s">
        <v>111</v>
      </c>
      <c r="C397">
        <v>1</v>
      </c>
      <c r="D397">
        <v>1</v>
      </c>
      <c r="E397">
        <v>4</v>
      </c>
      <c r="F397">
        <v>1</v>
      </c>
      <c r="G397">
        <v>1</v>
      </c>
      <c r="H397">
        <v>1</v>
      </c>
      <c r="I397">
        <v>2</v>
      </c>
      <c r="J397">
        <v>0</v>
      </c>
      <c r="K397">
        <v>21.5</v>
      </c>
      <c r="L397">
        <v>5.5</v>
      </c>
      <c r="M397">
        <v>8</v>
      </c>
      <c r="N397">
        <v>4</v>
      </c>
      <c r="O397">
        <v>4</v>
      </c>
      <c r="P397">
        <v>0</v>
      </c>
      <c r="Q397">
        <v>8</v>
      </c>
      <c r="R397">
        <v>0</v>
      </c>
      <c r="S397">
        <v>3</v>
      </c>
      <c r="U397">
        <v>4</v>
      </c>
      <c r="V397">
        <v>4</v>
      </c>
      <c r="W397">
        <v>1</v>
      </c>
      <c r="X397">
        <v>9</v>
      </c>
      <c r="Y397">
        <v>2</v>
      </c>
      <c r="Z397">
        <v>5</v>
      </c>
      <c r="AA397">
        <v>1</v>
      </c>
      <c r="AB397">
        <v>0</v>
      </c>
      <c r="AC397">
        <v>0</v>
      </c>
      <c r="AD397">
        <v>2</v>
      </c>
      <c r="AE397" t="s">
        <v>567</v>
      </c>
      <c r="AF397">
        <v>21.5</v>
      </c>
      <c r="AG397">
        <v>1.5</v>
      </c>
      <c r="AH397">
        <v>60</v>
      </c>
      <c r="AI397">
        <v>0</v>
      </c>
      <c r="AJ397">
        <v>0</v>
      </c>
      <c r="AK397">
        <v>1</v>
      </c>
      <c r="AL397">
        <v>38</v>
      </c>
      <c r="AM397" t="s">
        <v>552</v>
      </c>
      <c r="AN397" t="s">
        <v>590</v>
      </c>
      <c r="AO397" t="s">
        <v>554</v>
      </c>
      <c r="AP397" t="s">
        <v>571</v>
      </c>
      <c r="AQ397">
        <v>2</v>
      </c>
      <c r="AR397" t="s">
        <v>614</v>
      </c>
      <c r="AS397">
        <v>0</v>
      </c>
      <c r="AT397">
        <v>5.5</v>
      </c>
      <c r="AU397">
        <v>8</v>
      </c>
      <c r="AV397" t="s">
        <v>39</v>
      </c>
    </row>
    <row r="398" spans="1:48" x14ac:dyDescent="0.35">
      <c r="A398" t="s">
        <v>719</v>
      </c>
      <c r="B398" t="s">
        <v>112</v>
      </c>
      <c r="C398">
        <v>1</v>
      </c>
      <c r="D398">
        <v>2</v>
      </c>
      <c r="E398">
        <v>4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21.5</v>
      </c>
      <c r="L398">
        <v>5.5</v>
      </c>
      <c r="M398">
        <v>8</v>
      </c>
      <c r="N398">
        <v>4</v>
      </c>
      <c r="O398">
        <v>3</v>
      </c>
      <c r="P398">
        <v>0</v>
      </c>
      <c r="Q398">
        <v>7</v>
      </c>
      <c r="R398">
        <v>0</v>
      </c>
      <c r="S398">
        <v>3</v>
      </c>
      <c r="T398">
        <v>0.88</v>
      </c>
      <c r="U398">
        <v>4</v>
      </c>
      <c r="V398">
        <v>4</v>
      </c>
      <c r="W398">
        <v>0</v>
      </c>
      <c r="X398">
        <v>8</v>
      </c>
      <c r="Y398">
        <v>2</v>
      </c>
      <c r="Z398">
        <v>5</v>
      </c>
      <c r="AA398">
        <v>1</v>
      </c>
      <c r="AB398">
        <v>0</v>
      </c>
      <c r="AC398">
        <v>0</v>
      </c>
      <c r="AD398">
        <v>2</v>
      </c>
      <c r="AE398" t="s">
        <v>567</v>
      </c>
      <c r="AF398">
        <v>21.5</v>
      </c>
      <c r="AG398">
        <v>1.5</v>
      </c>
      <c r="AH398">
        <v>60</v>
      </c>
      <c r="AI398">
        <v>0</v>
      </c>
      <c r="AJ398">
        <v>0</v>
      </c>
      <c r="AK398">
        <v>0</v>
      </c>
      <c r="AL398">
        <v>46</v>
      </c>
      <c r="AM398" t="s">
        <v>552</v>
      </c>
      <c r="AN398" t="s">
        <v>590</v>
      </c>
      <c r="AO398" t="s">
        <v>554</v>
      </c>
      <c r="AP398" t="s">
        <v>571</v>
      </c>
      <c r="AQ398">
        <v>2</v>
      </c>
      <c r="AR398" t="s">
        <v>616</v>
      </c>
      <c r="AS398">
        <v>0</v>
      </c>
      <c r="AT398">
        <v>5.5</v>
      </c>
      <c r="AU398">
        <v>8</v>
      </c>
      <c r="AV398" t="s">
        <v>39</v>
      </c>
    </row>
    <row r="399" spans="1:48" x14ac:dyDescent="0.35">
      <c r="A399" t="s">
        <v>758</v>
      </c>
      <c r="B399" t="s">
        <v>128</v>
      </c>
      <c r="C399">
        <v>1</v>
      </c>
      <c r="D399">
        <v>1</v>
      </c>
      <c r="E399">
        <v>4</v>
      </c>
      <c r="F399">
        <v>1</v>
      </c>
      <c r="G399">
        <v>1</v>
      </c>
      <c r="H399">
        <v>1</v>
      </c>
      <c r="I399">
        <v>2</v>
      </c>
      <c r="J399">
        <v>0</v>
      </c>
      <c r="K399">
        <v>22.5</v>
      </c>
      <c r="L399">
        <v>5.5</v>
      </c>
      <c r="M399">
        <v>7</v>
      </c>
      <c r="N399">
        <v>4</v>
      </c>
      <c r="O399">
        <v>4</v>
      </c>
      <c r="P399">
        <v>0</v>
      </c>
      <c r="Q399">
        <v>8</v>
      </c>
      <c r="R399">
        <v>0</v>
      </c>
      <c r="S399">
        <v>3</v>
      </c>
      <c r="U399">
        <v>4</v>
      </c>
      <c r="V399">
        <v>3</v>
      </c>
      <c r="W399">
        <v>3</v>
      </c>
      <c r="X399">
        <v>10</v>
      </c>
      <c r="Y399">
        <v>-2</v>
      </c>
      <c r="Z399">
        <v>1</v>
      </c>
      <c r="AA399">
        <v>1</v>
      </c>
      <c r="AB399">
        <v>0</v>
      </c>
      <c r="AC399">
        <v>0</v>
      </c>
      <c r="AD399">
        <v>2</v>
      </c>
      <c r="AE399" t="s">
        <v>567</v>
      </c>
      <c r="AF399">
        <v>21.5</v>
      </c>
      <c r="AG399">
        <v>1.5</v>
      </c>
      <c r="AH399">
        <v>60</v>
      </c>
      <c r="AI399">
        <v>0</v>
      </c>
      <c r="AJ399">
        <v>0</v>
      </c>
      <c r="AK399">
        <v>0</v>
      </c>
      <c r="AL399">
        <v>34</v>
      </c>
      <c r="AM399" t="s">
        <v>569</v>
      </c>
      <c r="AN399" t="s">
        <v>553</v>
      </c>
      <c r="AO399" t="s">
        <v>554</v>
      </c>
      <c r="AP399" t="s">
        <v>571</v>
      </c>
      <c r="AQ399">
        <v>2</v>
      </c>
      <c r="AR399" t="s">
        <v>654</v>
      </c>
      <c r="AS399">
        <v>0</v>
      </c>
      <c r="AT399">
        <v>4.5</v>
      </c>
      <c r="AU399">
        <v>7</v>
      </c>
      <c r="AV399" t="s">
        <v>39</v>
      </c>
    </row>
    <row r="400" spans="1:48" x14ac:dyDescent="0.35">
      <c r="A400" t="s">
        <v>723</v>
      </c>
      <c r="B400" t="s">
        <v>110</v>
      </c>
      <c r="C400">
        <v>1</v>
      </c>
      <c r="D400">
        <v>1</v>
      </c>
      <c r="E400">
        <v>4</v>
      </c>
      <c r="F400">
        <v>1</v>
      </c>
      <c r="G400">
        <v>1</v>
      </c>
      <c r="H400">
        <v>1</v>
      </c>
      <c r="I400">
        <v>3</v>
      </c>
      <c r="J400">
        <v>1</v>
      </c>
      <c r="K400">
        <v>22.5</v>
      </c>
      <c r="L400">
        <v>6.5</v>
      </c>
      <c r="M400">
        <v>8</v>
      </c>
      <c r="N400">
        <v>4</v>
      </c>
      <c r="O400">
        <v>4</v>
      </c>
      <c r="P400">
        <v>0</v>
      </c>
      <c r="Q400">
        <v>8</v>
      </c>
      <c r="R400">
        <v>2</v>
      </c>
      <c r="S400">
        <v>5</v>
      </c>
      <c r="U400">
        <v>4</v>
      </c>
      <c r="V400">
        <v>3</v>
      </c>
      <c r="W400">
        <v>1</v>
      </c>
      <c r="X400">
        <v>8</v>
      </c>
      <c r="Y400">
        <v>2</v>
      </c>
      <c r="Z400">
        <v>5</v>
      </c>
      <c r="AA400">
        <v>1</v>
      </c>
      <c r="AB400">
        <v>0</v>
      </c>
      <c r="AC400">
        <v>0</v>
      </c>
      <c r="AD400">
        <v>2</v>
      </c>
      <c r="AE400" t="s">
        <v>567</v>
      </c>
      <c r="AF400">
        <v>21.5</v>
      </c>
      <c r="AG400">
        <v>1.5</v>
      </c>
      <c r="AH400">
        <v>60</v>
      </c>
      <c r="AI400">
        <v>0</v>
      </c>
      <c r="AJ400">
        <v>0</v>
      </c>
      <c r="AK400">
        <v>1</v>
      </c>
      <c r="AL400">
        <v>24</v>
      </c>
      <c r="AM400" t="s">
        <v>569</v>
      </c>
      <c r="AN400" t="s">
        <v>590</v>
      </c>
      <c r="AO400" t="s">
        <v>554</v>
      </c>
      <c r="AP400" t="s">
        <v>576</v>
      </c>
      <c r="AQ400">
        <v>2</v>
      </c>
      <c r="AR400" t="s">
        <v>612</v>
      </c>
      <c r="AS400">
        <v>0</v>
      </c>
      <c r="AT400">
        <v>5.5</v>
      </c>
      <c r="AU400">
        <v>8</v>
      </c>
      <c r="AV400" t="s">
        <v>39</v>
      </c>
    </row>
    <row r="401" spans="1:48" x14ac:dyDescent="0.35">
      <c r="A401" t="s">
        <v>720</v>
      </c>
      <c r="B401" t="s">
        <v>115</v>
      </c>
      <c r="C401">
        <v>1</v>
      </c>
      <c r="D401">
        <v>2</v>
      </c>
      <c r="E401">
        <v>4</v>
      </c>
      <c r="F401">
        <v>1</v>
      </c>
      <c r="G401">
        <v>1</v>
      </c>
      <c r="H401">
        <v>1</v>
      </c>
      <c r="I401">
        <v>2</v>
      </c>
      <c r="J401">
        <v>0</v>
      </c>
      <c r="K401">
        <v>23.5</v>
      </c>
      <c r="L401">
        <v>6.5</v>
      </c>
      <c r="M401">
        <v>7</v>
      </c>
      <c r="N401">
        <v>2</v>
      </c>
      <c r="O401">
        <v>2</v>
      </c>
      <c r="P401">
        <v>0</v>
      </c>
      <c r="Q401">
        <v>4</v>
      </c>
      <c r="R401">
        <v>-2</v>
      </c>
      <c r="S401">
        <v>1</v>
      </c>
      <c r="U401">
        <v>2</v>
      </c>
      <c r="V401">
        <v>3</v>
      </c>
      <c r="W401">
        <v>1</v>
      </c>
      <c r="X401">
        <v>6</v>
      </c>
      <c r="Y401">
        <v>0</v>
      </c>
      <c r="Z401">
        <v>3</v>
      </c>
      <c r="AA401">
        <v>1</v>
      </c>
      <c r="AB401">
        <v>0</v>
      </c>
      <c r="AC401">
        <v>0</v>
      </c>
      <c r="AD401">
        <v>3</v>
      </c>
      <c r="AE401" t="s">
        <v>582</v>
      </c>
      <c r="AF401">
        <v>20.5</v>
      </c>
      <c r="AG401">
        <v>0.5</v>
      </c>
      <c r="AH401">
        <v>33</v>
      </c>
      <c r="AI401">
        <v>0</v>
      </c>
      <c r="AJ401">
        <v>0</v>
      </c>
      <c r="AK401">
        <v>1</v>
      </c>
      <c r="AL401">
        <v>48</v>
      </c>
      <c r="AM401" t="s">
        <v>552</v>
      </c>
      <c r="AN401" t="s">
        <v>553</v>
      </c>
      <c r="AO401" t="s">
        <v>570</v>
      </c>
      <c r="AP401" t="s">
        <v>576</v>
      </c>
      <c r="AQ401">
        <v>2</v>
      </c>
      <c r="AR401" t="s">
        <v>564</v>
      </c>
      <c r="AS401">
        <v>1</v>
      </c>
      <c r="AT401">
        <v>5.5</v>
      </c>
      <c r="AU401">
        <v>9</v>
      </c>
      <c r="AV401" t="s">
        <v>39</v>
      </c>
    </row>
    <row r="402" spans="1:48" x14ac:dyDescent="0.35">
      <c r="A402" t="s">
        <v>732</v>
      </c>
      <c r="B402" t="s">
        <v>127</v>
      </c>
      <c r="C402">
        <v>1</v>
      </c>
      <c r="D402">
        <v>2</v>
      </c>
      <c r="E402">
        <v>4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22.5</v>
      </c>
      <c r="L402">
        <v>6.5</v>
      </c>
      <c r="M402">
        <v>8</v>
      </c>
      <c r="N402">
        <v>4</v>
      </c>
      <c r="O402">
        <v>4</v>
      </c>
      <c r="P402">
        <v>4</v>
      </c>
      <c r="Q402">
        <v>12</v>
      </c>
      <c r="R402">
        <v>2</v>
      </c>
      <c r="S402">
        <v>5</v>
      </c>
      <c r="U402">
        <v>4</v>
      </c>
      <c r="V402">
        <v>4</v>
      </c>
      <c r="W402">
        <v>1</v>
      </c>
      <c r="X402">
        <v>9</v>
      </c>
      <c r="Y402">
        <v>1</v>
      </c>
      <c r="Z402">
        <v>4</v>
      </c>
      <c r="AA402">
        <v>1</v>
      </c>
      <c r="AB402">
        <v>0</v>
      </c>
      <c r="AC402">
        <v>0</v>
      </c>
      <c r="AD402">
        <v>3</v>
      </c>
      <c r="AE402" t="s">
        <v>582</v>
      </c>
      <c r="AF402">
        <v>22.5</v>
      </c>
      <c r="AG402">
        <v>1.5</v>
      </c>
      <c r="AH402">
        <v>42</v>
      </c>
      <c r="AI402">
        <v>0</v>
      </c>
      <c r="AJ402">
        <v>0</v>
      </c>
      <c r="AK402">
        <v>1</v>
      </c>
      <c r="AL402">
        <v>23</v>
      </c>
      <c r="AM402" t="s">
        <v>569</v>
      </c>
      <c r="AN402" t="s">
        <v>553</v>
      </c>
      <c r="AO402" t="s">
        <v>554</v>
      </c>
      <c r="AP402" t="s">
        <v>576</v>
      </c>
      <c r="AQ402">
        <v>2</v>
      </c>
      <c r="AR402" t="s">
        <v>652</v>
      </c>
      <c r="AS402">
        <v>1</v>
      </c>
      <c r="AT402">
        <v>6.5</v>
      </c>
      <c r="AU402">
        <v>8</v>
      </c>
      <c r="AV402" t="s">
        <v>39</v>
      </c>
    </row>
    <row r="403" spans="1:48" x14ac:dyDescent="0.35">
      <c r="A403" t="s">
        <v>735</v>
      </c>
      <c r="B403" t="s">
        <v>120</v>
      </c>
      <c r="C403">
        <v>1</v>
      </c>
      <c r="D403">
        <v>2</v>
      </c>
      <c r="E403">
        <v>4</v>
      </c>
      <c r="F403">
        <v>1</v>
      </c>
      <c r="G403">
        <v>1</v>
      </c>
      <c r="H403">
        <v>1</v>
      </c>
      <c r="I403">
        <v>3</v>
      </c>
      <c r="J403">
        <v>0</v>
      </c>
      <c r="K403">
        <v>22.5</v>
      </c>
      <c r="L403">
        <v>7.5</v>
      </c>
      <c r="M403">
        <v>9</v>
      </c>
      <c r="N403">
        <v>4</v>
      </c>
      <c r="O403">
        <v>3</v>
      </c>
      <c r="P403">
        <v>0</v>
      </c>
      <c r="Q403">
        <v>7</v>
      </c>
      <c r="R403">
        <v>1</v>
      </c>
      <c r="S403">
        <v>4</v>
      </c>
      <c r="U403">
        <v>3</v>
      </c>
      <c r="V403">
        <v>2</v>
      </c>
      <c r="W403">
        <v>4</v>
      </c>
      <c r="X403">
        <v>9</v>
      </c>
      <c r="Y403">
        <v>0</v>
      </c>
      <c r="Z403">
        <v>3</v>
      </c>
      <c r="AA403">
        <v>1</v>
      </c>
      <c r="AB403">
        <v>0</v>
      </c>
      <c r="AC403">
        <v>0</v>
      </c>
      <c r="AD403">
        <v>3</v>
      </c>
      <c r="AE403" t="s">
        <v>582</v>
      </c>
      <c r="AF403">
        <v>22.5</v>
      </c>
      <c r="AG403">
        <v>1.5</v>
      </c>
      <c r="AH403">
        <v>42</v>
      </c>
      <c r="AI403">
        <v>0</v>
      </c>
      <c r="AJ403">
        <v>0</v>
      </c>
      <c r="AK403">
        <v>0</v>
      </c>
      <c r="AL403">
        <v>43</v>
      </c>
      <c r="AM403" t="s">
        <v>589</v>
      </c>
      <c r="AN403" t="s">
        <v>553</v>
      </c>
      <c r="AO403" t="s">
        <v>554</v>
      </c>
      <c r="AP403" t="s">
        <v>571</v>
      </c>
      <c r="AQ403">
        <v>2</v>
      </c>
      <c r="AR403" t="s">
        <v>633</v>
      </c>
      <c r="AS403">
        <v>1</v>
      </c>
      <c r="AT403">
        <v>6.5</v>
      </c>
      <c r="AU403">
        <v>8</v>
      </c>
      <c r="AV403" t="s">
        <v>39</v>
      </c>
    </row>
    <row r="404" spans="1:48" x14ac:dyDescent="0.35">
      <c r="A404" t="s">
        <v>751</v>
      </c>
      <c r="B404" t="s">
        <v>152</v>
      </c>
      <c r="C404">
        <v>1</v>
      </c>
      <c r="D404">
        <v>2</v>
      </c>
      <c r="E404">
        <v>4</v>
      </c>
      <c r="F404">
        <v>1</v>
      </c>
      <c r="G404">
        <v>1</v>
      </c>
      <c r="H404">
        <v>1</v>
      </c>
      <c r="I404">
        <v>4</v>
      </c>
      <c r="J404">
        <v>0</v>
      </c>
      <c r="K404">
        <v>22.5</v>
      </c>
      <c r="L404">
        <v>5.5</v>
      </c>
      <c r="M404">
        <v>7</v>
      </c>
      <c r="N404">
        <v>4</v>
      </c>
      <c r="O404">
        <v>4</v>
      </c>
      <c r="P404">
        <v>0</v>
      </c>
      <c r="Q404">
        <v>8</v>
      </c>
      <c r="R404">
        <v>2</v>
      </c>
      <c r="S404">
        <v>5</v>
      </c>
      <c r="T404">
        <v>0.95</v>
      </c>
      <c r="U404">
        <v>4</v>
      </c>
      <c r="V404">
        <v>4</v>
      </c>
      <c r="W404">
        <v>0</v>
      </c>
      <c r="X404">
        <v>8</v>
      </c>
      <c r="Y404">
        <v>-2</v>
      </c>
      <c r="Z404">
        <v>1</v>
      </c>
      <c r="AA404">
        <v>0</v>
      </c>
      <c r="AB404">
        <v>1</v>
      </c>
      <c r="AC404">
        <v>0</v>
      </c>
      <c r="AD404">
        <v>2</v>
      </c>
      <c r="AE404" t="s">
        <v>567</v>
      </c>
      <c r="AF404">
        <v>21.5</v>
      </c>
      <c r="AG404">
        <v>1.5</v>
      </c>
      <c r="AH404">
        <v>60</v>
      </c>
      <c r="AI404">
        <v>3</v>
      </c>
      <c r="AJ404">
        <v>0</v>
      </c>
      <c r="AK404">
        <v>0</v>
      </c>
      <c r="AL404">
        <v>40</v>
      </c>
      <c r="AM404" t="s">
        <v>552</v>
      </c>
      <c r="AN404" t="s">
        <v>590</v>
      </c>
      <c r="AO404" t="s">
        <v>554</v>
      </c>
      <c r="AP404" t="s">
        <v>571</v>
      </c>
      <c r="AQ404">
        <v>2</v>
      </c>
      <c r="AR404" t="s">
        <v>702</v>
      </c>
      <c r="AS404">
        <v>3</v>
      </c>
      <c r="AT404">
        <v>4.5</v>
      </c>
      <c r="AU404">
        <v>7</v>
      </c>
      <c r="AV404" t="s">
        <v>39</v>
      </c>
    </row>
    <row r="405" spans="1:48" x14ac:dyDescent="0.35">
      <c r="A405" t="s">
        <v>726</v>
      </c>
      <c r="B405" t="s">
        <v>113</v>
      </c>
      <c r="C405">
        <v>1</v>
      </c>
      <c r="D405">
        <v>2</v>
      </c>
      <c r="E405">
        <v>4</v>
      </c>
      <c r="F405">
        <v>1</v>
      </c>
      <c r="G405">
        <v>1</v>
      </c>
      <c r="H405">
        <v>1</v>
      </c>
      <c r="I405">
        <v>4</v>
      </c>
      <c r="J405">
        <v>0</v>
      </c>
      <c r="K405">
        <v>22.5</v>
      </c>
      <c r="L405">
        <v>7.5</v>
      </c>
      <c r="M405">
        <v>9</v>
      </c>
      <c r="N405">
        <v>4</v>
      </c>
      <c r="O405">
        <v>4</v>
      </c>
      <c r="P405">
        <v>0</v>
      </c>
      <c r="Q405">
        <v>8</v>
      </c>
      <c r="R405">
        <v>0</v>
      </c>
      <c r="S405">
        <v>3</v>
      </c>
      <c r="U405">
        <v>4</v>
      </c>
      <c r="V405">
        <v>4</v>
      </c>
      <c r="W405">
        <v>1</v>
      </c>
      <c r="X405">
        <v>9</v>
      </c>
      <c r="Y405">
        <v>1</v>
      </c>
      <c r="Z405">
        <v>4</v>
      </c>
      <c r="AA405">
        <v>1</v>
      </c>
      <c r="AB405">
        <v>0</v>
      </c>
      <c r="AC405">
        <v>0</v>
      </c>
      <c r="AD405">
        <v>3</v>
      </c>
      <c r="AE405" t="s">
        <v>582</v>
      </c>
      <c r="AF405">
        <v>22.5</v>
      </c>
      <c r="AG405">
        <v>1.5</v>
      </c>
      <c r="AH405">
        <v>42</v>
      </c>
      <c r="AI405">
        <v>0</v>
      </c>
      <c r="AJ405">
        <v>0</v>
      </c>
      <c r="AK405">
        <v>1</v>
      </c>
      <c r="AL405">
        <v>34</v>
      </c>
      <c r="AM405" t="s">
        <v>552</v>
      </c>
      <c r="AN405" t="s">
        <v>553</v>
      </c>
      <c r="AO405" t="s">
        <v>570</v>
      </c>
      <c r="AP405" t="s">
        <v>555</v>
      </c>
      <c r="AQ405">
        <v>2</v>
      </c>
      <c r="AR405" t="s">
        <v>618</v>
      </c>
      <c r="AS405">
        <v>0</v>
      </c>
      <c r="AT405">
        <v>5.5</v>
      </c>
      <c r="AU405">
        <v>7</v>
      </c>
      <c r="AV405" t="s">
        <v>39</v>
      </c>
    </row>
    <row r="406" spans="1:48" x14ac:dyDescent="0.35">
      <c r="A406" t="s">
        <v>727</v>
      </c>
      <c r="B406" t="s">
        <v>135</v>
      </c>
      <c r="C406">
        <v>1</v>
      </c>
      <c r="D406">
        <v>1</v>
      </c>
      <c r="E406">
        <v>4</v>
      </c>
      <c r="F406">
        <v>1</v>
      </c>
      <c r="G406">
        <v>1</v>
      </c>
      <c r="H406">
        <v>1</v>
      </c>
      <c r="I406">
        <v>3</v>
      </c>
      <c r="J406">
        <v>1</v>
      </c>
      <c r="K406">
        <v>23.5</v>
      </c>
      <c r="L406">
        <v>7.5</v>
      </c>
      <c r="M406">
        <v>8</v>
      </c>
      <c r="N406">
        <v>4</v>
      </c>
      <c r="O406">
        <v>4</v>
      </c>
      <c r="P406">
        <v>0</v>
      </c>
      <c r="Q406">
        <v>8</v>
      </c>
      <c r="R406">
        <v>0</v>
      </c>
      <c r="S406">
        <v>3</v>
      </c>
      <c r="U406">
        <v>2</v>
      </c>
      <c r="V406">
        <v>4</v>
      </c>
      <c r="W406">
        <v>4</v>
      </c>
      <c r="X406">
        <v>10</v>
      </c>
      <c r="Y406">
        <v>2</v>
      </c>
      <c r="Z406">
        <v>5</v>
      </c>
      <c r="AA406">
        <v>1</v>
      </c>
      <c r="AB406">
        <v>0</v>
      </c>
      <c r="AC406">
        <v>0</v>
      </c>
      <c r="AD406">
        <v>1</v>
      </c>
      <c r="AE406" t="s">
        <v>563</v>
      </c>
      <c r="AF406">
        <v>22.5</v>
      </c>
      <c r="AG406">
        <v>3.5</v>
      </c>
      <c r="AH406">
        <v>100</v>
      </c>
      <c r="AI406">
        <v>0</v>
      </c>
      <c r="AJ406">
        <v>0</v>
      </c>
      <c r="AK406">
        <v>1</v>
      </c>
      <c r="AL406">
        <v>40</v>
      </c>
      <c r="AM406" s="15" t="s">
        <v>552</v>
      </c>
      <c r="AN406" s="15" t="s">
        <v>553</v>
      </c>
      <c r="AO406" s="15" t="s">
        <v>554</v>
      </c>
      <c r="AP406" s="15" t="s">
        <v>555</v>
      </c>
      <c r="AQ406">
        <v>2</v>
      </c>
      <c r="AR406" s="15" t="s">
        <v>557</v>
      </c>
      <c r="AS406">
        <v>1</v>
      </c>
      <c r="AT406">
        <v>7.5</v>
      </c>
      <c r="AU406">
        <v>9</v>
      </c>
      <c r="AV406" s="15" t="s">
        <v>39</v>
      </c>
    </row>
    <row r="407" spans="1:48" x14ac:dyDescent="0.35">
      <c r="A407" t="s">
        <v>741</v>
      </c>
      <c r="B407" t="s">
        <v>125</v>
      </c>
      <c r="C407">
        <v>1</v>
      </c>
      <c r="D407">
        <v>2</v>
      </c>
      <c r="E407">
        <v>4</v>
      </c>
      <c r="F407">
        <v>1</v>
      </c>
      <c r="G407">
        <v>1</v>
      </c>
      <c r="H407">
        <v>1</v>
      </c>
      <c r="I407">
        <v>2</v>
      </c>
      <c r="J407">
        <v>0</v>
      </c>
      <c r="K407">
        <v>23.5</v>
      </c>
      <c r="L407">
        <v>6.5</v>
      </c>
      <c r="M407">
        <v>7</v>
      </c>
      <c r="N407">
        <v>3</v>
      </c>
      <c r="O407">
        <v>3</v>
      </c>
      <c r="P407">
        <v>0</v>
      </c>
      <c r="Q407">
        <v>6</v>
      </c>
      <c r="R407">
        <v>0</v>
      </c>
      <c r="S407">
        <v>3</v>
      </c>
      <c r="U407">
        <v>4</v>
      </c>
      <c r="V407">
        <v>3</v>
      </c>
      <c r="W407">
        <v>3</v>
      </c>
      <c r="X407">
        <v>10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4</v>
      </c>
      <c r="AE407" t="s">
        <v>582</v>
      </c>
      <c r="AF407">
        <v>22.5</v>
      </c>
      <c r="AG407">
        <v>0.5</v>
      </c>
      <c r="AH407">
        <v>14</v>
      </c>
      <c r="AI407">
        <v>0</v>
      </c>
      <c r="AJ407">
        <v>0</v>
      </c>
      <c r="AK407">
        <v>1</v>
      </c>
      <c r="AL407">
        <v>28</v>
      </c>
      <c r="AM407" t="s">
        <v>552</v>
      </c>
      <c r="AN407" t="s">
        <v>553</v>
      </c>
      <c r="AO407" t="s">
        <v>570</v>
      </c>
      <c r="AP407" t="s">
        <v>576</v>
      </c>
      <c r="AQ407">
        <v>2</v>
      </c>
      <c r="AR407" t="s">
        <v>647</v>
      </c>
      <c r="AS407">
        <v>2</v>
      </c>
      <c r="AT407">
        <v>5.5</v>
      </c>
      <c r="AU407">
        <v>7</v>
      </c>
      <c r="AV407" t="s">
        <v>39</v>
      </c>
    </row>
    <row r="408" spans="1:48" x14ac:dyDescent="0.35">
      <c r="A408" t="s">
        <v>757</v>
      </c>
      <c r="B408" t="s">
        <v>141</v>
      </c>
      <c r="C408">
        <v>1</v>
      </c>
      <c r="D408">
        <v>1</v>
      </c>
      <c r="E408">
        <v>4</v>
      </c>
      <c r="F408">
        <v>1</v>
      </c>
      <c r="G408">
        <v>1</v>
      </c>
      <c r="H408">
        <v>1</v>
      </c>
      <c r="I408">
        <v>3</v>
      </c>
      <c r="J408">
        <v>0</v>
      </c>
      <c r="K408">
        <v>22.5</v>
      </c>
      <c r="L408">
        <v>7.5</v>
      </c>
      <c r="M408">
        <v>9</v>
      </c>
      <c r="N408">
        <v>4</v>
      </c>
      <c r="O408">
        <v>4</v>
      </c>
      <c r="P408">
        <v>0</v>
      </c>
      <c r="Q408">
        <v>8</v>
      </c>
      <c r="R408">
        <v>2</v>
      </c>
      <c r="S408">
        <v>5</v>
      </c>
      <c r="U408">
        <v>3</v>
      </c>
      <c r="V408">
        <v>4</v>
      </c>
      <c r="W408">
        <v>4</v>
      </c>
      <c r="X408">
        <v>11</v>
      </c>
      <c r="Y408">
        <v>2</v>
      </c>
      <c r="Z408">
        <v>5</v>
      </c>
      <c r="AA408">
        <v>1</v>
      </c>
      <c r="AB408">
        <v>0</v>
      </c>
      <c r="AC408">
        <v>0</v>
      </c>
      <c r="AD408">
        <v>3</v>
      </c>
      <c r="AE408" t="s">
        <v>582</v>
      </c>
      <c r="AF408">
        <v>23.5</v>
      </c>
      <c r="AG408">
        <v>1.5</v>
      </c>
      <c r="AH408">
        <v>33</v>
      </c>
      <c r="AI408">
        <v>0</v>
      </c>
      <c r="AJ408">
        <v>0</v>
      </c>
      <c r="AK408">
        <v>1</v>
      </c>
      <c r="AL408">
        <v>40</v>
      </c>
      <c r="AM408" t="s">
        <v>552</v>
      </c>
      <c r="AN408" t="s">
        <v>590</v>
      </c>
      <c r="AO408" t="s">
        <v>554</v>
      </c>
      <c r="AP408" t="s">
        <v>571</v>
      </c>
      <c r="AQ408">
        <v>2</v>
      </c>
      <c r="AR408" t="s">
        <v>681</v>
      </c>
      <c r="AS408">
        <v>1</v>
      </c>
      <c r="AT408">
        <v>6.5</v>
      </c>
      <c r="AU408">
        <v>7</v>
      </c>
      <c r="AV408" t="s">
        <v>39</v>
      </c>
    </row>
    <row r="409" spans="1:48" x14ac:dyDescent="0.35">
      <c r="A409" t="s">
        <v>738</v>
      </c>
      <c r="B409" t="s">
        <v>138</v>
      </c>
      <c r="C409">
        <v>1</v>
      </c>
      <c r="D409">
        <v>1</v>
      </c>
      <c r="E409">
        <v>4</v>
      </c>
      <c r="F409">
        <v>1</v>
      </c>
      <c r="G409">
        <v>1</v>
      </c>
      <c r="H409">
        <v>1</v>
      </c>
      <c r="I409">
        <v>2</v>
      </c>
      <c r="J409">
        <v>0</v>
      </c>
      <c r="K409">
        <v>22.5</v>
      </c>
      <c r="L409">
        <v>7.5</v>
      </c>
      <c r="M409">
        <v>9</v>
      </c>
      <c r="N409">
        <v>3</v>
      </c>
      <c r="O409">
        <v>4</v>
      </c>
      <c r="P409">
        <v>0</v>
      </c>
      <c r="Q409">
        <v>7</v>
      </c>
      <c r="R409">
        <v>0</v>
      </c>
      <c r="S409">
        <v>3</v>
      </c>
      <c r="U409">
        <v>4</v>
      </c>
      <c r="V409">
        <v>4</v>
      </c>
      <c r="W409">
        <v>1</v>
      </c>
      <c r="X409">
        <v>9</v>
      </c>
      <c r="Y409">
        <v>1</v>
      </c>
      <c r="Z409">
        <v>4</v>
      </c>
      <c r="AA409">
        <v>1</v>
      </c>
      <c r="AB409">
        <v>0</v>
      </c>
      <c r="AC409">
        <v>0</v>
      </c>
      <c r="AD409">
        <v>3</v>
      </c>
      <c r="AE409" t="s">
        <v>582</v>
      </c>
      <c r="AF409">
        <v>22.5</v>
      </c>
      <c r="AG409">
        <v>1.5</v>
      </c>
      <c r="AH409">
        <v>42</v>
      </c>
      <c r="AI409">
        <v>0</v>
      </c>
      <c r="AJ409">
        <v>0</v>
      </c>
      <c r="AK409">
        <v>1</v>
      </c>
      <c r="AL409">
        <v>25</v>
      </c>
      <c r="AM409" t="s">
        <v>569</v>
      </c>
      <c r="AN409" t="s">
        <v>553</v>
      </c>
      <c r="AO409" t="s">
        <v>570</v>
      </c>
      <c r="AP409" t="s">
        <v>576</v>
      </c>
      <c r="AQ409">
        <v>2</v>
      </c>
      <c r="AR409" t="s">
        <v>675</v>
      </c>
      <c r="AS409">
        <v>1</v>
      </c>
      <c r="AT409">
        <v>6.5</v>
      </c>
      <c r="AU409">
        <v>8</v>
      </c>
      <c r="AV409" t="s">
        <v>39</v>
      </c>
    </row>
    <row r="410" spans="1:48" x14ac:dyDescent="0.35">
      <c r="A410" t="s">
        <v>746</v>
      </c>
      <c r="B410" t="s">
        <v>124</v>
      </c>
      <c r="C410">
        <v>1</v>
      </c>
      <c r="D410">
        <v>1</v>
      </c>
      <c r="E410">
        <v>4</v>
      </c>
      <c r="F410">
        <v>1</v>
      </c>
      <c r="G410">
        <v>1</v>
      </c>
      <c r="H410">
        <v>1</v>
      </c>
      <c r="I410">
        <v>2</v>
      </c>
      <c r="J410">
        <v>0</v>
      </c>
      <c r="K410">
        <v>22.5</v>
      </c>
      <c r="L410">
        <v>7.5</v>
      </c>
      <c r="M410">
        <v>9</v>
      </c>
      <c r="N410">
        <v>4</v>
      </c>
      <c r="O410">
        <v>2</v>
      </c>
      <c r="P410">
        <v>2</v>
      </c>
      <c r="Q410">
        <v>8</v>
      </c>
      <c r="R410">
        <v>-2</v>
      </c>
      <c r="S410">
        <v>1</v>
      </c>
      <c r="U410" t="s">
        <v>515</v>
      </c>
      <c r="V410" t="s">
        <v>515</v>
      </c>
      <c r="W410" t="s">
        <v>515</v>
      </c>
      <c r="X410" t="s">
        <v>515</v>
      </c>
      <c r="Y410" t="s">
        <v>515</v>
      </c>
      <c r="Z410" t="s">
        <v>515</v>
      </c>
      <c r="AB410">
        <v>0</v>
      </c>
      <c r="AC410">
        <v>0</v>
      </c>
      <c r="AD410">
        <v>1</v>
      </c>
      <c r="AE410" t="s">
        <v>563</v>
      </c>
      <c r="AF410">
        <v>22.5</v>
      </c>
      <c r="AG410">
        <v>3.5</v>
      </c>
      <c r="AH410">
        <v>100</v>
      </c>
      <c r="AI410">
        <v>0</v>
      </c>
      <c r="AJ410">
        <v>0</v>
      </c>
      <c r="AK410">
        <v>0</v>
      </c>
      <c r="AL410">
        <v>26</v>
      </c>
      <c r="AM410" t="s">
        <v>552</v>
      </c>
      <c r="AN410" t="s">
        <v>590</v>
      </c>
      <c r="AO410" t="s">
        <v>570</v>
      </c>
      <c r="AP410" t="s">
        <v>576</v>
      </c>
      <c r="AQ410">
        <v>2</v>
      </c>
      <c r="AR410" t="s">
        <v>643</v>
      </c>
      <c r="AS410">
        <v>1</v>
      </c>
      <c r="AT410">
        <v>7.5</v>
      </c>
      <c r="AU410">
        <v>9</v>
      </c>
      <c r="AV410" t="s">
        <v>39</v>
      </c>
    </row>
    <row r="411" spans="1:48" x14ac:dyDescent="0.35">
      <c r="A411" t="s">
        <v>750</v>
      </c>
      <c r="B411" t="s">
        <v>149</v>
      </c>
      <c r="C411">
        <v>1</v>
      </c>
      <c r="D411">
        <v>1</v>
      </c>
      <c r="E411">
        <v>4</v>
      </c>
      <c r="F411">
        <v>0</v>
      </c>
      <c r="G411">
        <v>0</v>
      </c>
      <c r="H411">
        <v>0</v>
      </c>
      <c r="J411">
        <v>1</v>
      </c>
      <c r="K411">
        <v>23.5</v>
      </c>
      <c r="L411">
        <v>8.5</v>
      </c>
      <c r="M411">
        <v>9</v>
      </c>
      <c r="N411">
        <v>4</v>
      </c>
      <c r="O411">
        <v>4</v>
      </c>
      <c r="P411">
        <v>0</v>
      </c>
      <c r="Q411">
        <v>8</v>
      </c>
      <c r="R411">
        <v>1</v>
      </c>
      <c r="S411">
        <v>4</v>
      </c>
      <c r="U411">
        <v>4</v>
      </c>
      <c r="V411">
        <v>4</v>
      </c>
      <c r="W411">
        <v>1</v>
      </c>
      <c r="X411">
        <v>9</v>
      </c>
      <c r="Y411">
        <v>1</v>
      </c>
      <c r="Z411">
        <v>4</v>
      </c>
      <c r="AA411">
        <v>1</v>
      </c>
      <c r="AB411">
        <v>0</v>
      </c>
      <c r="AC411">
        <v>0</v>
      </c>
      <c r="AD411">
        <v>3</v>
      </c>
      <c r="AE411" t="s">
        <v>582</v>
      </c>
      <c r="AF411">
        <v>23.5</v>
      </c>
      <c r="AG411">
        <v>1.5</v>
      </c>
      <c r="AH411">
        <v>33</v>
      </c>
      <c r="AI411">
        <v>0</v>
      </c>
      <c r="AJ411">
        <v>0</v>
      </c>
      <c r="AK411">
        <v>0</v>
      </c>
      <c r="AL411">
        <v>27</v>
      </c>
      <c r="AM411" t="s">
        <v>569</v>
      </c>
      <c r="AN411" t="s">
        <v>553</v>
      </c>
      <c r="AO411" t="s">
        <v>601</v>
      </c>
      <c r="AP411" t="s">
        <v>571</v>
      </c>
      <c r="AQ411">
        <v>2</v>
      </c>
      <c r="AR411" t="s">
        <v>695</v>
      </c>
      <c r="AS411">
        <v>1</v>
      </c>
      <c r="AT411">
        <v>8.5</v>
      </c>
      <c r="AU411">
        <v>9</v>
      </c>
      <c r="AV411" t="s">
        <v>39</v>
      </c>
    </row>
    <row r="412" spans="1:48" x14ac:dyDescent="0.35">
      <c r="A412" t="s">
        <v>743</v>
      </c>
      <c r="B412" t="s">
        <v>137</v>
      </c>
      <c r="C412">
        <v>1</v>
      </c>
      <c r="D412">
        <v>2</v>
      </c>
      <c r="E412">
        <v>4</v>
      </c>
      <c r="F412">
        <v>1</v>
      </c>
      <c r="G412">
        <v>1</v>
      </c>
      <c r="H412">
        <v>1</v>
      </c>
      <c r="I412">
        <v>3</v>
      </c>
      <c r="J412">
        <v>0</v>
      </c>
      <c r="K412">
        <v>24.5</v>
      </c>
      <c r="L412">
        <v>9.5</v>
      </c>
      <c r="M412">
        <v>9</v>
      </c>
      <c r="N412">
        <v>4</v>
      </c>
      <c r="O412">
        <v>4</v>
      </c>
      <c r="P412">
        <v>0</v>
      </c>
      <c r="Q412">
        <v>8</v>
      </c>
      <c r="R412">
        <v>1</v>
      </c>
      <c r="S412">
        <v>4</v>
      </c>
      <c r="U412">
        <v>3</v>
      </c>
      <c r="V412">
        <v>4</v>
      </c>
      <c r="W412">
        <v>0</v>
      </c>
      <c r="X412">
        <v>7</v>
      </c>
      <c r="Y412">
        <v>2</v>
      </c>
      <c r="Z412">
        <v>5</v>
      </c>
      <c r="AA412">
        <v>1</v>
      </c>
      <c r="AB412">
        <v>0</v>
      </c>
      <c r="AC412">
        <v>0</v>
      </c>
      <c r="AD412">
        <v>2</v>
      </c>
      <c r="AE412" t="s">
        <v>567</v>
      </c>
      <c r="AF412">
        <v>23.5</v>
      </c>
      <c r="AG412">
        <v>3.5</v>
      </c>
      <c r="AH412">
        <v>77</v>
      </c>
      <c r="AI412">
        <v>0</v>
      </c>
      <c r="AJ412">
        <v>0</v>
      </c>
      <c r="AK412">
        <v>0</v>
      </c>
      <c r="AL412">
        <v>26</v>
      </c>
      <c r="AM412" t="s">
        <v>552</v>
      </c>
      <c r="AN412" t="s">
        <v>590</v>
      </c>
      <c r="AO412" t="s">
        <v>570</v>
      </c>
      <c r="AP412" t="s">
        <v>576</v>
      </c>
      <c r="AQ412">
        <v>2</v>
      </c>
      <c r="AR412" t="s">
        <v>673</v>
      </c>
      <c r="AS412">
        <v>2</v>
      </c>
      <c r="AT412">
        <v>8.5</v>
      </c>
      <c r="AU412">
        <v>9</v>
      </c>
      <c r="AV412" t="s">
        <v>39</v>
      </c>
    </row>
    <row r="413" spans="1:48" x14ac:dyDescent="0.35">
      <c r="A413" t="s">
        <v>709</v>
      </c>
      <c r="B413" t="s">
        <v>108</v>
      </c>
      <c r="C413">
        <v>1</v>
      </c>
      <c r="D413">
        <v>2</v>
      </c>
      <c r="E413">
        <v>4</v>
      </c>
      <c r="F413">
        <v>0</v>
      </c>
      <c r="G413">
        <v>0</v>
      </c>
      <c r="H413">
        <v>0</v>
      </c>
      <c r="J413">
        <v>1</v>
      </c>
      <c r="K413">
        <v>23.5</v>
      </c>
      <c r="L413">
        <v>9.5</v>
      </c>
      <c r="M413">
        <v>10</v>
      </c>
      <c r="N413">
        <v>4</v>
      </c>
      <c r="O413">
        <v>4</v>
      </c>
      <c r="P413">
        <v>0</v>
      </c>
      <c r="Q413">
        <v>8</v>
      </c>
      <c r="R413">
        <v>1</v>
      </c>
      <c r="S413">
        <v>4</v>
      </c>
      <c r="U413">
        <v>3</v>
      </c>
      <c r="V413">
        <v>4</v>
      </c>
      <c r="W413">
        <v>0</v>
      </c>
      <c r="X413">
        <v>7</v>
      </c>
      <c r="Y413">
        <v>1</v>
      </c>
      <c r="Z413">
        <v>4</v>
      </c>
      <c r="AA413">
        <v>1</v>
      </c>
      <c r="AB413">
        <v>0</v>
      </c>
      <c r="AC413">
        <v>0</v>
      </c>
      <c r="AD413">
        <v>3</v>
      </c>
      <c r="AE413" t="s">
        <v>582</v>
      </c>
      <c r="AF413">
        <v>22.5</v>
      </c>
      <c r="AG413">
        <v>1.5</v>
      </c>
      <c r="AH413">
        <v>42</v>
      </c>
      <c r="AI413">
        <v>0</v>
      </c>
      <c r="AJ413">
        <v>0</v>
      </c>
      <c r="AK413">
        <v>1</v>
      </c>
      <c r="AL413">
        <v>25</v>
      </c>
      <c r="AM413" t="s">
        <v>569</v>
      </c>
      <c r="AN413" t="s">
        <v>553</v>
      </c>
      <c r="AO413" t="s">
        <v>601</v>
      </c>
      <c r="AP413" t="s">
        <v>576</v>
      </c>
      <c r="AQ413">
        <v>2</v>
      </c>
      <c r="AR413" t="s">
        <v>604</v>
      </c>
      <c r="AS413">
        <v>1</v>
      </c>
      <c r="AT413">
        <v>5.5</v>
      </c>
      <c r="AU413">
        <v>7</v>
      </c>
      <c r="AV413" t="s">
        <v>39</v>
      </c>
    </row>
    <row r="414" spans="1:48" x14ac:dyDescent="0.35">
      <c r="A414" t="s">
        <v>731</v>
      </c>
      <c r="B414" t="s">
        <v>121</v>
      </c>
      <c r="C414">
        <v>1</v>
      </c>
      <c r="D414">
        <v>2</v>
      </c>
      <c r="E414">
        <v>4</v>
      </c>
      <c r="F414">
        <v>0</v>
      </c>
      <c r="G414">
        <v>0</v>
      </c>
      <c r="H414">
        <v>0</v>
      </c>
      <c r="J414">
        <v>1</v>
      </c>
      <c r="K414">
        <v>24.5</v>
      </c>
      <c r="L414">
        <v>6.5</v>
      </c>
      <c r="M414">
        <v>6</v>
      </c>
      <c r="N414">
        <v>4</v>
      </c>
      <c r="O414">
        <v>4</v>
      </c>
      <c r="P414">
        <v>0</v>
      </c>
      <c r="Q414">
        <v>8</v>
      </c>
      <c r="R414">
        <v>-2</v>
      </c>
      <c r="S414">
        <v>1</v>
      </c>
      <c r="U414">
        <v>3</v>
      </c>
      <c r="V414">
        <v>3</v>
      </c>
      <c r="W414">
        <v>0</v>
      </c>
      <c r="X414">
        <v>6</v>
      </c>
      <c r="Y414">
        <v>0</v>
      </c>
      <c r="Z414">
        <v>3</v>
      </c>
      <c r="AA414">
        <v>1</v>
      </c>
      <c r="AB414">
        <v>0</v>
      </c>
      <c r="AC414">
        <v>0</v>
      </c>
      <c r="AD414">
        <v>2</v>
      </c>
      <c r="AE414" t="s">
        <v>567</v>
      </c>
      <c r="AF414">
        <v>23.5</v>
      </c>
      <c r="AG414">
        <v>3.5</v>
      </c>
      <c r="AH414">
        <v>77</v>
      </c>
      <c r="AI414">
        <v>0</v>
      </c>
      <c r="AJ414">
        <v>0</v>
      </c>
      <c r="AK414">
        <v>0</v>
      </c>
      <c r="AL414">
        <v>25</v>
      </c>
      <c r="AM414" t="s">
        <v>569</v>
      </c>
      <c r="AN414" t="s">
        <v>553</v>
      </c>
      <c r="AO414" t="s">
        <v>570</v>
      </c>
      <c r="AP414" t="s">
        <v>576</v>
      </c>
      <c r="AQ414">
        <v>2</v>
      </c>
      <c r="AR414" t="s">
        <v>635</v>
      </c>
      <c r="AS414">
        <v>1</v>
      </c>
      <c r="AT414">
        <v>6.5</v>
      </c>
      <c r="AU414">
        <v>7</v>
      </c>
      <c r="AV414" t="s">
        <v>39</v>
      </c>
    </row>
    <row r="415" spans="1:48" x14ac:dyDescent="0.35">
      <c r="A415" t="s">
        <v>740</v>
      </c>
      <c r="B415" t="s">
        <v>145</v>
      </c>
      <c r="C415">
        <v>1</v>
      </c>
      <c r="D415">
        <v>2</v>
      </c>
      <c r="E415">
        <v>4</v>
      </c>
      <c r="F415">
        <v>1</v>
      </c>
      <c r="G415">
        <v>1</v>
      </c>
      <c r="H415">
        <v>1</v>
      </c>
      <c r="I415">
        <v>3</v>
      </c>
      <c r="J415">
        <v>0</v>
      </c>
      <c r="K415">
        <v>24.5</v>
      </c>
      <c r="L415">
        <v>9.5</v>
      </c>
      <c r="M415">
        <v>9</v>
      </c>
      <c r="N415">
        <v>4</v>
      </c>
      <c r="O415">
        <v>4</v>
      </c>
      <c r="P415">
        <v>2</v>
      </c>
      <c r="Q415">
        <v>10</v>
      </c>
      <c r="R415">
        <v>2</v>
      </c>
      <c r="S415">
        <v>5</v>
      </c>
      <c r="U415">
        <v>3</v>
      </c>
      <c r="V415">
        <v>4</v>
      </c>
      <c r="W415">
        <v>0</v>
      </c>
      <c r="X415">
        <v>7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2</v>
      </c>
      <c r="AE415" t="s">
        <v>567</v>
      </c>
      <c r="AF415">
        <v>24.5</v>
      </c>
      <c r="AG415">
        <v>3.5</v>
      </c>
      <c r="AH415">
        <v>70</v>
      </c>
      <c r="AI415">
        <v>0</v>
      </c>
      <c r="AJ415">
        <v>0</v>
      </c>
      <c r="AK415">
        <v>0</v>
      </c>
      <c r="AL415">
        <v>26</v>
      </c>
      <c r="AM415" t="s">
        <v>552</v>
      </c>
      <c r="AN415" t="s">
        <v>590</v>
      </c>
      <c r="AO415" t="s">
        <v>570</v>
      </c>
      <c r="AP415" t="s">
        <v>576</v>
      </c>
      <c r="AQ415">
        <v>2</v>
      </c>
      <c r="AR415" t="s">
        <v>688</v>
      </c>
      <c r="AS415">
        <v>1</v>
      </c>
      <c r="AT415">
        <v>8.5</v>
      </c>
      <c r="AU415">
        <v>8</v>
      </c>
      <c r="AV415" t="s">
        <v>39</v>
      </c>
    </row>
    <row r="416" spans="1:48" x14ac:dyDescent="0.35">
      <c r="A416" t="s">
        <v>716</v>
      </c>
      <c r="B416" t="s">
        <v>109</v>
      </c>
      <c r="C416">
        <v>1</v>
      </c>
      <c r="D416">
        <v>1</v>
      </c>
      <c r="E416">
        <v>4</v>
      </c>
      <c r="F416">
        <v>0</v>
      </c>
      <c r="G416">
        <v>0</v>
      </c>
      <c r="H416">
        <v>0</v>
      </c>
      <c r="J416">
        <v>0</v>
      </c>
      <c r="K416">
        <v>23.5</v>
      </c>
      <c r="L416">
        <v>8.5</v>
      </c>
      <c r="M416">
        <v>9</v>
      </c>
      <c r="N416">
        <v>4</v>
      </c>
      <c r="O416">
        <v>4</v>
      </c>
      <c r="P416">
        <v>0</v>
      </c>
      <c r="Q416">
        <v>8</v>
      </c>
      <c r="R416">
        <v>2</v>
      </c>
      <c r="S416">
        <v>5</v>
      </c>
      <c r="T416">
        <v>0.87</v>
      </c>
      <c r="U416">
        <v>3</v>
      </c>
      <c r="V416">
        <v>4</v>
      </c>
      <c r="W416">
        <v>0</v>
      </c>
      <c r="X416">
        <v>7</v>
      </c>
      <c r="Y416">
        <v>1</v>
      </c>
      <c r="Z416">
        <v>4</v>
      </c>
      <c r="AA416">
        <v>1</v>
      </c>
      <c r="AB416">
        <v>0</v>
      </c>
      <c r="AC416">
        <v>0</v>
      </c>
      <c r="AD416">
        <v>3</v>
      </c>
      <c r="AE416" t="s">
        <v>582</v>
      </c>
      <c r="AF416">
        <v>23.5</v>
      </c>
      <c r="AG416">
        <v>1.5</v>
      </c>
      <c r="AH416">
        <v>33</v>
      </c>
      <c r="AI416">
        <v>0</v>
      </c>
      <c r="AJ416">
        <v>0</v>
      </c>
      <c r="AK416">
        <v>0</v>
      </c>
      <c r="AL416">
        <v>25</v>
      </c>
      <c r="AM416" t="s">
        <v>569</v>
      </c>
      <c r="AN416" t="s">
        <v>553</v>
      </c>
      <c r="AO416" t="s">
        <v>554</v>
      </c>
      <c r="AP416" t="s">
        <v>571</v>
      </c>
      <c r="AQ416">
        <v>2</v>
      </c>
      <c r="AR416" t="s">
        <v>609</v>
      </c>
      <c r="AS416">
        <v>1</v>
      </c>
      <c r="AT416">
        <v>7.5</v>
      </c>
      <c r="AU416">
        <v>8</v>
      </c>
      <c r="AV416" t="s">
        <v>39</v>
      </c>
    </row>
    <row r="417" spans="1:48" x14ac:dyDescent="0.35">
      <c r="A417" t="s">
        <v>756</v>
      </c>
      <c r="B417" t="s">
        <v>147</v>
      </c>
      <c r="C417">
        <v>1</v>
      </c>
      <c r="D417">
        <v>1</v>
      </c>
      <c r="E417">
        <v>4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24.5</v>
      </c>
      <c r="L417">
        <v>6.5</v>
      </c>
      <c r="M417">
        <v>6</v>
      </c>
      <c r="N417">
        <v>4</v>
      </c>
      <c r="O417">
        <v>4</v>
      </c>
      <c r="P417">
        <v>0</v>
      </c>
      <c r="Q417">
        <v>8</v>
      </c>
      <c r="R417">
        <v>-1</v>
      </c>
      <c r="S417">
        <v>2</v>
      </c>
      <c r="U417">
        <v>2</v>
      </c>
      <c r="V417">
        <v>3</v>
      </c>
      <c r="W417">
        <v>1</v>
      </c>
      <c r="X417">
        <v>6</v>
      </c>
      <c r="Y417">
        <v>-2</v>
      </c>
      <c r="Z417">
        <v>1</v>
      </c>
      <c r="AA417">
        <v>1</v>
      </c>
      <c r="AB417">
        <v>0</v>
      </c>
      <c r="AC417">
        <v>0</v>
      </c>
      <c r="AD417">
        <v>2</v>
      </c>
      <c r="AE417" t="s">
        <v>567</v>
      </c>
      <c r="AF417">
        <v>24.5</v>
      </c>
      <c r="AG417">
        <v>3.5</v>
      </c>
      <c r="AH417">
        <v>70</v>
      </c>
      <c r="AI417">
        <v>0</v>
      </c>
      <c r="AJ417">
        <v>0</v>
      </c>
      <c r="AK417">
        <v>1</v>
      </c>
      <c r="AL417">
        <v>26</v>
      </c>
      <c r="AM417" t="s">
        <v>569</v>
      </c>
      <c r="AN417" t="s">
        <v>553</v>
      </c>
      <c r="AO417" t="s">
        <v>601</v>
      </c>
      <c r="AP417" t="s">
        <v>571</v>
      </c>
      <c r="AQ417">
        <v>2</v>
      </c>
      <c r="AR417" t="s">
        <v>691</v>
      </c>
      <c r="AS417">
        <v>1</v>
      </c>
      <c r="AT417">
        <v>7.5</v>
      </c>
      <c r="AU417">
        <v>7</v>
      </c>
      <c r="AV417" t="s">
        <v>39</v>
      </c>
    </row>
    <row r="418" spans="1:48" x14ac:dyDescent="0.35">
      <c r="A418" t="s">
        <v>739</v>
      </c>
      <c r="B418" t="s">
        <v>139</v>
      </c>
      <c r="C418">
        <v>1</v>
      </c>
      <c r="D418">
        <v>2</v>
      </c>
      <c r="E418">
        <v>4</v>
      </c>
      <c r="F418">
        <v>1</v>
      </c>
      <c r="G418">
        <v>1</v>
      </c>
      <c r="H418">
        <v>1</v>
      </c>
      <c r="I418">
        <v>4</v>
      </c>
      <c r="J418">
        <v>0</v>
      </c>
      <c r="K418">
        <v>23.5</v>
      </c>
      <c r="L418">
        <v>8.5</v>
      </c>
      <c r="M418">
        <v>9</v>
      </c>
      <c r="N418">
        <v>4</v>
      </c>
      <c r="O418">
        <v>4</v>
      </c>
      <c r="P418">
        <v>0</v>
      </c>
      <c r="Q418">
        <v>8</v>
      </c>
      <c r="R418">
        <v>0</v>
      </c>
      <c r="S418">
        <v>3</v>
      </c>
      <c r="U418">
        <v>3</v>
      </c>
      <c r="V418">
        <v>4</v>
      </c>
      <c r="W418">
        <v>1</v>
      </c>
      <c r="X418">
        <v>8</v>
      </c>
      <c r="Y418">
        <v>0</v>
      </c>
      <c r="Z418">
        <v>3</v>
      </c>
      <c r="AA418">
        <v>1</v>
      </c>
      <c r="AB418">
        <v>0</v>
      </c>
      <c r="AC418">
        <v>0</v>
      </c>
      <c r="AD418">
        <v>2</v>
      </c>
      <c r="AE418" t="s">
        <v>567</v>
      </c>
      <c r="AF418">
        <v>23.5</v>
      </c>
      <c r="AG418">
        <v>3.5</v>
      </c>
      <c r="AH418">
        <v>77</v>
      </c>
      <c r="AI418">
        <v>0</v>
      </c>
      <c r="AJ418">
        <v>0</v>
      </c>
      <c r="AK418">
        <v>1</v>
      </c>
      <c r="AL418">
        <v>25</v>
      </c>
      <c r="AM418" t="s">
        <v>569</v>
      </c>
      <c r="AN418" t="s">
        <v>553</v>
      </c>
      <c r="AO418" t="s">
        <v>554</v>
      </c>
      <c r="AP418" t="s">
        <v>576</v>
      </c>
      <c r="AQ418">
        <v>2</v>
      </c>
      <c r="AR418" t="s">
        <v>677</v>
      </c>
      <c r="AS418">
        <v>1</v>
      </c>
      <c r="AT418">
        <v>7.5</v>
      </c>
      <c r="AU418">
        <v>8</v>
      </c>
      <c r="AV418" t="s">
        <v>39</v>
      </c>
    </row>
    <row r="419" spans="1:48" x14ac:dyDescent="0.35">
      <c r="A419" t="s">
        <v>760</v>
      </c>
      <c r="B419" t="s">
        <v>131</v>
      </c>
      <c r="C419">
        <v>1</v>
      </c>
      <c r="D419">
        <v>1</v>
      </c>
      <c r="E419">
        <v>4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24.5</v>
      </c>
      <c r="L419">
        <v>9.5</v>
      </c>
      <c r="M419">
        <v>9</v>
      </c>
      <c r="N419">
        <v>4</v>
      </c>
      <c r="O419">
        <v>4</v>
      </c>
      <c r="P419">
        <v>0</v>
      </c>
      <c r="Q419">
        <v>8</v>
      </c>
      <c r="R419">
        <v>-1</v>
      </c>
      <c r="S419">
        <v>2</v>
      </c>
      <c r="U419" t="s">
        <v>515</v>
      </c>
      <c r="V419" t="s">
        <v>515</v>
      </c>
      <c r="W419" t="s">
        <v>515</v>
      </c>
      <c r="X419" t="s">
        <v>515</v>
      </c>
      <c r="Y419" t="s">
        <v>515</v>
      </c>
      <c r="Z419" t="s">
        <v>515</v>
      </c>
      <c r="AB419">
        <v>0</v>
      </c>
      <c r="AC419">
        <v>0</v>
      </c>
      <c r="AD419">
        <v>2</v>
      </c>
      <c r="AE419" t="s">
        <v>567</v>
      </c>
      <c r="AF419">
        <v>24.5</v>
      </c>
      <c r="AG419">
        <v>3.5</v>
      </c>
      <c r="AH419">
        <v>70</v>
      </c>
      <c r="AI419">
        <v>0</v>
      </c>
      <c r="AJ419">
        <v>0</v>
      </c>
      <c r="AK419">
        <v>1</v>
      </c>
      <c r="AL419">
        <v>26</v>
      </c>
      <c r="AM419" t="s">
        <v>552</v>
      </c>
      <c r="AN419" t="s">
        <v>590</v>
      </c>
      <c r="AO419" t="s">
        <v>554</v>
      </c>
      <c r="AP419" t="s">
        <v>571</v>
      </c>
      <c r="AQ419">
        <v>2</v>
      </c>
      <c r="AR419" t="s">
        <v>662</v>
      </c>
      <c r="AS419">
        <v>1</v>
      </c>
      <c r="AT419">
        <v>9.5</v>
      </c>
      <c r="AU419">
        <v>9</v>
      </c>
      <c r="AV419" t="s">
        <v>39</v>
      </c>
    </row>
    <row r="420" spans="1:48" x14ac:dyDescent="0.35">
      <c r="A420" t="s">
        <v>745</v>
      </c>
      <c r="B420" t="s">
        <v>130</v>
      </c>
      <c r="C420">
        <v>1</v>
      </c>
      <c r="D420">
        <v>1</v>
      </c>
      <c r="E420">
        <v>4</v>
      </c>
      <c r="F420">
        <v>0</v>
      </c>
      <c r="G420">
        <v>0</v>
      </c>
      <c r="H420">
        <v>0</v>
      </c>
      <c r="J420">
        <v>1</v>
      </c>
      <c r="K420">
        <v>23.5</v>
      </c>
      <c r="L420">
        <v>7.5</v>
      </c>
      <c r="M420">
        <v>8</v>
      </c>
      <c r="N420">
        <v>4</v>
      </c>
      <c r="O420">
        <v>4</v>
      </c>
      <c r="P420">
        <v>0</v>
      </c>
      <c r="Q420">
        <v>8</v>
      </c>
      <c r="R420">
        <v>-2</v>
      </c>
      <c r="S420">
        <v>1</v>
      </c>
      <c r="U420">
        <v>4</v>
      </c>
      <c r="V420">
        <v>3</v>
      </c>
      <c r="W420">
        <v>2</v>
      </c>
      <c r="X420">
        <v>9</v>
      </c>
      <c r="Y420">
        <v>0</v>
      </c>
      <c r="Z420">
        <v>3</v>
      </c>
      <c r="AA420">
        <v>1</v>
      </c>
      <c r="AB420">
        <v>0</v>
      </c>
      <c r="AC420">
        <v>0</v>
      </c>
      <c r="AD420">
        <v>1</v>
      </c>
      <c r="AE420" t="s">
        <v>563</v>
      </c>
      <c r="AF420">
        <v>22.5</v>
      </c>
      <c r="AG420">
        <v>3.5</v>
      </c>
      <c r="AH420">
        <v>100</v>
      </c>
      <c r="AI420">
        <v>0</v>
      </c>
      <c r="AJ420">
        <v>0</v>
      </c>
      <c r="AK420">
        <v>1</v>
      </c>
      <c r="AL420">
        <v>25</v>
      </c>
      <c r="AM420" t="s">
        <v>569</v>
      </c>
      <c r="AN420" t="s">
        <v>590</v>
      </c>
      <c r="AO420" t="s">
        <v>570</v>
      </c>
      <c r="AP420" t="s">
        <v>576</v>
      </c>
      <c r="AQ420">
        <v>2</v>
      </c>
      <c r="AR420" t="s">
        <v>660</v>
      </c>
      <c r="AS420">
        <v>2</v>
      </c>
      <c r="AT420">
        <v>6.5</v>
      </c>
      <c r="AU420">
        <v>8</v>
      </c>
      <c r="AV420" t="s">
        <v>39</v>
      </c>
    </row>
    <row r="421" spans="1:48" x14ac:dyDescent="0.35">
      <c r="A421" t="s">
        <v>749</v>
      </c>
      <c r="B421" t="s">
        <v>150</v>
      </c>
      <c r="C421">
        <v>1</v>
      </c>
      <c r="D421">
        <v>2</v>
      </c>
      <c r="E421">
        <v>4</v>
      </c>
      <c r="F421">
        <v>1</v>
      </c>
      <c r="G421">
        <v>1</v>
      </c>
      <c r="H421">
        <v>1</v>
      </c>
      <c r="I421">
        <v>2</v>
      </c>
      <c r="J421">
        <v>0</v>
      </c>
      <c r="K421">
        <v>23.5</v>
      </c>
      <c r="L421">
        <v>7.5</v>
      </c>
      <c r="M421">
        <v>8</v>
      </c>
      <c r="N421">
        <v>2</v>
      </c>
      <c r="O421">
        <v>2</v>
      </c>
      <c r="P421">
        <v>1</v>
      </c>
      <c r="Q421">
        <v>5</v>
      </c>
      <c r="R421">
        <v>-1</v>
      </c>
      <c r="S421">
        <v>2</v>
      </c>
      <c r="U421" t="s">
        <v>515</v>
      </c>
      <c r="V421" t="s">
        <v>515</v>
      </c>
      <c r="W421" t="s">
        <v>515</v>
      </c>
      <c r="X421" t="s">
        <v>515</v>
      </c>
      <c r="Y421" t="s">
        <v>515</v>
      </c>
      <c r="Z421" t="s">
        <v>515</v>
      </c>
      <c r="AB421">
        <v>0</v>
      </c>
      <c r="AC421">
        <v>0</v>
      </c>
      <c r="AD421">
        <v>1</v>
      </c>
      <c r="AE421" t="s">
        <v>563</v>
      </c>
      <c r="AF421">
        <v>22.5</v>
      </c>
      <c r="AG421">
        <v>5.5</v>
      </c>
      <c r="AH421">
        <v>100</v>
      </c>
      <c r="AI421">
        <v>0</v>
      </c>
      <c r="AJ421">
        <v>0</v>
      </c>
      <c r="AK421">
        <v>0</v>
      </c>
      <c r="AL421">
        <v>29</v>
      </c>
      <c r="AM421" t="s">
        <v>569</v>
      </c>
      <c r="AN421" t="s">
        <v>553</v>
      </c>
      <c r="AO421" t="s">
        <v>601</v>
      </c>
      <c r="AP421" t="s">
        <v>576</v>
      </c>
      <c r="AQ421">
        <v>2</v>
      </c>
      <c r="AR421" t="s">
        <v>667</v>
      </c>
      <c r="AS421">
        <v>1</v>
      </c>
      <c r="AT421">
        <v>7.5</v>
      </c>
      <c r="AU421">
        <v>9</v>
      </c>
      <c r="AV421" t="s">
        <v>39</v>
      </c>
    </row>
    <row r="422" spans="1:48" x14ac:dyDescent="0.35">
      <c r="A422" t="s">
        <v>733</v>
      </c>
      <c r="B422" t="s">
        <v>151</v>
      </c>
      <c r="C422">
        <v>1</v>
      </c>
      <c r="D422">
        <v>1</v>
      </c>
      <c r="E422">
        <v>4</v>
      </c>
      <c r="F422">
        <v>1</v>
      </c>
      <c r="G422">
        <v>0</v>
      </c>
      <c r="H422">
        <v>0</v>
      </c>
      <c r="I422">
        <v>2</v>
      </c>
      <c r="J422">
        <v>0</v>
      </c>
      <c r="K422">
        <v>23.5</v>
      </c>
      <c r="L422">
        <v>6.5</v>
      </c>
      <c r="M422">
        <v>7</v>
      </c>
      <c r="N422">
        <v>4</v>
      </c>
      <c r="O422">
        <v>4</v>
      </c>
      <c r="P422">
        <v>0</v>
      </c>
      <c r="Q422">
        <v>8</v>
      </c>
      <c r="R422">
        <v>0</v>
      </c>
      <c r="S422">
        <v>3</v>
      </c>
      <c r="T422">
        <v>0.76</v>
      </c>
      <c r="U422">
        <v>4</v>
      </c>
      <c r="V422">
        <v>4</v>
      </c>
      <c r="W422">
        <v>4</v>
      </c>
      <c r="X422">
        <v>12</v>
      </c>
      <c r="Y422">
        <v>-1</v>
      </c>
      <c r="Z422">
        <v>2</v>
      </c>
      <c r="AA422">
        <v>1</v>
      </c>
      <c r="AB422">
        <v>0</v>
      </c>
      <c r="AC422">
        <v>0</v>
      </c>
      <c r="AD422">
        <v>1</v>
      </c>
      <c r="AE422" t="s">
        <v>563</v>
      </c>
      <c r="AF422">
        <v>23.5</v>
      </c>
      <c r="AG422">
        <v>5.5</v>
      </c>
      <c r="AH422">
        <v>100</v>
      </c>
      <c r="AI422">
        <v>0</v>
      </c>
      <c r="AJ422">
        <v>0</v>
      </c>
      <c r="AK422">
        <v>1</v>
      </c>
      <c r="AL422">
        <v>27</v>
      </c>
      <c r="AM422" t="s">
        <v>569</v>
      </c>
      <c r="AN422" t="s">
        <v>553</v>
      </c>
      <c r="AO422" t="s">
        <v>570</v>
      </c>
      <c r="AP422" t="s">
        <v>571</v>
      </c>
      <c r="AQ422">
        <v>2</v>
      </c>
      <c r="AR422" t="s">
        <v>699</v>
      </c>
      <c r="AS422">
        <v>1</v>
      </c>
      <c r="AT422">
        <v>5.5</v>
      </c>
      <c r="AU422">
        <v>6</v>
      </c>
      <c r="AV422" t="s">
        <v>39</v>
      </c>
    </row>
    <row r="423" spans="1:48" x14ac:dyDescent="0.35">
      <c r="A423" t="s">
        <v>752</v>
      </c>
      <c r="B423" t="s">
        <v>146</v>
      </c>
      <c r="C423">
        <v>1</v>
      </c>
      <c r="D423">
        <v>2</v>
      </c>
      <c r="E423">
        <v>4</v>
      </c>
      <c r="F423">
        <v>1</v>
      </c>
      <c r="G423">
        <v>1</v>
      </c>
      <c r="H423">
        <v>1</v>
      </c>
      <c r="I423">
        <v>4</v>
      </c>
      <c r="J423">
        <v>0</v>
      </c>
      <c r="K423">
        <v>24.5</v>
      </c>
      <c r="L423">
        <v>9.5</v>
      </c>
      <c r="M423">
        <v>9</v>
      </c>
      <c r="N423">
        <v>4</v>
      </c>
      <c r="O423">
        <v>4</v>
      </c>
      <c r="P423">
        <v>0</v>
      </c>
      <c r="Q423">
        <v>8</v>
      </c>
      <c r="R423">
        <v>1</v>
      </c>
      <c r="S423">
        <v>4</v>
      </c>
      <c r="U423">
        <v>4</v>
      </c>
      <c r="V423">
        <v>4</v>
      </c>
      <c r="W423">
        <v>0</v>
      </c>
      <c r="X423">
        <v>8</v>
      </c>
      <c r="Y423">
        <v>1</v>
      </c>
      <c r="Z423">
        <v>4</v>
      </c>
      <c r="AA423">
        <v>1</v>
      </c>
      <c r="AB423">
        <v>0</v>
      </c>
      <c r="AC423">
        <v>0</v>
      </c>
      <c r="AD423">
        <v>2</v>
      </c>
      <c r="AE423" t="s">
        <v>567</v>
      </c>
      <c r="AF423">
        <v>23.5</v>
      </c>
      <c r="AG423">
        <v>3.5</v>
      </c>
      <c r="AH423">
        <v>77</v>
      </c>
      <c r="AI423">
        <v>0</v>
      </c>
      <c r="AJ423">
        <v>0</v>
      </c>
      <c r="AK423">
        <v>0</v>
      </c>
      <c r="AL423">
        <v>24</v>
      </c>
      <c r="AM423" t="s">
        <v>569</v>
      </c>
      <c r="AN423" t="s">
        <v>553</v>
      </c>
      <c r="AO423" t="s">
        <v>601</v>
      </c>
      <c r="AP423" t="s">
        <v>576</v>
      </c>
      <c r="AQ423">
        <v>2</v>
      </c>
      <c r="AR423" t="s">
        <v>652</v>
      </c>
      <c r="AS423">
        <v>1</v>
      </c>
      <c r="AT423">
        <v>8.5</v>
      </c>
      <c r="AU423">
        <v>9</v>
      </c>
      <c r="AV423" t="s">
        <v>39</v>
      </c>
    </row>
    <row r="424" spans="1:48" x14ac:dyDescent="0.35">
      <c r="A424" t="s">
        <v>728</v>
      </c>
      <c r="B424" t="s">
        <v>123</v>
      </c>
      <c r="C424">
        <v>1</v>
      </c>
      <c r="D424">
        <v>1</v>
      </c>
      <c r="E424">
        <v>4</v>
      </c>
      <c r="F424">
        <v>1</v>
      </c>
      <c r="G424">
        <v>1</v>
      </c>
      <c r="H424">
        <v>1</v>
      </c>
      <c r="I424">
        <v>3</v>
      </c>
      <c r="J424">
        <v>0</v>
      </c>
      <c r="K424">
        <v>21.5</v>
      </c>
      <c r="L424">
        <v>5.5</v>
      </c>
      <c r="M424">
        <v>8</v>
      </c>
      <c r="N424">
        <v>4</v>
      </c>
      <c r="O424">
        <v>2</v>
      </c>
      <c r="P424">
        <v>0</v>
      </c>
      <c r="Q424">
        <v>6</v>
      </c>
      <c r="R424">
        <v>1</v>
      </c>
      <c r="S424">
        <v>4</v>
      </c>
      <c r="U424">
        <v>0</v>
      </c>
      <c r="V424">
        <v>4</v>
      </c>
      <c r="W424">
        <v>4</v>
      </c>
      <c r="X424">
        <v>8</v>
      </c>
      <c r="Y424">
        <v>-3</v>
      </c>
      <c r="Z424">
        <v>0</v>
      </c>
      <c r="AA424">
        <v>1</v>
      </c>
      <c r="AB424">
        <v>1</v>
      </c>
      <c r="AC424">
        <v>0</v>
      </c>
      <c r="AD424">
        <v>3</v>
      </c>
      <c r="AE424" t="s">
        <v>582</v>
      </c>
      <c r="AF424">
        <v>24.5</v>
      </c>
      <c r="AG424">
        <v>1.5</v>
      </c>
      <c r="AH424">
        <v>30</v>
      </c>
      <c r="AI424">
        <v>1</v>
      </c>
      <c r="AJ424">
        <v>0</v>
      </c>
      <c r="AK424">
        <v>1</v>
      </c>
      <c r="AL424">
        <v>41</v>
      </c>
      <c r="AM424" t="s">
        <v>552</v>
      </c>
      <c r="AN424" t="s">
        <v>553</v>
      </c>
      <c r="AO424" t="s">
        <v>554</v>
      </c>
      <c r="AP424" t="s">
        <v>555</v>
      </c>
      <c r="AQ424">
        <v>2</v>
      </c>
      <c r="AR424" t="s">
        <v>639</v>
      </c>
      <c r="AS424">
        <v>4</v>
      </c>
      <c r="AT424">
        <v>7.5</v>
      </c>
      <c r="AU424">
        <v>7</v>
      </c>
      <c r="AV424" t="s">
        <v>39</v>
      </c>
    </row>
    <row r="425" spans="1:48" x14ac:dyDescent="0.35">
      <c r="A425" t="s">
        <v>734</v>
      </c>
      <c r="B425" t="s">
        <v>140</v>
      </c>
      <c r="C425">
        <v>1</v>
      </c>
      <c r="D425">
        <v>2</v>
      </c>
      <c r="E425">
        <v>4</v>
      </c>
      <c r="F425">
        <v>1</v>
      </c>
      <c r="G425">
        <v>0</v>
      </c>
      <c r="H425">
        <v>0</v>
      </c>
      <c r="I425">
        <v>2</v>
      </c>
      <c r="J425">
        <v>1</v>
      </c>
      <c r="K425">
        <v>22.5</v>
      </c>
      <c r="L425">
        <v>8.5</v>
      </c>
      <c r="M425">
        <v>10</v>
      </c>
      <c r="N425">
        <v>2</v>
      </c>
      <c r="O425">
        <v>4</v>
      </c>
      <c r="P425">
        <v>0</v>
      </c>
      <c r="Q425">
        <v>6</v>
      </c>
      <c r="R425">
        <v>0</v>
      </c>
      <c r="S425">
        <v>3</v>
      </c>
      <c r="U425" t="s">
        <v>515</v>
      </c>
      <c r="V425" t="s">
        <v>515</v>
      </c>
      <c r="W425" t="s">
        <v>515</v>
      </c>
      <c r="X425" t="s">
        <v>515</v>
      </c>
      <c r="Y425" t="s">
        <v>515</v>
      </c>
      <c r="Z425" t="s">
        <v>515</v>
      </c>
      <c r="AB425">
        <v>1</v>
      </c>
      <c r="AC425">
        <v>1</v>
      </c>
      <c r="AD425">
        <v>3</v>
      </c>
      <c r="AE425" t="s">
        <v>588</v>
      </c>
      <c r="AF425">
        <v>23.5</v>
      </c>
      <c r="AG425">
        <v>1.5</v>
      </c>
      <c r="AH425">
        <v>33</v>
      </c>
      <c r="AI425">
        <v>2</v>
      </c>
      <c r="AJ425">
        <v>1</v>
      </c>
      <c r="AK425">
        <v>1</v>
      </c>
      <c r="AL425">
        <v>36</v>
      </c>
      <c r="AM425" t="s">
        <v>552</v>
      </c>
      <c r="AN425" t="s">
        <v>553</v>
      </c>
      <c r="AO425" t="s">
        <v>554</v>
      </c>
      <c r="AP425" t="s">
        <v>571</v>
      </c>
      <c r="AQ425">
        <v>2</v>
      </c>
      <c r="AR425" t="s">
        <v>679</v>
      </c>
      <c r="AS425">
        <v>3</v>
      </c>
      <c r="AT425">
        <v>7.5</v>
      </c>
      <c r="AU425">
        <v>8</v>
      </c>
      <c r="AV425" t="s">
        <v>39</v>
      </c>
    </row>
    <row r="426" spans="1:48" x14ac:dyDescent="0.35">
      <c r="A426" t="s">
        <v>753</v>
      </c>
      <c r="B426" t="s">
        <v>144</v>
      </c>
      <c r="C426">
        <v>1</v>
      </c>
      <c r="D426">
        <v>1</v>
      </c>
      <c r="E426">
        <v>5</v>
      </c>
      <c r="F426">
        <v>1</v>
      </c>
      <c r="G426">
        <v>1</v>
      </c>
      <c r="H426">
        <v>1</v>
      </c>
      <c r="I426">
        <v>3</v>
      </c>
      <c r="J426">
        <v>0</v>
      </c>
      <c r="K426">
        <v>24.5</v>
      </c>
      <c r="L426">
        <v>9.5</v>
      </c>
      <c r="M426">
        <v>9</v>
      </c>
      <c r="N426">
        <v>4</v>
      </c>
      <c r="O426">
        <v>4</v>
      </c>
      <c r="P426">
        <v>0</v>
      </c>
      <c r="Q426">
        <v>8</v>
      </c>
      <c r="R426">
        <v>1</v>
      </c>
      <c r="S426">
        <v>4</v>
      </c>
      <c r="U426">
        <v>3</v>
      </c>
      <c r="V426">
        <v>3</v>
      </c>
      <c r="W426">
        <v>4</v>
      </c>
      <c r="X426">
        <v>10</v>
      </c>
      <c r="Y426">
        <v>-2</v>
      </c>
      <c r="Z426">
        <v>1</v>
      </c>
      <c r="AA426">
        <v>1</v>
      </c>
      <c r="AB426">
        <v>0</v>
      </c>
      <c r="AC426">
        <v>0</v>
      </c>
      <c r="AD426">
        <v>2</v>
      </c>
      <c r="AE426" t="s">
        <v>567</v>
      </c>
      <c r="AF426">
        <v>24.5</v>
      </c>
      <c r="AG426">
        <v>3.5</v>
      </c>
      <c r="AH426">
        <v>70</v>
      </c>
      <c r="AI426">
        <v>0</v>
      </c>
      <c r="AJ426">
        <v>0</v>
      </c>
      <c r="AK426">
        <v>0</v>
      </c>
      <c r="AL426">
        <v>26</v>
      </c>
      <c r="AM426" t="s">
        <v>552</v>
      </c>
      <c r="AN426" t="s">
        <v>553</v>
      </c>
      <c r="AO426" t="s">
        <v>554</v>
      </c>
      <c r="AP426" t="s">
        <v>571</v>
      </c>
      <c r="AQ426">
        <v>2</v>
      </c>
      <c r="AR426" t="s">
        <v>686</v>
      </c>
      <c r="AS426">
        <v>2</v>
      </c>
      <c r="AT426">
        <v>7.5</v>
      </c>
      <c r="AU426">
        <v>7</v>
      </c>
      <c r="AV426" t="s">
        <v>39</v>
      </c>
    </row>
    <row r="427" spans="1:48" x14ac:dyDescent="0.35">
      <c r="A427" t="s">
        <v>709</v>
      </c>
      <c r="B427" t="s">
        <v>108</v>
      </c>
      <c r="C427">
        <v>1</v>
      </c>
      <c r="D427">
        <v>2</v>
      </c>
      <c r="E427">
        <v>5</v>
      </c>
      <c r="F427">
        <v>1</v>
      </c>
      <c r="G427">
        <v>1</v>
      </c>
      <c r="H427">
        <v>1</v>
      </c>
      <c r="I427">
        <v>4</v>
      </c>
      <c r="J427">
        <v>1</v>
      </c>
      <c r="K427">
        <v>23.5</v>
      </c>
      <c r="L427">
        <v>5.5</v>
      </c>
      <c r="M427">
        <v>6</v>
      </c>
      <c r="N427">
        <v>4</v>
      </c>
      <c r="O427">
        <v>3</v>
      </c>
      <c r="P427">
        <v>1</v>
      </c>
      <c r="Q427">
        <v>8</v>
      </c>
      <c r="R427">
        <v>-2</v>
      </c>
      <c r="S427">
        <v>1</v>
      </c>
      <c r="U427">
        <v>3</v>
      </c>
      <c r="V427">
        <v>4</v>
      </c>
      <c r="W427">
        <v>0</v>
      </c>
      <c r="X427">
        <v>7</v>
      </c>
      <c r="Y427">
        <v>1</v>
      </c>
      <c r="Z427">
        <v>4</v>
      </c>
      <c r="AA427">
        <v>1</v>
      </c>
      <c r="AB427">
        <v>0</v>
      </c>
      <c r="AC427">
        <v>0</v>
      </c>
      <c r="AD427">
        <v>3</v>
      </c>
      <c r="AE427" t="s">
        <v>582</v>
      </c>
      <c r="AF427">
        <v>22.5</v>
      </c>
      <c r="AG427">
        <v>1.5</v>
      </c>
      <c r="AH427">
        <v>42</v>
      </c>
      <c r="AI427">
        <v>0</v>
      </c>
      <c r="AJ427">
        <v>0</v>
      </c>
      <c r="AK427">
        <v>1</v>
      </c>
      <c r="AL427">
        <v>25</v>
      </c>
      <c r="AM427" t="s">
        <v>569</v>
      </c>
      <c r="AN427" t="s">
        <v>553</v>
      </c>
      <c r="AO427" t="s">
        <v>601</v>
      </c>
      <c r="AP427" t="s">
        <v>576</v>
      </c>
      <c r="AQ427">
        <v>2</v>
      </c>
      <c r="AR427" t="s">
        <v>604</v>
      </c>
      <c r="AS427">
        <v>1</v>
      </c>
      <c r="AT427">
        <v>5.5</v>
      </c>
      <c r="AU427">
        <v>7</v>
      </c>
      <c r="AV427" t="s">
        <v>39</v>
      </c>
    </row>
    <row r="428" spans="1:48" x14ac:dyDescent="0.35">
      <c r="A428" t="s">
        <v>713</v>
      </c>
      <c r="B428" t="s">
        <v>106</v>
      </c>
      <c r="C428">
        <v>1</v>
      </c>
      <c r="D428">
        <v>1</v>
      </c>
      <c r="E428">
        <v>5</v>
      </c>
      <c r="F428">
        <v>1</v>
      </c>
      <c r="G428">
        <v>1</v>
      </c>
      <c r="H428">
        <v>1</v>
      </c>
      <c r="I428">
        <v>3</v>
      </c>
      <c r="J428">
        <v>0</v>
      </c>
      <c r="K428">
        <v>23.5</v>
      </c>
      <c r="L428">
        <v>7.5</v>
      </c>
      <c r="M428">
        <v>8</v>
      </c>
      <c r="N428">
        <v>4</v>
      </c>
      <c r="O428">
        <v>3</v>
      </c>
      <c r="P428">
        <v>0</v>
      </c>
      <c r="Q428">
        <v>7</v>
      </c>
      <c r="R428">
        <v>2</v>
      </c>
      <c r="S428">
        <v>5</v>
      </c>
      <c r="U428">
        <v>3</v>
      </c>
      <c r="V428">
        <v>1</v>
      </c>
      <c r="W428">
        <v>0</v>
      </c>
      <c r="X428">
        <v>4</v>
      </c>
      <c r="Y428">
        <v>0</v>
      </c>
      <c r="Z428">
        <v>3</v>
      </c>
      <c r="AA428">
        <v>1</v>
      </c>
      <c r="AB428">
        <v>0</v>
      </c>
      <c r="AC428">
        <v>0</v>
      </c>
      <c r="AD428">
        <v>3</v>
      </c>
      <c r="AE428" t="s">
        <v>582</v>
      </c>
      <c r="AF428">
        <v>22.5</v>
      </c>
      <c r="AG428">
        <v>1.5</v>
      </c>
      <c r="AH428">
        <v>42</v>
      </c>
      <c r="AI428">
        <v>0</v>
      </c>
      <c r="AJ428">
        <v>0</v>
      </c>
      <c r="AK428">
        <v>1</v>
      </c>
      <c r="AL428">
        <v>34</v>
      </c>
      <c r="AM428" t="s">
        <v>569</v>
      </c>
      <c r="AN428" t="s">
        <v>590</v>
      </c>
      <c r="AO428" t="s">
        <v>570</v>
      </c>
      <c r="AP428" t="s">
        <v>571</v>
      </c>
      <c r="AQ428">
        <v>1</v>
      </c>
      <c r="AR428" t="s">
        <v>599</v>
      </c>
      <c r="AS428">
        <v>1</v>
      </c>
      <c r="AT428">
        <v>7.5</v>
      </c>
      <c r="AU428">
        <v>9</v>
      </c>
      <c r="AV428" t="s">
        <v>39</v>
      </c>
    </row>
    <row r="429" spans="1:48" x14ac:dyDescent="0.35">
      <c r="A429" t="s">
        <v>716</v>
      </c>
      <c r="B429" t="s">
        <v>109</v>
      </c>
      <c r="C429">
        <v>1</v>
      </c>
      <c r="D429">
        <v>1</v>
      </c>
      <c r="E429">
        <v>5</v>
      </c>
      <c r="F429">
        <v>1</v>
      </c>
      <c r="G429">
        <v>1</v>
      </c>
      <c r="H429">
        <v>1</v>
      </c>
      <c r="I429">
        <v>3</v>
      </c>
      <c r="J429">
        <v>1</v>
      </c>
      <c r="K429">
        <v>23.5</v>
      </c>
      <c r="L429">
        <v>8.5</v>
      </c>
      <c r="M429">
        <v>9</v>
      </c>
      <c r="N429">
        <v>4</v>
      </c>
      <c r="O429">
        <v>4</v>
      </c>
      <c r="P429">
        <v>0</v>
      </c>
      <c r="Q429">
        <v>8</v>
      </c>
      <c r="R429">
        <v>2</v>
      </c>
      <c r="S429">
        <v>5</v>
      </c>
      <c r="T429">
        <v>0.92</v>
      </c>
      <c r="U429">
        <v>3</v>
      </c>
      <c r="V429">
        <v>4</v>
      </c>
      <c r="W429">
        <v>0</v>
      </c>
      <c r="X429">
        <v>7</v>
      </c>
      <c r="Y429">
        <v>1</v>
      </c>
      <c r="Z429">
        <v>4</v>
      </c>
      <c r="AA429">
        <v>1</v>
      </c>
      <c r="AB429">
        <v>0</v>
      </c>
      <c r="AC429">
        <v>0</v>
      </c>
      <c r="AD429">
        <v>3</v>
      </c>
      <c r="AE429" t="s">
        <v>582</v>
      </c>
      <c r="AF429">
        <v>23.5</v>
      </c>
      <c r="AG429">
        <v>1.5</v>
      </c>
      <c r="AH429">
        <v>33</v>
      </c>
      <c r="AI429">
        <v>0</v>
      </c>
      <c r="AJ429">
        <v>0</v>
      </c>
      <c r="AK429">
        <v>0</v>
      </c>
      <c r="AL429">
        <v>25</v>
      </c>
      <c r="AM429" t="s">
        <v>569</v>
      </c>
      <c r="AN429" t="s">
        <v>553</v>
      </c>
      <c r="AO429" t="s">
        <v>554</v>
      </c>
      <c r="AP429" t="s">
        <v>571</v>
      </c>
      <c r="AQ429">
        <v>2</v>
      </c>
      <c r="AR429" t="s">
        <v>609</v>
      </c>
      <c r="AS429">
        <v>1</v>
      </c>
      <c r="AT429">
        <v>7.5</v>
      </c>
      <c r="AU429">
        <v>8</v>
      </c>
      <c r="AV429" t="s">
        <v>39</v>
      </c>
    </row>
    <row r="430" spans="1:48" x14ac:dyDescent="0.35">
      <c r="A430" t="s">
        <v>754</v>
      </c>
      <c r="B430" t="s">
        <v>101</v>
      </c>
      <c r="C430">
        <v>1</v>
      </c>
      <c r="D430">
        <v>1</v>
      </c>
      <c r="E430">
        <v>5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24.5</v>
      </c>
      <c r="L430">
        <v>8.5</v>
      </c>
      <c r="M430">
        <v>8</v>
      </c>
      <c r="N430">
        <v>4</v>
      </c>
      <c r="O430">
        <v>4</v>
      </c>
      <c r="P430">
        <v>0</v>
      </c>
      <c r="Q430">
        <v>8</v>
      </c>
      <c r="R430">
        <v>-1</v>
      </c>
      <c r="S430">
        <v>2</v>
      </c>
      <c r="T430">
        <v>0.7</v>
      </c>
      <c r="U430">
        <v>3</v>
      </c>
      <c r="V430">
        <v>4</v>
      </c>
      <c r="W430">
        <v>0</v>
      </c>
      <c r="X430">
        <v>7</v>
      </c>
      <c r="Y430">
        <v>-1</v>
      </c>
      <c r="Z430">
        <v>2</v>
      </c>
      <c r="AA430">
        <v>1</v>
      </c>
      <c r="AB430">
        <v>0</v>
      </c>
      <c r="AC430">
        <v>0</v>
      </c>
      <c r="AD430">
        <v>2</v>
      </c>
      <c r="AE430" t="s">
        <v>567</v>
      </c>
      <c r="AF430">
        <v>24.5</v>
      </c>
      <c r="AG430">
        <v>3.5</v>
      </c>
      <c r="AH430">
        <v>70</v>
      </c>
      <c r="AI430">
        <v>0</v>
      </c>
      <c r="AJ430">
        <v>0</v>
      </c>
      <c r="AK430">
        <v>0</v>
      </c>
      <c r="AL430">
        <v>30</v>
      </c>
      <c r="AM430" t="s">
        <v>569</v>
      </c>
      <c r="AN430" t="s">
        <v>553</v>
      </c>
      <c r="AO430" t="s">
        <v>570</v>
      </c>
      <c r="AP430" t="s">
        <v>571</v>
      </c>
      <c r="AQ430">
        <v>2</v>
      </c>
      <c r="AR430" t="s">
        <v>572</v>
      </c>
      <c r="AS430">
        <v>0</v>
      </c>
      <c r="AT430">
        <v>7.5</v>
      </c>
      <c r="AU430">
        <v>7</v>
      </c>
      <c r="AV430" t="s">
        <v>39</v>
      </c>
    </row>
    <row r="431" spans="1:48" x14ac:dyDescent="0.35">
      <c r="A431" t="s">
        <v>710</v>
      </c>
      <c r="B431" t="s">
        <v>103</v>
      </c>
      <c r="C431">
        <v>1</v>
      </c>
      <c r="D431">
        <v>2</v>
      </c>
      <c r="E431">
        <v>5</v>
      </c>
      <c r="F431">
        <v>1</v>
      </c>
      <c r="G431">
        <v>1</v>
      </c>
      <c r="H431">
        <v>1</v>
      </c>
      <c r="I431">
        <v>3</v>
      </c>
      <c r="J431">
        <v>0</v>
      </c>
      <c r="K431">
        <v>23.5</v>
      </c>
      <c r="L431">
        <v>8.5</v>
      </c>
      <c r="M431">
        <v>9</v>
      </c>
      <c r="N431">
        <v>4</v>
      </c>
      <c r="O431">
        <v>4</v>
      </c>
      <c r="P431">
        <v>2</v>
      </c>
      <c r="Q431">
        <v>10</v>
      </c>
      <c r="R431">
        <v>0</v>
      </c>
      <c r="S431">
        <v>3</v>
      </c>
      <c r="U431">
        <v>4</v>
      </c>
      <c r="V431">
        <v>4</v>
      </c>
      <c r="W431">
        <v>2</v>
      </c>
      <c r="X431">
        <v>10</v>
      </c>
      <c r="Y431">
        <v>2</v>
      </c>
      <c r="Z431">
        <v>5</v>
      </c>
      <c r="AA431">
        <v>1</v>
      </c>
      <c r="AB431">
        <v>0</v>
      </c>
      <c r="AC431">
        <v>0</v>
      </c>
      <c r="AD431">
        <v>3</v>
      </c>
      <c r="AE431" t="s">
        <v>582</v>
      </c>
      <c r="AF431">
        <v>22.5</v>
      </c>
      <c r="AG431">
        <v>1.5</v>
      </c>
      <c r="AH431">
        <v>42</v>
      </c>
      <c r="AI431">
        <v>0</v>
      </c>
      <c r="AJ431">
        <v>0</v>
      </c>
      <c r="AK431">
        <v>1</v>
      </c>
      <c r="AL431">
        <v>24</v>
      </c>
      <c r="AM431" t="s">
        <v>569</v>
      </c>
      <c r="AN431" t="s">
        <v>553</v>
      </c>
      <c r="AO431" t="s">
        <v>570</v>
      </c>
      <c r="AP431" t="s">
        <v>576</v>
      </c>
      <c r="AQ431">
        <v>2</v>
      </c>
      <c r="AR431" t="s">
        <v>584</v>
      </c>
      <c r="AS431">
        <v>1</v>
      </c>
      <c r="AT431">
        <v>7.5</v>
      </c>
      <c r="AU431">
        <v>9</v>
      </c>
      <c r="AV431" t="s">
        <v>39</v>
      </c>
    </row>
    <row r="432" spans="1:48" x14ac:dyDescent="0.35">
      <c r="A432" t="s">
        <v>715</v>
      </c>
      <c r="B432" t="s">
        <v>107</v>
      </c>
      <c r="C432">
        <v>1</v>
      </c>
      <c r="D432">
        <v>1</v>
      </c>
      <c r="E432">
        <v>5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23.5</v>
      </c>
      <c r="L432">
        <v>8.5</v>
      </c>
      <c r="M432">
        <v>9</v>
      </c>
      <c r="N432">
        <v>4</v>
      </c>
      <c r="O432">
        <v>4</v>
      </c>
      <c r="P432">
        <v>0</v>
      </c>
      <c r="Q432">
        <v>8</v>
      </c>
      <c r="R432">
        <v>1</v>
      </c>
      <c r="S432">
        <v>4</v>
      </c>
      <c r="U432">
        <v>4</v>
      </c>
      <c r="V432">
        <v>4</v>
      </c>
      <c r="W432">
        <v>2</v>
      </c>
      <c r="X432">
        <v>10</v>
      </c>
      <c r="Y432">
        <v>2</v>
      </c>
      <c r="Z432">
        <v>5</v>
      </c>
      <c r="AA432">
        <v>1</v>
      </c>
      <c r="AB432">
        <v>0</v>
      </c>
      <c r="AC432">
        <v>0</v>
      </c>
      <c r="AD432">
        <v>3</v>
      </c>
      <c r="AE432" t="s">
        <v>582</v>
      </c>
      <c r="AF432">
        <v>23.5</v>
      </c>
      <c r="AG432">
        <v>1.5</v>
      </c>
      <c r="AH432">
        <v>33</v>
      </c>
      <c r="AI432">
        <v>0</v>
      </c>
      <c r="AJ432">
        <v>0</v>
      </c>
      <c r="AK432">
        <v>0</v>
      </c>
      <c r="AL432">
        <v>24</v>
      </c>
      <c r="AM432" t="s">
        <v>569</v>
      </c>
      <c r="AN432" t="s">
        <v>553</v>
      </c>
      <c r="AO432" t="s">
        <v>601</v>
      </c>
      <c r="AP432" t="s">
        <v>576</v>
      </c>
      <c r="AQ432">
        <v>2</v>
      </c>
      <c r="AR432" t="s">
        <v>602</v>
      </c>
      <c r="AS432">
        <v>1</v>
      </c>
      <c r="AT432">
        <v>7.5</v>
      </c>
      <c r="AU432">
        <v>8</v>
      </c>
      <c r="AV432" t="s">
        <v>39</v>
      </c>
    </row>
    <row r="433" spans="1:48" x14ac:dyDescent="0.35">
      <c r="A433" t="s">
        <v>718</v>
      </c>
      <c r="B433" t="s">
        <v>111</v>
      </c>
      <c r="C433">
        <v>1</v>
      </c>
      <c r="D433">
        <v>1</v>
      </c>
      <c r="E433">
        <v>5</v>
      </c>
      <c r="F433">
        <v>1</v>
      </c>
      <c r="G433">
        <v>1</v>
      </c>
      <c r="H433">
        <v>1</v>
      </c>
      <c r="I433">
        <v>2</v>
      </c>
      <c r="J433">
        <v>0</v>
      </c>
      <c r="K433">
        <v>21.5</v>
      </c>
      <c r="L433">
        <v>5.5</v>
      </c>
      <c r="M433">
        <v>8</v>
      </c>
      <c r="N433">
        <v>4</v>
      </c>
      <c r="O433">
        <v>4</v>
      </c>
      <c r="P433">
        <v>0</v>
      </c>
      <c r="Q433">
        <v>8</v>
      </c>
      <c r="R433">
        <v>-1</v>
      </c>
      <c r="S433">
        <v>2</v>
      </c>
      <c r="U433">
        <v>4</v>
      </c>
      <c r="V433">
        <v>4</v>
      </c>
      <c r="W433">
        <v>1</v>
      </c>
      <c r="X433">
        <v>9</v>
      </c>
      <c r="Y433">
        <v>2</v>
      </c>
      <c r="Z433">
        <v>5</v>
      </c>
      <c r="AA433">
        <v>1</v>
      </c>
      <c r="AB433">
        <v>0</v>
      </c>
      <c r="AC433">
        <v>0</v>
      </c>
      <c r="AD433">
        <v>2</v>
      </c>
      <c r="AE433" t="s">
        <v>567</v>
      </c>
      <c r="AF433">
        <v>21.5</v>
      </c>
      <c r="AG433">
        <v>1.5</v>
      </c>
      <c r="AH433">
        <v>60</v>
      </c>
      <c r="AI433">
        <v>0</v>
      </c>
      <c r="AJ433">
        <v>0</v>
      </c>
      <c r="AK433">
        <v>1</v>
      </c>
      <c r="AL433">
        <v>38</v>
      </c>
      <c r="AM433" t="s">
        <v>552</v>
      </c>
      <c r="AN433" t="s">
        <v>590</v>
      </c>
      <c r="AO433" t="s">
        <v>554</v>
      </c>
      <c r="AP433" t="s">
        <v>571</v>
      </c>
      <c r="AQ433">
        <v>2</v>
      </c>
      <c r="AR433" t="s">
        <v>614</v>
      </c>
      <c r="AS433">
        <v>0</v>
      </c>
      <c r="AT433">
        <v>5.5</v>
      </c>
      <c r="AU433">
        <v>8</v>
      </c>
      <c r="AV433" t="s">
        <v>39</v>
      </c>
    </row>
    <row r="434" spans="1:48" x14ac:dyDescent="0.35">
      <c r="A434" t="s">
        <v>719</v>
      </c>
      <c r="B434" t="s">
        <v>112</v>
      </c>
      <c r="C434">
        <v>1</v>
      </c>
      <c r="D434">
        <v>2</v>
      </c>
      <c r="E434">
        <v>5</v>
      </c>
      <c r="F434">
        <v>1</v>
      </c>
      <c r="G434">
        <v>1</v>
      </c>
      <c r="H434">
        <v>1</v>
      </c>
      <c r="I434">
        <v>2</v>
      </c>
      <c r="J434">
        <v>1</v>
      </c>
      <c r="K434">
        <v>22.5</v>
      </c>
      <c r="L434">
        <v>4.5</v>
      </c>
      <c r="M434">
        <v>6</v>
      </c>
      <c r="N434">
        <v>4</v>
      </c>
      <c r="O434">
        <v>4</v>
      </c>
      <c r="P434">
        <v>0</v>
      </c>
      <c r="Q434">
        <v>8</v>
      </c>
      <c r="R434">
        <v>-1</v>
      </c>
      <c r="S434">
        <v>2</v>
      </c>
      <c r="T434">
        <v>0.73</v>
      </c>
      <c r="U434">
        <v>4</v>
      </c>
      <c r="V434">
        <v>4</v>
      </c>
      <c r="W434">
        <v>0</v>
      </c>
      <c r="X434">
        <v>8</v>
      </c>
      <c r="Y434">
        <v>2</v>
      </c>
      <c r="Z434">
        <v>5</v>
      </c>
      <c r="AA434">
        <v>1</v>
      </c>
      <c r="AB434">
        <v>0</v>
      </c>
      <c r="AC434">
        <v>0</v>
      </c>
      <c r="AD434">
        <v>2</v>
      </c>
      <c r="AE434" t="s">
        <v>567</v>
      </c>
      <c r="AF434">
        <v>21.5</v>
      </c>
      <c r="AG434">
        <v>1.5</v>
      </c>
      <c r="AH434">
        <v>60</v>
      </c>
      <c r="AI434">
        <v>0</v>
      </c>
      <c r="AJ434">
        <v>0</v>
      </c>
      <c r="AK434">
        <v>0</v>
      </c>
      <c r="AL434">
        <v>46</v>
      </c>
      <c r="AM434" t="s">
        <v>552</v>
      </c>
      <c r="AN434" t="s">
        <v>590</v>
      </c>
      <c r="AO434" t="s">
        <v>554</v>
      </c>
      <c r="AP434" t="s">
        <v>571</v>
      </c>
      <c r="AQ434">
        <v>2</v>
      </c>
      <c r="AR434" t="s">
        <v>616</v>
      </c>
      <c r="AS434">
        <v>0</v>
      </c>
      <c r="AT434">
        <v>5.5</v>
      </c>
      <c r="AU434">
        <v>8</v>
      </c>
      <c r="AV434" t="s">
        <v>39</v>
      </c>
    </row>
    <row r="435" spans="1:48" x14ac:dyDescent="0.35">
      <c r="A435" t="s">
        <v>751</v>
      </c>
      <c r="B435" t="s">
        <v>152</v>
      </c>
      <c r="C435">
        <v>1</v>
      </c>
      <c r="D435">
        <v>2</v>
      </c>
      <c r="E435">
        <v>5</v>
      </c>
      <c r="F435">
        <v>1</v>
      </c>
      <c r="G435">
        <v>1</v>
      </c>
      <c r="H435">
        <v>1</v>
      </c>
      <c r="I435">
        <v>4</v>
      </c>
      <c r="J435">
        <v>0</v>
      </c>
      <c r="K435">
        <v>22.5</v>
      </c>
      <c r="L435">
        <v>4.5</v>
      </c>
      <c r="M435">
        <v>6</v>
      </c>
      <c r="N435">
        <v>4</v>
      </c>
      <c r="O435">
        <v>4</v>
      </c>
      <c r="P435">
        <v>1</v>
      </c>
      <c r="Q435">
        <v>9</v>
      </c>
      <c r="R435">
        <v>-1</v>
      </c>
      <c r="S435">
        <v>2</v>
      </c>
      <c r="T435">
        <v>0.94</v>
      </c>
      <c r="U435">
        <v>4</v>
      </c>
      <c r="V435">
        <v>4</v>
      </c>
      <c r="W435">
        <v>0</v>
      </c>
      <c r="X435">
        <v>8</v>
      </c>
      <c r="Y435">
        <v>-2</v>
      </c>
      <c r="Z435">
        <v>1</v>
      </c>
      <c r="AA435">
        <v>0</v>
      </c>
      <c r="AB435">
        <v>1</v>
      </c>
      <c r="AC435">
        <v>0</v>
      </c>
      <c r="AD435">
        <v>2</v>
      </c>
      <c r="AE435" t="s">
        <v>567</v>
      </c>
      <c r="AF435">
        <v>21.5</v>
      </c>
      <c r="AG435">
        <v>1.5</v>
      </c>
      <c r="AH435">
        <v>60</v>
      </c>
      <c r="AI435">
        <v>3</v>
      </c>
      <c r="AJ435">
        <v>0</v>
      </c>
      <c r="AK435">
        <v>0</v>
      </c>
      <c r="AL435">
        <v>40</v>
      </c>
      <c r="AM435" t="s">
        <v>552</v>
      </c>
      <c r="AN435" t="s">
        <v>590</v>
      </c>
      <c r="AO435" t="s">
        <v>554</v>
      </c>
      <c r="AP435" t="s">
        <v>571</v>
      </c>
      <c r="AQ435">
        <v>2</v>
      </c>
      <c r="AR435" t="s">
        <v>702</v>
      </c>
      <c r="AS435">
        <v>3</v>
      </c>
      <c r="AT435">
        <v>4.5</v>
      </c>
      <c r="AU435">
        <v>7</v>
      </c>
      <c r="AV435" t="s">
        <v>39</v>
      </c>
    </row>
    <row r="436" spans="1:48" x14ac:dyDescent="0.35">
      <c r="A436" t="s">
        <v>714</v>
      </c>
      <c r="B436" t="s">
        <v>105</v>
      </c>
      <c r="C436">
        <v>1</v>
      </c>
      <c r="D436">
        <v>2</v>
      </c>
      <c r="E436">
        <v>5</v>
      </c>
      <c r="F436">
        <v>1</v>
      </c>
      <c r="G436">
        <v>0</v>
      </c>
      <c r="H436">
        <v>0</v>
      </c>
      <c r="I436">
        <v>2</v>
      </c>
      <c r="J436">
        <v>1</v>
      </c>
      <c r="K436">
        <v>24.5</v>
      </c>
      <c r="L436">
        <v>8.5</v>
      </c>
      <c r="M436">
        <v>8</v>
      </c>
      <c r="N436">
        <v>4</v>
      </c>
      <c r="O436">
        <v>4</v>
      </c>
      <c r="P436">
        <v>0</v>
      </c>
      <c r="Q436">
        <v>8</v>
      </c>
      <c r="R436">
        <v>-2</v>
      </c>
      <c r="S436">
        <v>1</v>
      </c>
      <c r="U436">
        <v>4</v>
      </c>
      <c r="V436">
        <v>4</v>
      </c>
      <c r="W436">
        <v>1</v>
      </c>
      <c r="X436">
        <v>9</v>
      </c>
      <c r="Y436">
        <v>2</v>
      </c>
      <c r="Z436">
        <v>5</v>
      </c>
      <c r="AA436">
        <v>1</v>
      </c>
      <c r="AB436">
        <v>0</v>
      </c>
      <c r="AC436">
        <v>0</v>
      </c>
      <c r="AD436">
        <v>3</v>
      </c>
      <c r="AE436" t="s">
        <v>582</v>
      </c>
      <c r="AF436">
        <v>23.5</v>
      </c>
      <c r="AG436">
        <v>1.5</v>
      </c>
      <c r="AH436">
        <v>33</v>
      </c>
      <c r="AI436">
        <v>0</v>
      </c>
      <c r="AJ436">
        <v>0</v>
      </c>
      <c r="AK436">
        <v>0</v>
      </c>
      <c r="AL436">
        <v>32</v>
      </c>
      <c r="AM436" t="s">
        <v>595</v>
      </c>
      <c r="AN436" t="s">
        <v>553</v>
      </c>
      <c r="AO436" t="s">
        <v>554</v>
      </c>
      <c r="AP436" t="s">
        <v>576</v>
      </c>
      <c r="AQ436">
        <v>2</v>
      </c>
      <c r="AR436" t="s">
        <v>596</v>
      </c>
      <c r="AS436">
        <v>0</v>
      </c>
      <c r="AT436">
        <v>7.5</v>
      </c>
      <c r="AU436">
        <v>8</v>
      </c>
      <c r="AV436" t="s">
        <v>39</v>
      </c>
    </row>
    <row r="437" spans="1:48" x14ac:dyDescent="0.35">
      <c r="A437" t="s">
        <v>724</v>
      </c>
      <c r="B437" t="s">
        <v>122</v>
      </c>
      <c r="C437">
        <v>1</v>
      </c>
      <c r="D437">
        <v>1</v>
      </c>
      <c r="E437">
        <v>5</v>
      </c>
      <c r="F437">
        <v>1</v>
      </c>
      <c r="G437">
        <v>1</v>
      </c>
      <c r="H437">
        <v>1</v>
      </c>
      <c r="I437">
        <v>3</v>
      </c>
      <c r="J437">
        <v>0</v>
      </c>
      <c r="K437">
        <v>21.5</v>
      </c>
      <c r="L437">
        <v>5.5</v>
      </c>
      <c r="M437">
        <v>8</v>
      </c>
      <c r="N437">
        <v>3</v>
      </c>
      <c r="O437">
        <v>4</v>
      </c>
      <c r="P437">
        <v>0</v>
      </c>
      <c r="Q437">
        <v>7</v>
      </c>
      <c r="R437">
        <v>1</v>
      </c>
      <c r="S437">
        <v>4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B437">
        <v>1</v>
      </c>
      <c r="AC437">
        <v>1</v>
      </c>
      <c r="AD437">
        <v>3</v>
      </c>
      <c r="AE437" t="s">
        <v>588</v>
      </c>
      <c r="AF437">
        <v>22.5</v>
      </c>
      <c r="AG437">
        <v>1.5</v>
      </c>
      <c r="AH437">
        <v>42</v>
      </c>
      <c r="AI437">
        <v>2</v>
      </c>
      <c r="AJ437">
        <v>1</v>
      </c>
      <c r="AK437">
        <v>0</v>
      </c>
      <c r="AL437">
        <v>41</v>
      </c>
      <c r="AM437" t="s">
        <v>552</v>
      </c>
      <c r="AN437" t="s">
        <v>590</v>
      </c>
      <c r="AO437" t="s">
        <v>570</v>
      </c>
      <c r="AP437" t="s">
        <v>555</v>
      </c>
      <c r="AQ437">
        <v>2</v>
      </c>
      <c r="AR437" t="s">
        <v>637</v>
      </c>
      <c r="AS437">
        <v>3</v>
      </c>
      <c r="AT437">
        <v>5.5</v>
      </c>
      <c r="AU437">
        <v>7</v>
      </c>
      <c r="AV437" t="s">
        <v>39</v>
      </c>
    </row>
    <row r="438" spans="1:48" x14ac:dyDescent="0.35">
      <c r="A438" t="s">
        <v>720</v>
      </c>
      <c r="B438" t="s">
        <v>115</v>
      </c>
      <c r="C438">
        <v>1</v>
      </c>
      <c r="D438">
        <v>2</v>
      </c>
      <c r="E438">
        <v>5</v>
      </c>
      <c r="F438">
        <v>1</v>
      </c>
      <c r="G438">
        <v>1</v>
      </c>
      <c r="H438">
        <v>1</v>
      </c>
      <c r="I438">
        <v>3</v>
      </c>
      <c r="J438">
        <v>0</v>
      </c>
      <c r="K438">
        <v>21.5</v>
      </c>
      <c r="L438">
        <v>6.5</v>
      </c>
      <c r="M438">
        <v>9</v>
      </c>
      <c r="N438">
        <v>3</v>
      </c>
      <c r="O438">
        <v>4</v>
      </c>
      <c r="P438">
        <v>0</v>
      </c>
      <c r="Q438">
        <v>7</v>
      </c>
      <c r="R438">
        <v>1</v>
      </c>
      <c r="S438">
        <v>4</v>
      </c>
      <c r="U438">
        <v>2</v>
      </c>
      <c r="V438">
        <v>3</v>
      </c>
      <c r="W438">
        <v>1</v>
      </c>
      <c r="X438">
        <v>6</v>
      </c>
      <c r="Y438">
        <v>0</v>
      </c>
      <c r="Z438">
        <v>3</v>
      </c>
      <c r="AA438">
        <v>1</v>
      </c>
      <c r="AB438">
        <v>0</v>
      </c>
      <c r="AC438">
        <v>0</v>
      </c>
      <c r="AD438">
        <v>3</v>
      </c>
      <c r="AE438" t="s">
        <v>582</v>
      </c>
      <c r="AF438">
        <v>20.5</v>
      </c>
      <c r="AG438">
        <v>0.5</v>
      </c>
      <c r="AH438">
        <v>33</v>
      </c>
      <c r="AI438">
        <v>0</v>
      </c>
      <c r="AJ438">
        <v>0</v>
      </c>
      <c r="AK438">
        <v>1</v>
      </c>
      <c r="AL438">
        <v>48</v>
      </c>
      <c r="AM438" t="s">
        <v>552</v>
      </c>
      <c r="AN438" t="s">
        <v>553</v>
      </c>
      <c r="AO438" t="s">
        <v>570</v>
      </c>
      <c r="AP438" t="s">
        <v>576</v>
      </c>
      <c r="AQ438">
        <v>2</v>
      </c>
      <c r="AR438" t="s">
        <v>564</v>
      </c>
      <c r="AS438">
        <v>1</v>
      </c>
      <c r="AT438">
        <v>5.5</v>
      </c>
      <c r="AU438">
        <v>9</v>
      </c>
      <c r="AV438" t="s">
        <v>39</v>
      </c>
    </row>
    <row r="439" spans="1:48" x14ac:dyDescent="0.35">
      <c r="A439" t="s">
        <v>721</v>
      </c>
      <c r="B439" t="s">
        <v>118</v>
      </c>
      <c r="C439">
        <v>1</v>
      </c>
      <c r="D439">
        <v>1</v>
      </c>
      <c r="E439">
        <v>5</v>
      </c>
      <c r="F439">
        <v>1</v>
      </c>
      <c r="G439">
        <v>1</v>
      </c>
      <c r="H439">
        <v>1</v>
      </c>
      <c r="I439">
        <v>2</v>
      </c>
      <c r="J439">
        <v>0</v>
      </c>
      <c r="K439">
        <v>24.5</v>
      </c>
      <c r="L439">
        <v>8.5</v>
      </c>
      <c r="M439">
        <v>8</v>
      </c>
      <c r="N439">
        <v>4</v>
      </c>
      <c r="O439">
        <v>4</v>
      </c>
      <c r="P439">
        <v>0</v>
      </c>
      <c r="Q439">
        <v>8</v>
      </c>
      <c r="R439">
        <v>0</v>
      </c>
      <c r="S439">
        <v>3</v>
      </c>
      <c r="U439">
        <v>2</v>
      </c>
      <c r="V439">
        <v>4</v>
      </c>
      <c r="W439">
        <v>0</v>
      </c>
      <c r="X439">
        <v>6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2</v>
      </c>
      <c r="AE439" t="s">
        <v>567</v>
      </c>
      <c r="AF439">
        <v>23.5</v>
      </c>
      <c r="AG439">
        <v>3.5</v>
      </c>
      <c r="AH439">
        <v>77</v>
      </c>
      <c r="AI439">
        <v>0</v>
      </c>
      <c r="AJ439">
        <v>0</v>
      </c>
      <c r="AK439">
        <v>1</v>
      </c>
      <c r="AL439">
        <v>27</v>
      </c>
      <c r="AM439" t="s">
        <v>569</v>
      </c>
      <c r="AN439" t="s">
        <v>590</v>
      </c>
      <c r="AO439" t="s">
        <v>570</v>
      </c>
      <c r="AP439" t="s">
        <v>571</v>
      </c>
      <c r="AQ439">
        <v>2</v>
      </c>
      <c r="AR439" t="s">
        <v>621</v>
      </c>
      <c r="AS439">
        <v>1</v>
      </c>
      <c r="AT439">
        <v>7.5</v>
      </c>
      <c r="AU439">
        <v>8</v>
      </c>
      <c r="AV439" t="s">
        <v>39</v>
      </c>
    </row>
    <row r="440" spans="1:48" x14ac:dyDescent="0.35">
      <c r="A440" t="s">
        <v>758</v>
      </c>
      <c r="B440" t="s">
        <v>128</v>
      </c>
      <c r="C440">
        <v>1</v>
      </c>
      <c r="D440">
        <v>1</v>
      </c>
      <c r="E440">
        <v>5</v>
      </c>
      <c r="F440">
        <v>1</v>
      </c>
      <c r="G440">
        <v>1</v>
      </c>
      <c r="H440">
        <v>1</v>
      </c>
      <c r="I440">
        <v>2</v>
      </c>
      <c r="J440">
        <v>0</v>
      </c>
      <c r="K440">
        <v>22.5</v>
      </c>
      <c r="L440">
        <v>6.5</v>
      </c>
      <c r="M440">
        <v>8</v>
      </c>
      <c r="N440">
        <v>4</v>
      </c>
      <c r="O440">
        <v>3</v>
      </c>
      <c r="P440">
        <v>0</v>
      </c>
      <c r="Q440">
        <v>7</v>
      </c>
      <c r="R440">
        <v>0</v>
      </c>
      <c r="S440">
        <v>3</v>
      </c>
      <c r="U440">
        <v>4</v>
      </c>
      <c r="V440">
        <v>3</v>
      </c>
      <c r="W440">
        <v>3</v>
      </c>
      <c r="X440">
        <v>10</v>
      </c>
      <c r="Y440">
        <v>-2</v>
      </c>
      <c r="Z440">
        <v>1</v>
      </c>
      <c r="AA440">
        <v>1</v>
      </c>
      <c r="AB440">
        <v>0</v>
      </c>
      <c r="AC440">
        <v>0</v>
      </c>
      <c r="AD440">
        <v>2</v>
      </c>
      <c r="AE440" t="s">
        <v>567</v>
      </c>
      <c r="AF440">
        <v>21.5</v>
      </c>
      <c r="AG440">
        <v>1.5</v>
      </c>
      <c r="AH440">
        <v>60</v>
      </c>
      <c r="AI440">
        <v>0</v>
      </c>
      <c r="AJ440">
        <v>0</v>
      </c>
      <c r="AK440">
        <v>0</v>
      </c>
      <c r="AL440">
        <v>34</v>
      </c>
      <c r="AM440" t="s">
        <v>569</v>
      </c>
      <c r="AN440" t="s">
        <v>553</v>
      </c>
      <c r="AO440" t="s">
        <v>554</v>
      </c>
      <c r="AP440" t="s">
        <v>571</v>
      </c>
      <c r="AQ440">
        <v>2</v>
      </c>
      <c r="AR440" t="s">
        <v>654</v>
      </c>
      <c r="AS440">
        <v>0</v>
      </c>
      <c r="AT440">
        <v>4.5</v>
      </c>
      <c r="AU440">
        <v>7</v>
      </c>
      <c r="AV440" t="s">
        <v>39</v>
      </c>
    </row>
    <row r="441" spans="1:48" x14ac:dyDescent="0.35">
      <c r="A441" t="s">
        <v>723</v>
      </c>
      <c r="B441" t="s">
        <v>110</v>
      </c>
      <c r="C441">
        <v>1</v>
      </c>
      <c r="D441">
        <v>1</v>
      </c>
      <c r="E441">
        <v>5</v>
      </c>
      <c r="F441">
        <v>1</v>
      </c>
      <c r="G441">
        <v>1</v>
      </c>
      <c r="H441">
        <v>1</v>
      </c>
      <c r="I441">
        <v>2</v>
      </c>
      <c r="J441">
        <v>1</v>
      </c>
      <c r="K441">
        <v>22.5</v>
      </c>
      <c r="L441">
        <v>7.5</v>
      </c>
      <c r="M441">
        <v>9</v>
      </c>
      <c r="N441">
        <v>4</v>
      </c>
      <c r="O441">
        <v>4</v>
      </c>
      <c r="P441">
        <v>0</v>
      </c>
      <c r="Q441">
        <v>8</v>
      </c>
      <c r="R441">
        <v>2</v>
      </c>
      <c r="S441">
        <v>5</v>
      </c>
      <c r="U441">
        <v>4</v>
      </c>
      <c r="V441">
        <v>3</v>
      </c>
      <c r="W441">
        <v>1</v>
      </c>
      <c r="X441">
        <v>8</v>
      </c>
      <c r="Y441">
        <v>2</v>
      </c>
      <c r="Z441">
        <v>5</v>
      </c>
      <c r="AA441">
        <v>1</v>
      </c>
      <c r="AB441">
        <v>0</v>
      </c>
      <c r="AC441">
        <v>0</v>
      </c>
      <c r="AD441">
        <v>2</v>
      </c>
      <c r="AE441" t="s">
        <v>567</v>
      </c>
      <c r="AF441">
        <v>21.5</v>
      </c>
      <c r="AG441">
        <v>1.5</v>
      </c>
      <c r="AH441">
        <v>60</v>
      </c>
      <c r="AI441">
        <v>0</v>
      </c>
      <c r="AJ441">
        <v>0</v>
      </c>
      <c r="AK441">
        <v>1</v>
      </c>
      <c r="AL441">
        <v>24</v>
      </c>
      <c r="AM441" t="s">
        <v>569</v>
      </c>
      <c r="AN441" t="s">
        <v>590</v>
      </c>
      <c r="AO441" t="s">
        <v>554</v>
      </c>
      <c r="AP441" t="s">
        <v>576</v>
      </c>
      <c r="AQ441">
        <v>2</v>
      </c>
      <c r="AR441" t="s">
        <v>612</v>
      </c>
      <c r="AS441">
        <v>0</v>
      </c>
      <c r="AT441">
        <v>5.5</v>
      </c>
      <c r="AU441">
        <v>8</v>
      </c>
      <c r="AV441" t="s">
        <v>39</v>
      </c>
    </row>
    <row r="442" spans="1:48" x14ac:dyDescent="0.35">
      <c r="A442" t="s">
        <v>726</v>
      </c>
      <c r="B442" t="s">
        <v>113</v>
      </c>
      <c r="C442">
        <v>1</v>
      </c>
      <c r="D442">
        <v>2</v>
      </c>
      <c r="E442">
        <v>5</v>
      </c>
      <c r="F442">
        <v>1</v>
      </c>
      <c r="G442">
        <v>1</v>
      </c>
      <c r="H442">
        <v>1</v>
      </c>
      <c r="I442">
        <v>4</v>
      </c>
      <c r="J442">
        <v>0</v>
      </c>
      <c r="K442">
        <v>22.5</v>
      </c>
      <c r="L442">
        <v>7.5</v>
      </c>
      <c r="M442">
        <v>9</v>
      </c>
      <c r="N442">
        <v>4</v>
      </c>
      <c r="O442">
        <v>4</v>
      </c>
      <c r="P442">
        <v>0</v>
      </c>
      <c r="Q442">
        <v>8</v>
      </c>
      <c r="R442">
        <v>0</v>
      </c>
      <c r="S442">
        <v>3</v>
      </c>
      <c r="U442">
        <v>4</v>
      </c>
      <c r="V442">
        <v>4</v>
      </c>
      <c r="W442">
        <v>1</v>
      </c>
      <c r="X442">
        <v>9</v>
      </c>
      <c r="Y442">
        <v>1</v>
      </c>
      <c r="Z442">
        <v>4</v>
      </c>
      <c r="AA442">
        <v>1</v>
      </c>
      <c r="AB442">
        <v>0</v>
      </c>
      <c r="AC442">
        <v>0</v>
      </c>
      <c r="AD442">
        <v>3</v>
      </c>
      <c r="AE442" t="s">
        <v>582</v>
      </c>
      <c r="AF442">
        <v>22.5</v>
      </c>
      <c r="AG442">
        <v>1.5</v>
      </c>
      <c r="AH442">
        <v>42</v>
      </c>
      <c r="AI442">
        <v>0</v>
      </c>
      <c r="AJ442">
        <v>0</v>
      </c>
      <c r="AK442">
        <v>1</v>
      </c>
      <c r="AL442">
        <v>34</v>
      </c>
      <c r="AM442" t="s">
        <v>552</v>
      </c>
      <c r="AN442" t="s">
        <v>553</v>
      </c>
      <c r="AO442" t="s">
        <v>570</v>
      </c>
      <c r="AP442" t="s">
        <v>555</v>
      </c>
      <c r="AQ442">
        <v>2</v>
      </c>
      <c r="AR442" t="s">
        <v>618</v>
      </c>
      <c r="AS442">
        <v>0</v>
      </c>
      <c r="AT442">
        <v>5.5</v>
      </c>
      <c r="AU442">
        <v>7</v>
      </c>
      <c r="AV442" t="s">
        <v>39</v>
      </c>
    </row>
    <row r="443" spans="1:48" x14ac:dyDescent="0.35">
      <c r="A443" t="s">
        <v>732</v>
      </c>
      <c r="B443" t="s">
        <v>127</v>
      </c>
      <c r="C443">
        <v>1</v>
      </c>
      <c r="D443">
        <v>2</v>
      </c>
      <c r="E443">
        <v>5</v>
      </c>
      <c r="F443">
        <v>1</v>
      </c>
      <c r="G443">
        <v>1</v>
      </c>
      <c r="H443">
        <v>1</v>
      </c>
      <c r="I443">
        <v>2</v>
      </c>
      <c r="J443">
        <v>0</v>
      </c>
      <c r="K443">
        <v>21.5</v>
      </c>
      <c r="L443">
        <v>7.5</v>
      </c>
      <c r="M443">
        <v>10</v>
      </c>
      <c r="N443">
        <v>4</v>
      </c>
      <c r="O443">
        <v>4</v>
      </c>
      <c r="P443">
        <v>1</v>
      </c>
      <c r="Q443">
        <v>9</v>
      </c>
      <c r="R443">
        <v>2</v>
      </c>
      <c r="S443">
        <v>5</v>
      </c>
      <c r="U443">
        <v>4</v>
      </c>
      <c r="V443">
        <v>4</v>
      </c>
      <c r="W443">
        <v>1</v>
      </c>
      <c r="X443">
        <v>9</v>
      </c>
      <c r="Y443">
        <v>1</v>
      </c>
      <c r="Z443">
        <v>4</v>
      </c>
      <c r="AA443">
        <v>1</v>
      </c>
      <c r="AB443">
        <v>0</v>
      </c>
      <c r="AC443">
        <v>0</v>
      </c>
      <c r="AD443">
        <v>3</v>
      </c>
      <c r="AE443" t="s">
        <v>582</v>
      </c>
      <c r="AF443">
        <v>22.5</v>
      </c>
      <c r="AG443">
        <v>1.5</v>
      </c>
      <c r="AH443">
        <v>42</v>
      </c>
      <c r="AI443">
        <v>0</v>
      </c>
      <c r="AJ443">
        <v>0</v>
      </c>
      <c r="AK443">
        <v>1</v>
      </c>
      <c r="AL443">
        <v>23</v>
      </c>
      <c r="AM443" t="s">
        <v>569</v>
      </c>
      <c r="AN443" t="s">
        <v>553</v>
      </c>
      <c r="AO443" t="s">
        <v>554</v>
      </c>
      <c r="AP443" t="s">
        <v>576</v>
      </c>
      <c r="AQ443">
        <v>2</v>
      </c>
      <c r="AR443" t="s">
        <v>652</v>
      </c>
      <c r="AS443">
        <v>1</v>
      </c>
      <c r="AT443">
        <v>6.5</v>
      </c>
      <c r="AU443">
        <v>8</v>
      </c>
      <c r="AV443" t="s">
        <v>39</v>
      </c>
    </row>
    <row r="444" spans="1:48" x14ac:dyDescent="0.35">
      <c r="A444" t="s">
        <v>759</v>
      </c>
      <c r="B444" t="s">
        <v>157</v>
      </c>
      <c r="C444">
        <v>1</v>
      </c>
      <c r="D444">
        <v>2</v>
      </c>
      <c r="E444">
        <v>5</v>
      </c>
      <c r="F444">
        <v>1</v>
      </c>
      <c r="G444">
        <v>1</v>
      </c>
      <c r="H444">
        <v>1</v>
      </c>
      <c r="I444">
        <v>2</v>
      </c>
      <c r="J444">
        <v>1</v>
      </c>
      <c r="K444">
        <v>23.5</v>
      </c>
      <c r="L444">
        <v>6.5</v>
      </c>
      <c r="M444">
        <v>7</v>
      </c>
      <c r="N444">
        <v>4</v>
      </c>
      <c r="O444">
        <v>4</v>
      </c>
      <c r="P444">
        <v>0</v>
      </c>
      <c r="Q444">
        <v>8</v>
      </c>
      <c r="R444">
        <v>-1</v>
      </c>
      <c r="S444">
        <v>2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B444">
        <v>0</v>
      </c>
      <c r="AC444">
        <v>0</v>
      </c>
      <c r="AD444">
        <v>2</v>
      </c>
      <c r="AE444" t="s">
        <v>567</v>
      </c>
      <c r="AF444">
        <v>23.5</v>
      </c>
      <c r="AG444">
        <v>3.5</v>
      </c>
      <c r="AH444">
        <v>77</v>
      </c>
      <c r="AI444">
        <v>0</v>
      </c>
      <c r="AJ444">
        <v>0</v>
      </c>
      <c r="AK444">
        <v>0</v>
      </c>
      <c r="AL444">
        <v>31</v>
      </c>
      <c r="AM444" t="s">
        <v>569</v>
      </c>
      <c r="AN444" t="s">
        <v>553</v>
      </c>
      <c r="AO444" t="s">
        <v>554</v>
      </c>
      <c r="AP444" t="s">
        <v>576</v>
      </c>
      <c r="AQ444">
        <v>1</v>
      </c>
      <c r="AR444" t="s">
        <v>684</v>
      </c>
      <c r="AS444">
        <v>0</v>
      </c>
      <c r="AT444">
        <v>7.5</v>
      </c>
      <c r="AU444">
        <v>8</v>
      </c>
      <c r="AV444" t="s">
        <v>39</v>
      </c>
    </row>
    <row r="445" spans="1:48" x14ac:dyDescent="0.35">
      <c r="A445" t="s">
        <v>730</v>
      </c>
      <c r="B445" t="s">
        <v>116</v>
      </c>
      <c r="C445">
        <v>1</v>
      </c>
      <c r="D445">
        <v>1</v>
      </c>
      <c r="E445">
        <v>5</v>
      </c>
      <c r="F445">
        <v>1</v>
      </c>
      <c r="G445">
        <v>1</v>
      </c>
      <c r="H445">
        <v>1</v>
      </c>
      <c r="I445">
        <v>3</v>
      </c>
      <c r="J445">
        <v>1</v>
      </c>
      <c r="K445">
        <v>23.5</v>
      </c>
      <c r="L445">
        <v>6.5</v>
      </c>
      <c r="M445">
        <v>7</v>
      </c>
      <c r="N445">
        <v>4</v>
      </c>
      <c r="O445">
        <v>4</v>
      </c>
      <c r="P445">
        <v>0</v>
      </c>
      <c r="Q445">
        <v>8</v>
      </c>
      <c r="R445">
        <v>0</v>
      </c>
      <c r="S445">
        <v>3</v>
      </c>
      <c r="U445">
        <v>3</v>
      </c>
      <c r="V445">
        <v>4</v>
      </c>
      <c r="W445">
        <v>0</v>
      </c>
      <c r="X445">
        <v>7</v>
      </c>
      <c r="Y445">
        <v>0</v>
      </c>
      <c r="Z445">
        <v>3</v>
      </c>
      <c r="AA445">
        <v>1</v>
      </c>
      <c r="AB445">
        <v>0</v>
      </c>
      <c r="AC445">
        <v>0</v>
      </c>
      <c r="AD445">
        <v>1</v>
      </c>
      <c r="AE445" t="s">
        <v>563</v>
      </c>
      <c r="AF445">
        <v>23.5</v>
      </c>
      <c r="AG445">
        <v>4.5</v>
      </c>
      <c r="AH445">
        <v>100</v>
      </c>
      <c r="AI445">
        <v>0</v>
      </c>
      <c r="AJ445">
        <v>0</v>
      </c>
      <c r="AK445">
        <v>1</v>
      </c>
      <c r="AL445">
        <v>25</v>
      </c>
      <c r="AM445" t="s">
        <v>569</v>
      </c>
      <c r="AN445" t="s">
        <v>553</v>
      </c>
      <c r="AO445" t="s">
        <v>570</v>
      </c>
      <c r="AP445" t="s">
        <v>576</v>
      </c>
      <c r="AQ445">
        <v>2</v>
      </c>
      <c r="AR445" t="s">
        <v>625</v>
      </c>
      <c r="AS445">
        <v>1</v>
      </c>
      <c r="AT445">
        <v>6.5</v>
      </c>
      <c r="AU445">
        <v>7</v>
      </c>
      <c r="AV445" t="s">
        <v>39</v>
      </c>
    </row>
    <row r="446" spans="1:48" x14ac:dyDescent="0.35">
      <c r="A446" t="s">
        <v>729</v>
      </c>
      <c r="B446" t="s">
        <v>133</v>
      </c>
      <c r="C446">
        <v>1</v>
      </c>
      <c r="D446">
        <v>2</v>
      </c>
      <c r="E446">
        <v>5</v>
      </c>
      <c r="F446">
        <v>1</v>
      </c>
      <c r="G446">
        <v>1</v>
      </c>
      <c r="H446">
        <v>1</v>
      </c>
      <c r="I446">
        <v>2</v>
      </c>
      <c r="J446">
        <v>0</v>
      </c>
      <c r="K446">
        <v>24.5</v>
      </c>
      <c r="L446">
        <v>6.5</v>
      </c>
      <c r="M446">
        <v>6</v>
      </c>
      <c r="N446">
        <v>4</v>
      </c>
      <c r="O446">
        <v>3</v>
      </c>
      <c r="P446">
        <v>1</v>
      </c>
      <c r="Q446">
        <v>8</v>
      </c>
      <c r="R446">
        <v>-2</v>
      </c>
      <c r="S446">
        <v>1</v>
      </c>
      <c r="U446">
        <v>3</v>
      </c>
      <c r="V446">
        <v>4</v>
      </c>
      <c r="W446">
        <v>1</v>
      </c>
      <c r="X446">
        <v>8</v>
      </c>
      <c r="Y446">
        <v>-1</v>
      </c>
      <c r="Z446">
        <v>2</v>
      </c>
      <c r="AA446">
        <v>1</v>
      </c>
      <c r="AB446">
        <v>0</v>
      </c>
      <c r="AC446">
        <v>0</v>
      </c>
      <c r="AD446">
        <v>2</v>
      </c>
      <c r="AE446" t="s">
        <v>567</v>
      </c>
      <c r="AF446">
        <v>21.5</v>
      </c>
      <c r="AG446">
        <v>1.5</v>
      </c>
      <c r="AH446">
        <v>60</v>
      </c>
      <c r="AI446">
        <v>0</v>
      </c>
      <c r="AJ446">
        <v>0</v>
      </c>
      <c r="AK446">
        <v>1</v>
      </c>
      <c r="AL446">
        <v>26</v>
      </c>
      <c r="AM446" t="s">
        <v>569</v>
      </c>
      <c r="AN446" t="s">
        <v>553</v>
      </c>
      <c r="AO446" t="s">
        <v>601</v>
      </c>
      <c r="AP446" t="s">
        <v>576</v>
      </c>
      <c r="AQ446">
        <v>2</v>
      </c>
      <c r="AR446" t="s">
        <v>667</v>
      </c>
      <c r="AS446">
        <v>1</v>
      </c>
      <c r="AT446">
        <v>5.5</v>
      </c>
      <c r="AU446">
        <v>8</v>
      </c>
      <c r="AV446" t="s">
        <v>39</v>
      </c>
    </row>
    <row r="447" spans="1:48" x14ac:dyDescent="0.35">
      <c r="A447" t="s">
        <v>712</v>
      </c>
      <c r="B447" t="s">
        <v>104</v>
      </c>
      <c r="C447">
        <v>1</v>
      </c>
      <c r="D447">
        <v>1</v>
      </c>
      <c r="E447">
        <v>5</v>
      </c>
      <c r="F447">
        <v>1</v>
      </c>
      <c r="G447">
        <v>1</v>
      </c>
      <c r="H447">
        <v>1</v>
      </c>
      <c r="I447">
        <v>4</v>
      </c>
      <c r="J447">
        <v>0</v>
      </c>
      <c r="K447">
        <v>24.5</v>
      </c>
      <c r="L447">
        <v>8.5</v>
      </c>
      <c r="M447">
        <v>8</v>
      </c>
      <c r="N447">
        <v>4</v>
      </c>
      <c r="O447">
        <v>4</v>
      </c>
      <c r="P447">
        <v>1</v>
      </c>
      <c r="Q447">
        <v>9</v>
      </c>
      <c r="R447">
        <v>0</v>
      </c>
      <c r="S447">
        <v>3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B447">
        <v>1</v>
      </c>
      <c r="AC447">
        <v>1</v>
      </c>
      <c r="AD447">
        <v>3</v>
      </c>
      <c r="AE447" t="s">
        <v>588</v>
      </c>
      <c r="AF447">
        <v>24.5</v>
      </c>
      <c r="AG447">
        <v>1.5</v>
      </c>
      <c r="AH447">
        <v>30</v>
      </c>
      <c r="AI447">
        <v>1</v>
      </c>
      <c r="AJ447">
        <v>1</v>
      </c>
      <c r="AK447">
        <v>1</v>
      </c>
      <c r="AL447">
        <v>37</v>
      </c>
      <c r="AM447" t="s">
        <v>589</v>
      </c>
      <c r="AN447" t="s">
        <v>590</v>
      </c>
      <c r="AO447" t="s">
        <v>554</v>
      </c>
      <c r="AP447" t="s">
        <v>555</v>
      </c>
      <c r="AQ447">
        <v>2</v>
      </c>
      <c r="AR447" t="s">
        <v>591</v>
      </c>
      <c r="AS447">
        <v>3</v>
      </c>
      <c r="AT447">
        <v>4.5</v>
      </c>
      <c r="AU447">
        <v>4</v>
      </c>
      <c r="AV447" t="s">
        <v>39</v>
      </c>
    </row>
    <row r="448" spans="1:48" x14ac:dyDescent="0.35">
      <c r="A448" t="s">
        <v>727</v>
      </c>
      <c r="B448" t="s">
        <v>135</v>
      </c>
      <c r="C448">
        <v>1</v>
      </c>
      <c r="D448">
        <v>1</v>
      </c>
      <c r="E448">
        <v>5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23.5</v>
      </c>
      <c r="L448">
        <v>7.5</v>
      </c>
      <c r="M448">
        <v>8</v>
      </c>
      <c r="N448">
        <v>4</v>
      </c>
      <c r="O448">
        <v>4</v>
      </c>
      <c r="P448">
        <v>0</v>
      </c>
      <c r="Q448">
        <v>8</v>
      </c>
      <c r="R448">
        <v>0</v>
      </c>
      <c r="S448">
        <v>3</v>
      </c>
      <c r="U448">
        <v>2</v>
      </c>
      <c r="V448">
        <v>4</v>
      </c>
      <c r="W448">
        <v>4</v>
      </c>
      <c r="X448">
        <v>10</v>
      </c>
      <c r="Y448">
        <v>2</v>
      </c>
      <c r="Z448">
        <v>5</v>
      </c>
      <c r="AA448">
        <v>1</v>
      </c>
      <c r="AB448">
        <v>0</v>
      </c>
      <c r="AC448">
        <v>0</v>
      </c>
      <c r="AD448">
        <v>1</v>
      </c>
      <c r="AE448" t="s">
        <v>563</v>
      </c>
      <c r="AF448">
        <v>22.5</v>
      </c>
      <c r="AG448">
        <v>3.5</v>
      </c>
      <c r="AH448">
        <v>100</v>
      </c>
      <c r="AI448">
        <v>0</v>
      </c>
      <c r="AJ448">
        <v>0</v>
      </c>
      <c r="AK448">
        <v>1</v>
      </c>
      <c r="AL448">
        <v>40</v>
      </c>
      <c r="AM448" s="15" t="s">
        <v>552</v>
      </c>
      <c r="AN448" s="15" t="s">
        <v>553</v>
      </c>
      <c r="AO448" s="15" t="s">
        <v>554</v>
      </c>
      <c r="AP448" s="15" t="s">
        <v>555</v>
      </c>
      <c r="AQ448">
        <v>2</v>
      </c>
      <c r="AR448" s="15" t="s">
        <v>557</v>
      </c>
      <c r="AS448">
        <v>1</v>
      </c>
      <c r="AT448">
        <v>7.5</v>
      </c>
      <c r="AU448">
        <v>9</v>
      </c>
      <c r="AV448" s="15" t="s">
        <v>39</v>
      </c>
    </row>
    <row r="449" spans="1:48" x14ac:dyDescent="0.35">
      <c r="A449" t="s">
        <v>760</v>
      </c>
      <c r="B449" t="s">
        <v>131</v>
      </c>
      <c r="C449">
        <v>1</v>
      </c>
      <c r="D449">
        <v>1</v>
      </c>
      <c r="E449">
        <v>5</v>
      </c>
      <c r="F449">
        <v>1</v>
      </c>
      <c r="G449">
        <v>1</v>
      </c>
      <c r="H449">
        <v>1</v>
      </c>
      <c r="I449">
        <v>2</v>
      </c>
      <c r="J449">
        <v>0</v>
      </c>
      <c r="K449">
        <v>23.5</v>
      </c>
      <c r="L449">
        <v>7.5</v>
      </c>
      <c r="M449">
        <v>8</v>
      </c>
      <c r="N449">
        <v>0</v>
      </c>
      <c r="O449">
        <v>1</v>
      </c>
      <c r="P449">
        <v>0</v>
      </c>
      <c r="Q449">
        <v>1</v>
      </c>
      <c r="R449">
        <v>-2</v>
      </c>
      <c r="S449">
        <v>1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B449">
        <v>0</v>
      </c>
      <c r="AC449">
        <v>0</v>
      </c>
      <c r="AD449">
        <v>2</v>
      </c>
      <c r="AE449" t="s">
        <v>567</v>
      </c>
      <c r="AF449">
        <v>24.5</v>
      </c>
      <c r="AG449">
        <v>3.5</v>
      </c>
      <c r="AH449">
        <v>70</v>
      </c>
      <c r="AI449">
        <v>0</v>
      </c>
      <c r="AJ449">
        <v>0</v>
      </c>
      <c r="AK449">
        <v>1</v>
      </c>
      <c r="AL449">
        <v>26</v>
      </c>
      <c r="AM449" t="s">
        <v>552</v>
      </c>
      <c r="AN449" t="s">
        <v>590</v>
      </c>
      <c r="AO449" t="s">
        <v>554</v>
      </c>
      <c r="AP449" t="s">
        <v>571</v>
      </c>
      <c r="AQ449">
        <v>2</v>
      </c>
      <c r="AR449" t="s">
        <v>662</v>
      </c>
      <c r="AS449">
        <v>1</v>
      </c>
      <c r="AT449">
        <v>9.5</v>
      </c>
      <c r="AU449">
        <v>9</v>
      </c>
      <c r="AV449" t="s">
        <v>39</v>
      </c>
    </row>
    <row r="450" spans="1:48" x14ac:dyDescent="0.35">
      <c r="A450" t="s">
        <v>725</v>
      </c>
      <c r="B450" t="s">
        <v>117</v>
      </c>
      <c r="C450">
        <v>1</v>
      </c>
      <c r="D450">
        <v>2</v>
      </c>
      <c r="E450">
        <v>5</v>
      </c>
      <c r="F450">
        <v>0</v>
      </c>
      <c r="G450">
        <v>0</v>
      </c>
      <c r="H450">
        <v>0</v>
      </c>
      <c r="J450">
        <v>0</v>
      </c>
      <c r="K450">
        <v>24.5</v>
      </c>
      <c r="L450">
        <v>7.5</v>
      </c>
      <c r="M450">
        <v>7</v>
      </c>
      <c r="N450">
        <v>4</v>
      </c>
      <c r="O450">
        <v>4</v>
      </c>
      <c r="P450">
        <v>0</v>
      </c>
      <c r="Q450">
        <v>8</v>
      </c>
      <c r="R450">
        <v>-2</v>
      </c>
      <c r="S450">
        <v>1</v>
      </c>
      <c r="U450">
        <v>4</v>
      </c>
      <c r="V450">
        <v>4</v>
      </c>
      <c r="W450">
        <v>1</v>
      </c>
      <c r="X450">
        <v>9</v>
      </c>
      <c r="Y450">
        <v>2</v>
      </c>
      <c r="Z450">
        <v>5</v>
      </c>
      <c r="AA450">
        <v>1</v>
      </c>
      <c r="AB450">
        <v>0</v>
      </c>
      <c r="AC450">
        <v>0</v>
      </c>
      <c r="AD450">
        <v>1</v>
      </c>
      <c r="AE450" t="s">
        <v>563</v>
      </c>
      <c r="AF450">
        <v>22.5</v>
      </c>
      <c r="AG450">
        <v>4.5</v>
      </c>
      <c r="AH450">
        <v>100</v>
      </c>
      <c r="AI450">
        <v>0</v>
      </c>
      <c r="AJ450">
        <v>0</v>
      </c>
      <c r="AK450">
        <v>1</v>
      </c>
      <c r="AL450">
        <v>26</v>
      </c>
      <c r="AM450" t="s">
        <v>552</v>
      </c>
      <c r="AN450" t="s">
        <v>553</v>
      </c>
      <c r="AO450" t="s">
        <v>601</v>
      </c>
      <c r="AP450" t="s">
        <v>576</v>
      </c>
      <c r="AQ450">
        <v>2</v>
      </c>
      <c r="AR450" t="s">
        <v>627</v>
      </c>
      <c r="AS450">
        <v>1</v>
      </c>
      <c r="AT450">
        <v>5.5</v>
      </c>
      <c r="AU450">
        <v>7</v>
      </c>
      <c r="AV450" t="s">
        <v>39</v>
      </c>
    </row>
    <row r="451" spans="1:48" x14ac:dyDescent="0.35">
      <c r="A451" t="s">
        <v>736</v>
      </c>
      <c r="B451" t="s">
        <v>132</v>
      </c>
      <c r="C451">
        <v>1</v>
      </c>
      <c r="D451">
        <v>2</v>
      </c>
      <c r="E451">
        <v>4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22.5</v>
      </c>
      <c r="L451">
        <v>5.5</v>
      </c>
      <c r="M451">
        <v>7</v>
      </c>
      <c r="N451">
        <v>4</v>
      </c>
      <c r="O451">
        <v>4</v>
      </c>
      <c r="P451">
        <v>0</v>
      </c>
      <c r="Q451">
        <v>8</v>
      </c>
      <c r="R451">
        <v>-2</v>
      </c>
      <c r="S451">
        <v>1</v>
      </c>
      <c r="T451">
        <v>0.77</v>
      </c>
      <c r="U451">
        <v>4</v>
      </c>
      <c r="V451">
        <v>4</v>
      </c>
      <c r="W451">
        <v>0</v>
      </c>
      <c r="X451">
        <v>8</v>
      </c>
      <c r="Y451">
        <v>2</v>
      </c>
      <c r="Z451">
        <v>5</v>
      </c>
      <c r="AA451">
        <v>1</v>
      </c>
      <c r="AB451">
        <v>0</v>
      </c>
      <c r="AC451">
        <v>0</v>
      </c>
      <c r="AD451">
        <v>3</v>
      </c>
      <c r="AE451" t="s">
        <v>582</v>
      </c>
      <c r="AF451">
        <v>23.5</v>
      </c>
      <c r="AG451">
        <v>1.5</v>
      </c>
      <c r="AH451">
        <v>33</v>
      </c>
      <c r="AI451">
        <v>0</v>
      </c>
      <c r="AJ451">
        <v>0</v>
      </c>
      <c r="AK451">
        <v>1</v>
      </c>
      <c r="AL451">
        <v>27</v>
      </c>
      <c r="AM451" t="s">
        <v>589</v>
      </c>
      <c r="AN451" t="s">
        <v>590</v>
      </c>
      <c r="AO451" t="s">
        <v>554</v>
      </c>
      <c r="AP451" t="s">
        <v>555</v>
      </c>
      <c r="AQ451">
        <v>1</v>
      </c>
      <c r="AR451" t="s">
        <v>665</v>
      </c>
      <c r="AS451">
        <v>1</v>
      </c>
      <c r="AT451">
        <v>6.5</v>
      </c>
      <c r="AU451">
        <v>7</v>
      </c>
      <c r="AV451" t="s">
        <v>39</v>
      </c>
    </row>
    <row r="452" spans="1:48" x14ac:dyDescent="0.35">
      <c r="A452" t="s">
        <v>736</v>
      </c>
      <c r="B452" t="s">
        <v>132</v>
      </c>
      <c r="C452">
        <v>1</v>
      </c>
      <c r="D452">
        <v>2</v>
      </c>
      <c r="E452">
        <v>5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23.5</v>
      </c>
      <c r="L452">
        <v>5.5</v>
      </c>
      <c r="M452">
        <v>6</v>
      </c>
      <c r="N452">
        <v>4</v>
      </c>
      <c r="O452">
        <v>4</v>
      </c>
      <c r="P452">
        <v>0</v>
      </c>
      <c r="Q452">
        <v>8</v>
      </c>
      <c r="R452">
        <v>0</v>
      </c>
      <c r="S452">
        <v>3</v>
      </c>
      <c r="T452">
        <v>0.74</v>
      </c>
      <c r="U452">
        <v>4</v>
      </c>
      <c r="V452">
        <v>4</v>
      </c>
      <c r="W452">
        <v>0</v>
      </c>
      <c r="X452">
        <v>8</v>
      </c>
      <c r="Y452">
        <v>2</v>
      </c>
      <c r="Z452">
        <v>5</v>
      </c>
      <c r="AA452">
        <v>1</v>
      </c>
      <c r="AB452">
        <v>0</v>
      </c>
      <c r="AC452">
        <v>0</v>
      </c>
      <c r="AD452">
        <v>3</v>
      </c>
      <c r="AE452" t="s">
        <v>582</v>
      </c>
      <c r="AF452">
        <v>23.5</v>
      </c>
      <c r="AG452">
        <v>1.5</v>
      </c>
      <c r="AH452">
        <v>33</v>
      </c>
      <c r="AI452">
        <v>0</v>
      </c>
      <c r="AJ452">
        <v>0</v>
      </c>
      <c r="AK452">
        <v>1</v>
      </c>
      <c r="AL452">
        <v>27</v>
      </c>
      <c r="AM452" t="s">
        <v>589</v>
      </c>
      <c r="AN452" t="s">
        <v>590</v>
      </c>
      <c r="AO452" t="s">
        <v>554</v>
      </c>
      <c r="AP452" t="s">
        <v>555</v>
      </c>
      <c r="AQ452">
        <v>1</v>
      </c>
      <c r="AR452" t="s">
        <v>665</v>
      </c>
      <c r="AS452">
        <v>1</v>
      </c>
      <c r="AT452">
        <v>6.5</v>
      </c>
      <c r="AU452">
        <v>7</v>
      </c>
      <c r="AV452" t="s">
        <v>39</v>
      </c>
    </row>
    <row r="453" spans="1:48" x14ac:dyDescent="0.35">
      <c r="A453" t="s">
        <v>728</v>
      </c>
      <c r="B453" t="s">
        <v>123</v>
      </c>
      <c r="C453">
        <v>1</v>
      </c>
      <c r="D453">
        <v>1</v>
      </c>
      <c r="E453">
        <v>5</v>
      </c>
      <c r="F453">
        <v>1</v>
      </c>
      <c r="G453">
        <v>1</v>
      </c>
      <c r="H453">
        <v>1</v>
      </c>
      <c r="I453">
        <v>3</v>
      </c>
      <c r="J453">
        <v>0</v>
      </c>
      <c r="K453">
        <v>23.5</v>
      </c>
      <c r="L453">
        <v>6.5</v>
      </c>
      <c r="M453">
        <v>7</v>
      </c>
      <c r="N453">
        <v>4</v>
      </c>
      <c r="O453">
        <v>4</v>
      </c>
      <c r="P453">
        <v>0</v>
      </c>
      <c r="Q453">
        <v>8</v>
      </c>
      <c r="R453">
        <v>0</v>
      </c>
      <c r="S453">
        <v>3</v>
      </c>
      <c r="U453">
        <v>0</v>
      </c>
      <c r="V453">
        <v>4</v>
      </c>
      <c r="W453">
        <v>4</v>
      </c>
      <c r="X453">
        <v>8</v>
      </c>
      <c r="Y453">
        <v>-3</v>
      </c>
      <c r="Z453">
        <v>0</v>
      </c>
      <c r="AA453">
        <v>1</v>
      </c>
      <c r="AB453">
        <v>1</v>
      </c>
      <c r="AC453">
        <v>0</v>
      </c>
      <c r="AD453">
        <v>3</v>
      </c>
      <c r="AE453" t="s">
        <v>582</v>
      </c>
      <c r="AF453">
        <v>24.5</v>
      </c>
      <c r="AG453">
        <v>1.5</v>
      </c>
      <c r="AH453">
        <v>30</v>
      </c>
      <c r="AI453">
        <v>1</v>
      </c>
      <c r="AJ453">
        <v>0</v>
      </c>
      <c r="AK453">
        <v>1</v>
      </c>
      <c r="AL453">
        <v>41</v>
      </c>
      <c r="AM453" t="s">
        <v>552</v>
      </c>
      <c r="AN453" t="s">
        <v>553</v>
      </c>
      <c r="AO453" t="s">
        <v>554</v>
      </c>
      <c r="AP453" t="s">
        <v>555</v>
      </c>
      <c r="AQ453">
        <v>2</v>
      </c>
      <c r="AR453" t="s">
        <v>639</v>
      </c>
      <c r="AS453">
        <v>4</v>
      </c>
      <c r="AT453">
        <v>7.5</v>
      </c>
      <c r="AU453">
        <v>7</v>
      </c>
      <c r="AV453" t="s">
        <v>39</v>
      </c>
    </row>
    <row r="454" spans="1:48" x14ac:dyDescent="0.35">
      <c r="A454" t="s">
        <v>740</v>
      </c>
      <c r="B454" t="s">
        <v>145</v>
      </c>
      <c r="C454">
        <v>1</v>
      </c>
      <c r="D454">
        <v>2</v>
      </c>
      <c r="E454">
        <v>5</v>
      </c>
      <c r="F454">
        <v>1</v>
      </c>
      <c r="G454">
        <v>1</v>
      </c>
      <c r="H454">
        <v>1</v>
      </c>
      <c r="I454">
        <v>4</v>
      </c>
      <c r="J454">
        <v>0</v>
      </c>
      <c r="K454">
        <v>24.5</v>
      </c>
      <c r="L454">
        <v>8.5</v>
      </c>
      <c r="M454">
        <v>8</v>
      </c>
      <c r="N454">
        <v>4</v>
      </c>
      <c r="O454">
        <v>4</v>
      </c>
      <c r="P454">
        <v>1</v>
      </c>
      <c r="Q454">
        <v>9</v>
      </c>
      <c r="R454">
        <v>2</v>
      </c>
      <c r="S454">
        <v>5</v>
      </c>
      <c r="U454">
        <v>3</v>
      </c>
      <c r="V454">
        <v>4</v>
      </c>
      <c r="W454">
        <v>0</v>
      </c>
      <c r="X454">
        <v>7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2</v>
      </c>
      <c r="AE454" t="s">
        <v>567</v>
      </c>
      <c r="AF454">
        <v>24.5</v>
      </c>
      <c r="AG454">
        <v>3.5</v>
      </c>
      <c r="AH454">
        <v>70</v>
      </c>
      <c r="AI454">
        <v>0</v>
      </c>
      <c r="AJ454">
        <v>0</v>
      </c>
      <c r="AK454">
        <v>0</v>
      </c>
      <c r="AL454">
        <v>26</v>
      </c>
      <c r="AM454" t="s">
        <v>552</v>
      </c>
      <c r="AN454" t="s">
        <v>590</v>
      </c>
      <c r="AO454" t="s">
        <v>570</v>
      </c>
      <c r="AP454" t="s">
        <v>576</v>
      </c>
      <c r="AQ454">
        <v>2</v>
      </c>
      <c r="AR454" t="s">
        <v>688</v>
      </c>
      <c r="AS454">
        <v>1</v>
      </c>
      <c r="AT454">
        <v>8.5</v>
      </c>
      <c r="AU454">
        <v>8</v>
      </c>
      <c r="AV454" t="s">
        <v>39</v>
      </c>
    </row>
    <row r="455" spans="1:48" x14ac:dyDescent="0.35">
      <c r="A455" t="s">
        <v>741</v>
      </c>
      <c r="B455" t="s">
        <v>125</v>
      </c>
      <c r="C455">
        <v>1</v>
      </c>
      <c r="D455">
        <v>2</v>
      </c>
      <c r="E455">
        <v>5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23.5</v>
      </c>
      <c r="L455">
        <v>7.5</v>
      </c>
      <c r="M455">
        <v>8</v>
      </c>
      <c r="N455">
        <v>3</v>
      </c>
      <c r="O455">
        <v>3</v>
      </c>
      <c r="P455">
        <v>0</v>
      </c>
      <c r="Q455">
        <v>6</v>
      </c>
      <c r="R455">
        <v>0</v>
      </c>
      <c r="S455">
        <v>3</v>
      </c>
      <c r="U455">
        <v>4</v>
      </c>
      <c r="V455">
        <v>3</v>
      </c>
      <c r="W455">
        <v>3</v>
      </c>
      <c r="X455">
        <v>10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4</v>
      </c>
      <c r="AE455" t="s">
        <v>582</v>
      </c>
      <c r="AF455">
        <v>22.5</v>
      </c>
      <c r="AG455">
        <v>0.5</v>
      </c>
      <c r="AH455">
        <v>14</v>
      </c>
      <c r="AI455">
        <v>0</v>
      </c>
      <c r="AJ455">
        <v>0</v>
      </c>
      <c r="AK455">
        <v>1</v>
      </c>
      <c r="AL455">
        <v>28</v>
      </c>
      <c r="AM455" t="s">
        <v>552</v>
      </c>
      <c r="AN455" t="s">
        <v>553</v>
      </c>
      <c r="AO455" t="s">
        <v>570</v>
      </c>
      <c r="AP455" t="s">
        <v>576</v>
      </c>
      <c r="AQ455">
        <v>2</v>
      </c>
      <c r="AR455" t="s">
        <v>647</v>
      </c>
      <c r="AS455">
        <v>2</v>
      </c>
      <c r="AT455">
        <v>5.5</v>
      </c>
      <c r="AU455">
        <v>7</v>
      </c>
      <c r="AV455" t="s">
        <v>39</v>
      </c>
    </row>
    <row r="456" spans="1:48" x14ac:dyDescent="0.35">
      <c r="A456" t="s">
        <v>743</v>
      </c>
      <c r="B456" t="s">
        <v>137</v>
      </c>
      <c r="C456">
        <v>1</v>
      </c>
      <c r="D456">
        <v>2</v>
      </c>
      <c r="E456">
        <v>5</v>
      </c>
      <c r="F456">
        <v>1</v>
      </c>
      <c r="G456">
        <v>1</v>
      </c>
      <c r="H456">
        <v>1</v>
      </c>
      <c r="I456">
        <v>4</v>
      </c>
      <c r="J456">
        <v>0</v>
      </c>
      <c r="K456">
        <v>24.5</v>
      </c>
      <c r="L456">
        <v>9.5</v>
      </c>
      <c r="M456">
        <v>9</v>
      </c>
      <c r="N456">
        <v>4</v>
      </c>
      <c r="O456">
        <v>4</v>
      </c>
      <c r="P456">
        <v>0</v>
      </c>
      <c r="Q456">
        <v>8</v>
      </c>
      <c r="R456">
        <v>2</v>
      </c>
      <c r="S456">
        <v>5</v>
      </c>
      <c r="U456">
        <v>3</v>
      </c>
      <c r="V456">
        <v>4</v>
      </c>
      <c r="W456">
        <v>0</v>
      </c>
      <c r="X456">
        <v>7</v>
      </c>
      <c r="Y456">
        <v>2</v>
      </c>
      <c r="Z456">
        <v>5</v>
      </c>
      <c r="AA456">
        <v>1</v>
      </c>
      <c r="AB456">
        <v>0</v>
      </c>
      <c r="AC456">
        <v>0</v>
      </c>
      <c r="AD456">
        <v>2</v>
      </c>
      <c r="AE456" t="s">
        <v>567</v>
      </c>
      <c r="AF456">
        <v>23.5</v>
      </c>
      <c r="AG456">
        <v>3.5</v>
      </c>
      <c r="AH456">
        <v>77</v>
      </c>
      <c r="AI456">
        <v>0</v>
      </c>
      <c r="AJ456">
        <v>0</v>
      </c>
      <c r="AK456">
        <v>0</v>
      </c>
      <c r="AL456">
        <v>26</v>
      </c>
      <c r="AM456" t="s">
        <v>552</v>
      </c>
      <c r="AN456" t="s">
        <v>590</v>
      </c>
      <c r="AO456" t="s">
        <v>570</v>
      </c>
      <c r="AP456" t="s">
        <v>576</v>
      </c>
      <c r="AQ456">
        <v>2</v>
      </c>
      <c r="AR456" t="s">
        <v>673</v>
      </c>
      <c r="AS456">
        <v>2</v>
      </c>
      <c r="AT456">
        <v>8.5</v>
      </c>
      <c r="AU456">
        <v>9</v>
      </c>
      <c r="AV456" t="s">
        <v>39</v>
      </c>
    </row>
    <row r="457" spans="1:48" x14ac:dyDescent="0.35">
      <c r="A457" t="s">
        <v>735</v>
      </c>
      <c r="B457" t="s">
        <v>120</v>
      </c>
      <c r="C457">
        <v>1</v>
      </c>
      <c r="D457">
        <v>2</v>
      </c>
      <c r="E457">
        <v>5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23.5</v>
      </c>
      <c r="L457">
        <v>6.5</v>
      </c>
      <c r="M457">
        <v>7</v>
      </c>
      <c r="N457">
        <v>4</v>
      </c>
      <c r="O457">
        <v>4</v>
      </c>
      <c r="P457">
        <v>0</v>
      </c>
      <c r="Q457">
        <v>8</v>
      </c>
      <c r="R457">
        <v>0</v>
      </c>
      <c r="S457">
        <v>3</v>
      </c>
      <c r="U457">
        <v>3</v>
      </c>
      <c r="V457">
        <v>2</v>
      </c>
      <c r="W457">
        <v>4</v>
      </c>
      <c r="X457">
        <v>9</v>
      </c>
      <c r="Y457">
        <v>0</v>
      </c>
      <c r="Z457">
        <v>3</v>
      </c>
      <c r="AA457">
        <v>1</v>
      </c>
      <c r="AB457">
        <v>0</v>
      </c>
      <c r="AC457">
        <v>0</v>
      </c>
      <c r="AD457">
        <v>3</v>
      </c>
      <c r="AE457" t="s">
        <v>582</v>
      </c>
      <c r="AF457">
        <v>22.5</v>
      </c>
      <c r="AG457">
        <v>1.5</v>
      </c>
      <c r="AH457">
        <v>42</v>
      </c>
      <c r="AI457">
        <v>0</v>
      </c>
      <c r="AJ457">
        <v>0</v>
      </c>
      <c r="AK457">
        <v>0</v>
      </c>
      <c r="AL457">
        <v>43</v>
      </c>
      <c r="AM457" t="s">
        <v>589</v>
      </c>
      <c r="AN457" t="s">
        <v>553</v>
      </c>
      <c r="AO457" t="s">
        <v>554</v>
      </c>
      <c r="AP457" t="s">
        <v>571</v>
      </c>
      <c r="AQ457">
        <v>2</v>
      </c>
      <c r="AR457" t="s">
        <v>633</v>
      </c>
      <c r="AS457">
        <v>1</v>
      </c>
      <c r="AT457">
        <v>6.5</v>
      </c>
      <c r="AU457">
        <v>8</v>
      </c>
      <c r="AV457" t="s">
        <v>39</v>
      </c>
    </row>
    <row r="458" spans="1:48" x14ac:dyDescent="0.35">
      <c r="A458" t="s">
        <v>738</v>
      </c>
      <c r="B458" t="s">
        <v>138</v>
      </c>
      <c r="C458">
        <v>1</v>
      </c>
      <c r="D458">
        <v>1</v>
      </c>
      <c r="E458">
        <v>5</v>
      </c>
      <c r="F458">
        <v>0</v>
      </c>
      <c r="G458">
        <v>0</v>
      </c>
      <c r="H458">
        <v>0</v>
      </c>
      <c r="J458">
        <v>0</v>
      </c>
      <c r="K458">
        <v>22.5</v>
      </c>
      <c r="L458">
        <v>7.5</v>
      </c>
      <c r="M458">
        <v>9</v>
      </c>
      <c r="N458">
        <v>4</v>
      </c>
      <c r="O458">
        <v>4</v>
      </c>
      <c r="P458">
        <v>0</v>
      </c>
      <c r="Q458">
        <v>8</v>
      </c>
      <c r="R458">
        <v>0</v>
      </c>
      <c r="S458">
        <v>3</v>
      </c>
      <c r="U458">
        <v>4</v>
      </c>
      <c r="V458">
        <v>4</v>
      </c>
      <c r="W458">
        <v>1</v>
      </c>
      <c r="X458">
        <v>9</v>
      </c>
      <c r="Y458">
        <v>1</v>
      </c>
      <c r="Z458">
        <v>4</v>
      </c>
      <c r="AA458">
        <v>1</v>
      </c>
      <c r="AB458">
        <v>0</v>
      </c>
      <c r="AC458">
        <v>0</v>
      </c>
      <c r="AD458">
        <v>3</v>
      </c>
      <c r="AE458" t="s">
        <v>582</v>
      </c>
      <c r="AF458">
        <v>22.5</v>
      </c>
      <c r="AG458">
        <v>1.5</v>
      </c>
      <c r="AH458">
        <v>42</v>
      </c>
      <c r="AI458">
        <v>0</v>
      </c>
      <c r="AJ458">
        <v>0</v>
      </c>
      <c r="AK458">
        <v>1</v>
      </c>
      <c r="AL458">
        <v>25</v>
      </c>
      <c r="AM458" t="s">
        <v>569</v>
      </c>
      <c r="AN458" t="s">
        <v>553</v>
      </c>
      <c r="AO458" t="s">
        <v>570</v>
      </c>
      <c r="AP458" t="s">
        <v>576</v>
      </c>
      <c r="AQ458">
        <v>2</v>
      </c>
      <c r="AR458" t="s">
        <v>675</v>
      </c>
      <c r="AS458">
        <v>1</v>
      </c>
      <c r="AT458">
        <v>6.5</v>
      </c>
      <c r="AU458">
        <v>8</v>
      </c>
      <c r="AV458" t="s">
        <v>39</v>
      </c>
    </row>
    <row r="459" spans="1:48" x14ac:dyDescent="0.35">
      <c r="A459" t="s">
        <v>739</v>
      </c>
      <c r="B459" t="s">
        <v>139</v>
      </c>
      <c r="C459">
        <v>1</v>
      </c>
      <c r="D459">
        <v>2</v>
      </c>
      <c r="E459">
        <v>5</v>
      </c>
      <c r="F459">
        <v>1</v>
      </c>
      <c r="G459">
        <v>1</v>
      </c>
      <c r="H459">
        <v>1</v>
      </c>
      <c r="I459">
        <v>4</v>
      </c>
      <c r="J459">
        <v>0</v>
      </c>
      <c r="K459">
        <v>23.5</v>
      </c>
      <c r="L459">
        <v>8.5</v>
      </c>
      <c r="M459">
        <v>9</v>
      </c>
      <c r="N459">
        <v>4</v>
      </c>
      <c r="O459">
        <v>4</v>
      </c>
      <c r="P459">
        <v>0</v>
      </c>
      <c r="Q459">
        <v>8</v>
      </c>
      <c r="R459">
        <v>0</v>
      </c>
      <c r="S459">
        <v>3</v>
      </c>
      <c r="U459">
        <v>3</v>
      </c>
      <c r="V459">
        <v>4</v>
      </c>
      <c r="W459">
        <v>1</v>
      </c>
      <c r="X459">
        <v>8</v>
      </c>
      <c r="Y459">
        <v>0</v>
      </c>
      <c r="Z459">
        <v>3</v>
      </c>
      <c r="AA459">
        <v>1</v>
      </c>
      <c r="AB459">
        <v>0</v>
      </c>
      <c r="AC459">
        <v>0</v>
      </c>
      <c r="AD459">
        <v>2</v>
      </c>
      <c r="AE459" t="s">
        <v>567</v>
      </c>
      <c r="AF459">
        <v>23.5</v>
      </c>
      <c r="AG459">
        <v>3.5</v>
      </c>
      <c r="AH459">
        <v>77</v>
      </c>
      <c r="AI459">
        <v>0</v>
      </c>
      <c r="AJ459">
        <v>0</v>
      </c>
      <c r="AK459">
        <v>1</v>
      </c>
      <c r="AL459">
        <v>25</v>
      </c>
      <c r="AM459" t="s">
        <v>569</v>
      </c>
      <c r="AN459" t="s">
        <v>553</v>
      </c>
      <c r="AO459" t="s">
        <v>554</v>
      </c>
      <c r="AP459" t="s">
        <v>576</v>
      </c>
      <c r="AQ459">
        <v>2</v>
      </c>
      <c r="AR459" t="s">
        <v>677</v>
      </c>
      <c r="AS459">
        <v>1</v>
      </c>
      <c r="AT459">
        <v>7.5</v>
      </c>
      <c r="AU459">
        <v>8</v>
      </c>
      <c r="AV459" t="s">
        <v>39</v>
      </c>
    </row>
    <row r="460" spans="1:48" x14ac:dyDescent="0.35">
      <c r="A460" t="s">
        <v>752</v>
      </c>
      <c r="B460" t="s">
        <v>146</v>
      </c>
      <c r="C460">
        <v>1</v>
      </c>
      <c r="D460">
        <v>2</v>
      </c>
      <c r="E460">
        <v>5</v>
      </c>
      <c r="F460">
        <v>0</v>
      </c>
      <c r="G460">
        <v>0</v>
      </c>
      <c r="H460">
        <v>0</v>
      </c>
      <c r="J460">
        <v>0</v>
      </c>
      <c r="K460">
        <v>24.5</v>
      </c>
      <c r="L460">
        <v>8.5</v>
      </c>
      <c r="M460">
        <v>8</v>
      </c>
      <c r="N460">
        <v>4</v>
      </c>
      <c r="O460">
        <v>4</v>
      </c>
      <c r="P460">
        <v>0</v>
      </c>
      <c r="Q460">
        <v>8</v>
      </c>
      <c r="R460">
        <v>-1</v>
      </c>
      <c r="S460">
        <v>2</v>
      </c>
      <c r="U460">
        <v>4</v>
      </c>
      <c r="V460">
        <v>4</v>
      </c>
      <c r="W460">
        <v>0</v>
      </c>
      <c r="X460">
        <v>8</v>
      </c>
      <c r="Y460">
        <v>1</v>
      </c>
      <c r="Z460">
        <v>4</v>
      </c>
      <c r="AA460">
        <v>1</v>
      </c>
      <c r="AB460">
        <v>0</v>
      </c>
      <c r="AC460">
        <v>0</v>
      </c>
      <c r="AD460">
        <v>2</v>
      </c>
      <c r="AE460" t="s">
        <v>567</v>
      </c>
      <c r="AF460">
        <v>23.5</v>
      </c>
      <c r="AG460">
        <v>3.5</v>
      </c>
      <c r="AH460">
        <v>77</v>
      </c>
      <c r="AI460">
        <v>0</v>
      </c>
      <c r="AJ460">
        <v>0</v>
      </c>
      <c r="AK460">
        <v>0</v>
      </c>
      <c r="AL460">
        <v>24</v>
      </c>
      <c r="AM460" t="s">
        <v>569</v>
      </c>
      <c r="AN460" t="s">
        <v>553</v>
      </c>
      <c r="AO460" t="s">
        <v>601</v>
      </c>
      <c r="AP460" t="s">
        <v>576</v>
      </c>
      <c r="AQ460">
        <v>2</v>
      </c>
      <c r="AR460" t="s">
        <v>652</v>
      </c>
      <c r="AS460">
        <v>1</v>
      </c>
      <c r="AT460">
        <v>8.5</v>
      </c>
      <c r="AU460">
        <v>9</v>
      </c>
      <c r="AV460" t="s">
        <v>39</v>
      </c>
    </row>
    <row r="461" spans="1:48" x14ac:dyDescent="0.35">
      <c r="A461" t="s">
        <v>742</v>
      </c>
      <c r="B461" t="s">
        <v>155</v>
      </c>
      <c r="C461">
        <v>1</v>
      </c>
      <c r="D461">
        <v>2</v>
      </c>
      <c r="E461">
        <v>5</v>
      </c>
      <c r="F461">
        <v>0</v>
      </c>
      <c r="G461">
        <v>0</v>
      </c>
      <c r="H461">
        <v>0</v>
      </c>
      <c r="J461">
        <v>1</v>
      </c>
      <c r="K461">
        <v>24.5</v>
      </c>
      <c r="L461">
        <v>8.5</v>
      </c>
      <c r="M461">
        <v>8</v>
      </c>
      <c r="N461">
        <v>3</v>
      </c>
      <c r="O461">
        <v>4</v>
      </c>
      <c r="P461">
        <v>1</v>
      </c>
      <c r="Q461">
        <v>8</v>
      </c>
      <c r="R461">
        <v>-2</v>
      </c>
      <c r="S461">
        <v>1</v>
      </c>
      <c r="U461">
        <v>3</v>
      </c>
      <c r="V461">
        <v>4</v>
      </c>
      <c r="W461">
        <v>2</v>
      </c>
      <c r="X461">
        <v>9</v>
      </c>
      <c r="Y461">
        <v>-1</v>
      </c>
      <c r="Z461">
        <v>2</v>
      </c>
      <c r="AA461">
        <v>1</v>
      </c>
      <c r="AB461">
        <v>0</v>
      </c>
      <c r="AC461">
        <v>0</v>
      </c>
      <c r="AD461">
        <v>1</v>
      </c>
      <c r="AE461" t="s">
        <v>563</v>
      </c>
      <c r="AF461">
        <v>23.5</v>
      </c>
      <c r="AG461">
        <v>5.5</v>
      </c>
      <c r="AH461">
        <v>100</v>
      </c>
      <c r="AI461">
        <v>0</v>
      </c>
      <c r="AJ461">
        <v>0</v>
      </c>
      <c r="AK461">
        <v>1</v>
      </c>
      <c r="AL461">
        <v>29</v>
      </c>
      <c r="AM461" t="s">
        <v>569</v>
      </c>
      <c r="AN461" t="s">
        <v>553</v>
      </c>
      <c r="AO461" t="s">
        <v>554</v>
      </c>
      <c r="AP461" t="s">
        <v>571</v>
      </c>
      <c r="AQ461">
        <v>2</v>
      </c>
      <c r="AR461" t="s">
        <v>607</v>
      </c>
      <c r="AS461">
        <v>0</v>
      </c>
      <c r="AT461">
        <v>8.5</v>
      </c>
      <c r="AU461">
        <v>9</v>
      </c>
      <c r="AV461" t="s">
        <v>39</v>
      </c>
    </row>
    <row r="462" spans="1:48" x14ac:dyDescent="0.35">
      <c r="A462" t="s">
        <v>711</v>
      </c>
      <c r="B462" t="s">
        <v>126</v>
      </c>
      <c r="C462">
        <v>1</v>
      </c>
      <c r="D462">
        <v>2</v>
      </c>
      <c r="E462">
        <v>5</v>
      </c>
      <c r="F462">
        <v>1</v>
      </c>
      <c r="G462">
        <v>1</v>
      </c>
      <c r="H462">
        <v>1</v>
      </c>
      <c r="I462">
        <v>3</v>
      </c>
      <c r="J462">
        <v>0</v>
      </c>
      <c r="K462">
        <v>24.5</v>
      </c>
      <c r="L462">
        <v>9.5</v>
      </c>
      <c r="M462">
        <v>9</v>
      </c>
      <c r="N462">
        <v>3</v>
      </c>
      <c r="O462">
        <v>4</v>
      </c>
      <c r="P462">
        <v>0</v>
      </c>
      <c r="Q462">
        <v>7</v>
      </c>
      <c r="R462">
        <v>0</v>
      </c>
      <c r="S462">
        <v>3</v>
      </c>
      <c r="U462">
        <v>4</v>
      </c>
      <c r="V462">
        <v>4</v>
      </c>
      <c r="W462">
        <v>0</v>
      </c>
      <c r="X462">
        <v>8</v>
      </c>
      <c r="Y462">
        <v>1</v>
      </c>
      <c r="Z462">
        <v>4</v>
      </c>
      <c r="AA462">
        <v>1</v>
      </c>
      <c r="AB462">
        <v>0</v>
      </c>
      <c r="AC462">
        <v>0</v>
      </c>
      <c r="AD462">
        <v>1</v>
      </c>
      <c r="AE462" t="s">
        <v>563</v>
      </c>
      <c r="AF462">
        <v>24.5</v>
      </c>
      <c r="AG462">
        <v>5.5</v>
      </c>
      <c r="AH462">
        <v>100</v>
      </c>
      <c r="AI462">
        <v>0</v>
      </c>
      <c r="AJ462">
        <v>0</v>
      </c>
      <c r="AK462">
        <v>1</v>
      </c>
      <c r="AL462">
        <v>25</v>
      </c>
      <c r="AM462" t="s">
        <v>569</v>
      </c>
      <c r="AN462" t="s">
        <v>590</v>
      </c>
      <c r="AO462" t="s">
        <v>554</v>
      </c>
      <c r="AP462" t="s">
        <v>571</v>
      </c>
      <c r="AQ462">
        <v>2</v>
      </c>
      <c r="AR462" t="s">
        <v>650</v>
      </c>
      <c r="AS462">
        <v>1</v>
      </c>
      <c r="AT462">
        <v>7.5</v>
      </c>
      <c r="AU462">
        <v>7</v>
      </c>
      <c r="AV462" t="s">
        <v>39</v>
      </c>
    </row>
    <row r="463" spans="1:48" x14ac:dyDescent="0.35">
      <c r="A463" t="s">
        <v>753</v>
      </c>
      <c r="B463" t="s">
        <v>144</v>
      </c>
      <c r="C463">
        <v>1</v>
      </c>
      <c r="D463">
        <v>1</v>
      </c>
      <c r="E463">
        <v>5</v>
      </c>
      <c r="F463">
        <v>1</v>
      </c>
      <c r="G463">
        <v>1</v>
      </c>
      <c r="H463">
        <v>1</v>
      </c>
      <c r="I463">
        <v>2</v>
      </c>
      <c r="J463">
        <v>1</v>
      </c>
      <c r="K463">
        <v>24.5</v>
      </c>
      <c r="L463">
        <v>9.5</v>
      </c>
      <c r="M463">
        <v>9</v>
      </c>
      <c r="N463">
        <v>2</v>
      </c>
      <c r="O463">
        <v>2</v>
      </c>
      <c r="P463">
        <v>2</v>
      </c>
      <c r="Q463">
        <v>6</v>
      </c>
      <c r="R463">
        <v>-2</v>
      </c>
      <c r="S463">
        <v>1</v>
      </c>
      <c r="U463">
        <v>3</v>
      </c>
      <c r="V463">
        <v>3</v>
      </c>
      <c r="W463">
        <v>4</v>
      </c>
      <c r="X463">
        <v>10</v>
      </c>
      <c r="Y463">
        <v>-2</v>
      </c>
      <c r="Z463">
        <v>1</v>
      </c>
      <c r="AA463">
        <v>1</v>
      </c>
      <c r="AB463">
        <v>0</v>
      </c>
      <c r="AC463">
        <v>0</v>
      </c>
      <c r="AD463">
        <v>2</v>
      </c>
      <c r="AE463" t="s">
        <v>567</v>
      </c>
      <c r="AF463">
        <v>24.5</v>
      </c>
      <c r="AG463">
        <v>3.5</v>
      </c>
      <c r="AH463">
        <v>70</v>
      </c>
      <c r="AI463">
        <v>0</v>
      </c>
      <c r="AJ463">
        <v>0</v>
      </c>
      <c r="AK463">
        <v>0</v>
      </c>
      <c r="AL463">
        <v>26</v>
      </c>
      <c r="AM463" t="s">
        <v>552</v>
      </c>
      <c r="AN463" t="s">
        <v>553</v>
      </c>
      <c r="AO463" t="s">
        <v>554</v>
      </c>
      <c r="AP463" t="s">
        <v>571</v>
      </c>
      <c r="AQ463">
        <v>2</v>
      </c>
      <c r="AR463" t="s">
        <v>686</v>
      </c>
      <c r="AS463">
        <v>2</v>
      </c>
      <c r="AT463">
        <v>7.5</v>
      </c>
      <c r="AU463">
        <v>7</v>
      </c>
      <c r="AV463" t="s">
        <v>39</v>
      </c>
    </row>
    <row r="464" spans="1:48" x14ac:dyDescent="0.35">
      <c r="A464" t="s">
        <v>755</v>
      </c>
      <c r="B464" t="s">
        <v>114</v>
      </c>
      <c r="C464">
        <v>1</v>
      </c>
      <c r="D464">
        <v>2</v>
      </c>
      <c r="E464">
        <v>5</v>
      </c>
      <c r="F464">
        <v>1</v>
      </c>
      <c r="G464">
        <v>1</v>
      </c>
      <c r="H464">
        <v>1</v>
      </c>
      <c r="I464">
        <v>3</v>
      </c>
      <c r="J464">
        <v>1</v>
      </c>
      <c r="K464">
        <v>24.5</v>
      </c>
      <c r="L464">
        <v>4.5</v>
      </c>
      <c r="M464">
        <v>4</v>
      </c>
      <c r="N464">
        <v>4</v>
      </c>
      <c r="O464">
        <v>4</v>
      </c>
      <c r="P464">
        <v>0</v>
      </c>
      <c r="Q464">
        <v>8</v>
      </c>
      <c r="R464">
        <v>-2</v>
      </c>
      <c r="S464">
        <v>1</v>
      </c>
      <c r="U464">
        <v>4</v>
      </c>
      <c r="V464">
        <v>4</v>
      </c>
      <c r="W464">
        <v>1</v>
      </c>
      <c r="X464">
        <v>9</v>
      </c>
      <c r="Y464">
        <v>0</v>
      </c>
      <c r="Z464">
        <v>3</v>
      </c>
      <c r="AA464">
        <v>1</v>
      </c>
      <c r="AB464">
        <v>0</v>
      </c>
      <c r="AC464">
        <v>0</v>
      </c>
      <c r="AD464">
        <v>1</v>
      </c>
      <c r="AE464" t="s">
        <v>563</v>
      </c>
      <c r="AF464">
        <v>24.5</v>
      </c>
      <c r="AG464">
        <v>4.5</v>
      </c>
      <c r="AH464">
        <v>90</v>
      </c>
      <c r="AI464">
        <v>0</v>
      </c>
      <c r="AJ464">
        <v>0</v>
      </c>
      <c r="AK464">
        <v>0</v>
      </c>
      <c r="AL464">
        <v>29</v>
      </c>
      <c r="AM464" t="s">
        <v>569</v>
      </c>
      <c r="AN464" t="s">
        <v>590</v>
      </c>
      <c r="AO464" t="s">
        <v>554</v>
      </c>
      <c r="AP464" t="s">
        <v>571</v>
      </c>
      <c r="AQ464">
        <v>2</v>
      </c>
      <c r="AR464" t="s">
        <v>621</v>
      </c>
      <c r="AS464">
        <v>1</v>
      </c>
      <c r="AT464">
        <v>8.5</v>
      </c>
      <c r="AU464">
        <v>8</v>
      </c>
      <c r="AV464" t="s">
        <v>39</v>
      </c>
    </row>
    <row r="465" spans="1:48" x14ac:dyDescent="0.35">
      <c r="A465" t="s">
        <v>731</v>
      </c>
      <c r="B465" t="s">
        <v>121</v>
      </c>
      <c r="C465">
        <v>1</v>
      </c>
      <c r="D465">
        <v>2</v>
      </c>
      <c r="E465">
        <v>5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24.5</v>
      </c>
      <c r="L465">
        <v>8.5</v>
      </c>
      <c r="M465">
        <v>8</v>
      </c>
      <c r="N465">
        <v>3</v>
      </c>
      <c r="O465">
        <v>3</v>
      </c>
      <c r="P465">
        <v>0</v>
      </c>
      <c r="Q465">
        <v>6</v>
      </c>
      <c r="R465">
        <v>0</v>
      </c>
      <c r="S465">
        <v>3</v>
      </c>
      <c r="U465">
        <v>3</v>
      </c>
      <c r="V465">
        <v>3</v>
      </c>
      <c r="W465">
        <v>0</v>
      </c>
      <c r="X465">
        <v>6</v>
      </c>
      <c r="Y465">
        <v>0</v>
      </c>
      <c r="Z465">
        <v>3</v>
      </c>
      <c r="AA465">
        <v>1</v>
      </c>
      <c r="AB465">
        <v>0</v>
      </c>
      <c r="AC465">
        <v>0</v>
      </c>
      <c r="AD465">
        <v>2</v>
      </c>
      <c r="AE465" t="s">
        <v>567</v>
      </c>
      <c r="AF465">
        <v>23.5</v>
      </c>
      <c r="AG465">
        <v>3.5</v>
      </c>
      <c r="AH465">
        <v>77</v>
      </c>
      <c r="AI465">
        <v>0</v>
      </c>
      <c r="AJ465">
        <v>0</v>
      </c>
      <c r="AK465">
        <v>0</v>
      </c>
      <c r="AL465">
        <v>25</v>
      </c>
      <c r="AM465" t="s">
        <v>569</v>
      </c>
      <c r="AN465" t="s">
        <v>553</v>
      </c>
      <c r="AO465" t="s">
        <v>570</v>
      </c>
      <c r="AP465" t="s">
        <v>576</v>
      </c>
      <c r="AQ465">
        <v>2</v>
      </c>
      <c r="AR465" t="s">
        <v>635</v>
      </c>
      <c r="AS465">
        <v>1</v>
      </c>
      <c r="AT465">
        <v>6.5</v>
      </c>
      <c r="AU465">
        <v>7</v>
      </c>
      <c r="AV465" t="s">
        <v>39</v>
      </c>
    </row>
    <row r="466" spans="1:48" x14ac:dyDescent="0.35">
      <c r="A466" t="s">
        <v>737</v>
      </c>
      <c r="B466" t="s">
        <v>148</v>
      </c>
      <c r="C466">
        <v>1</v>
      </c>
      <c r="D466">
        <v>1</v>
      </c>
      <c r="E466">
        <v>5</v>
      </c>
      <c r="F466">
        <v>1</v>
      </c>
      <c r="G466">
        <v>1</v>
      </c>
      <c r="H466">
        <v>1</v>
      </c>
      <c r="I466">
        <v>2</v>
      </c>
      <c r="J466">
        <v>1</v>
      </c>
      <c r="K466">
        <v>24.5</v>
      </c>
      <c r="L466">
        <v>9.5</v>
      </c>
      <c r="M466">
        <v>9</v>
      </c>
      <c r="N466">
        <v>4</v>
      </c>
      <c r="O466">
        <v>4</v>
      </c>
      <c r="P466">
        <v>0</v>
      </c>
      <c r="Q466">
        <v>8</v>
      </c>
      <c r="R466">
        <v>0</v>
      </c>
      <c r="S466">
        <v>3</v>
      </c>
      <c r="U466">
        <v>3</v>
      </c>
      <c r="V466">
        <v>4</v>
      </c>
      <c r="W466">
        <v>4</v>
      </c>
      <c r="X466">
        <v>11</v>
      </c>
      <c r="Y466">
        <v>0</v>
      </c>
      <c r="Z466">
        <v>3</v>
      </c>
      <c r="AA466">
        <v>1</v>
      </c>
      <c r="AB466">
        <v>0</v>
      </c>
      <c r="AC466">
        <v>0</v>
      </c>
      <c r="AD466">
        <v>2</v>
      </c>
      <c r="AE466" t="s">
        <v>567</v>
      </c>
      <c r="AF466">
        <v>24.5</v>
      </c>
      <c r="AG466">
        <v>3.5</v>
      </c>
      <c r="AH466">
        <v>70</v>
      </c>
      <c r="AI466">
        <v>0</v>
      </c>
      <c r="AJ466">
        <v>0</v>
      </c>
      <c r="AK466">
        <v>0</v>
      </c>
      <c r="AL466">
        <v>27</v>
      </c>
      <c r="AM466" t="s">
        <v>552</v>
      </c>
      <c r="AN466" t="s">
        <v>553</v>
      </c>
      <c r="AO466" t="s">
        <v>601</v>
      </c>
      <c r="AP466" t="s">
        <v>576</v>
      </c>
      <c r="AQ466">
        <v>2</v>
      </c>
      <c r="AR466" t="s">
        <v>693</v>
      </c>
      <c r="AS466">
        <v>2</v>
      </c>
      <c r="AT466">
        <v>8.5</v>
      </c>
      <c r="AU466">
        <v>8</v>
      </c>
      <c r="AV466" t="s">
        <v>39</v>
      </c>
    </row>
    <row r="467" spans="1:48" x14ac:dyDescent="0.35">
      <c r="A467" t="s">
        <v>750</v>
      </c>
      <c r="B467" t="s">
        <v>149</v>
      </c>
      <c r="C467">
        <v>1</v>
      </c>
      <c r="D467">
        <v>1</v>
      </c>
      <c r="E467">
        <v>5</v>
      </c>
      <c r="F467">
        <v>0</v>
      </c>
      <c r="G467">
        <v>0</v>
      </c>
      <c r="H467">
        <v>0</v>
      </c>
      <c r="J467">
        <v>1</v>
      </c>
      <c r="K467">
        <v>24.5</v>
      </c>
      <c r="L467">
        <v>8.5</v>
      </c>
      <c r="M467">
        <v>8</v>
      </c>
      <c r="N467">
        <v>4</v>
      </c>
      <c r="O467">
        <v>4</v>
      </c>
      <c r="P467">
        <v>0</v>
      </c>
      <c r="Q467">
        <v>8</v>
      </c>
      <c r="R467">
        <v>0</v>
      </c>
      <c r="S467">
        <v>3</v>
      </c>
      <c r="U467">
        <v>4</v>
      </c>
      <c r="V467">
        <v>4</v>
      </c>
      <c r="W467">
        <v>1</v>
      </c>
      <c r="X467">
        <v>9</v>
      </c>
      <c r="Y467">
        <v>1</v>
      </c>
      <c r="Z467">
        <v>4</v>
      </c>
      <c r="AA467">
        <v>1</v>
      </c>
      <c r="AB467">
        <v>0</v>
      </c>
      <c r="AC467">
        <v>0</v>
      </c>
      <c r="AD467">
        <v>3</v>
      </c>
      <c r="AE467" t="s">
        <v>582</v>
      </c>
      <c r="AF467">
        <v>23.5</v>
      </c>
      <c r="AG467">
        <v>1.5</v>
      </c>
      <c r="AH467">
        <v>33</v>
      </c>
      <c r="AI467">
        <v>0</v>
      </c>
      <c r="AJ467">
        <v>0</v>
      </c>
      <c r="AK467">
        <v>0</v>
      </c>
      <c r="AL467">
        <v>27</v>
      </c>
      <c r="AM467" t="s">
        <v>569</v>
      </c>
      <c r="AN467" t="s">
        <v>553</v>
      </c>
      <c r="AO467" t="s">
        <v>601</v>
      </c>
      <c r="AP467" t="s">
        <v>571</v>
      </c>
      <c r="AQ467">
        <v>2</v>
      </c>
      <c r="AR467" t="s">
        <v>695</v>
      </c>
      <c r="AS467">
        <v>1</v>
      </c>
      <c r="AT467">
        <v>8.5</v>
      </c>
      <c r="AU467">
        <v>9</v>
      </c>
      <c r="AV467" t="s">
        <v>39</v>
      </c>
    </row>
    <row r="468" spans="1:48" x14ac:dyDescent="0.35">
      <c r="A468" t="s">
        <v>745</v>
      </c>
      <c r="B468" t="s">
        <v>130</v>
      </c>
      <c r="C468">
        <v>1</v>
      </c>
      <c r="D468">
        <v>1</v>
      </c>
      <c r="E468">
        <v>5</v>
      </c>
      <c r="F468">
        <v>0</v>
      </c>
      <c r="G468">
        <v>0</v>
      </c>
      <c r="H468">
        <v>0</v>
      </c>
      <c r="J468">
        <v>0</v>
      </c>
      <c r="K468">
        <v>23.5</v>
      </c>
      <c r="L468">
        <v>6.5</v>
      </c>
      <c r="M468">
        <v>7</v>
      </c>
      <c r="N468">
        <v>3</v>
      </c>
      <c r="O468">
        <v>3</v>
      </c>
      <c r="P468">
        <v>1</v>
      </c>
      <c r="Q468">
        <v>7</v>
      </c>
      <c r="R468">
        <v>-2</v>
      </c>
      <c r="S468">
        <v>1</v>
      </c>
      <c r="U468">
        <v>4</v>
      </c>
      <c r="V468">
        <v>3</v>
      </c>
      <c r="W468">
        <v>2</v>
      </c>
      <c r="X468">
        <v>9</v>
      </c>
      <c r="Y468">
        <v>0</v>
      </c>
      <c r="Z468">
        <v>3</v>
      </c>
      <c r="AA468">
        <v>1</v>
      </c>
      <c r="AB468">
        <v>0</v>
      </c>
      <c r="AC468">
        <v>0</v>
      </c>
      <c r="AD468">
        <v>1</v>
      </c>
      <c r="AE468" t="s">
        <v>563</v>
      </c>
      <c r="AF468">
        <v>22.5</v>
      </c>
      <c r="AG468">
        <v>3.5</v>
      </c>
      <c r="AH468">
        <v>100</v>
      </c>
      <c r="AI468">
        <v>0</v>
      </c>
      <c r="AJ468">
        <v>0</v>
      </c>
      <c r="AK468">
        <v>1</v>
      </c>
      <c r="AL468">
        <v>25</v>
      </c>
      <c r="AM468" t="s">
        <v>569</v>
      </c>
      <c r="AN468" t="s">
        <v>590</v>
      </c>
      <c r="AO468" t="s">
        <v>570</v>
      </c>
      <c r="AP468" t="s">
        <v>576</v>
      </c>
      <c r="AQ468">
        <v>2</v>
      </c>
      <c r="AR468" t="s">
        <v>660</v>
      </c>
      <c r="AS468">
        <v>2</v>
      </c>
      <c r="AT468">
        <v>6.5</v>
      </c>
      <c r="AU468">
        <v>8</v>
      </c>
      <c r="AV468" t="s">
        <v>39</v>
      </c>
    </row>
    <row r="469" spans="1:48" x14ac:dyDescent="0.35">
      <c r="A469" t="s">
        <v>733</v>
      </c>
      <c r="B469" t="s">
        <v>151</v>
      </c>
      <c r="C469">
        <v>1</v>
      </c>
      <c r="D469">
        <v>1</v>
      </c>
      <c r="E469">
        <v>5</v>
      </c>
      <c r="F469">
        <v>0</v>
      </c>
      <c r="G469">
        <v>0</v>
      </c>
      <c r="H469">
        <v>0</v>
      </c>
      <c r="J469">
        <v>0</v>
      </c>
      <c r="K469">
        <v>23.5</v>
      </c>
      <c r="L469">
        <v>6.5</v>
      </c>
      <c r="M469">
        <v>7</v>
      </c>
      <c r="N469">
        <v>4</v>
      </c>
      <c r="O469">
        <v>4</v>
      </c>
      <c r="P469">
        <v>0</v>
      </c>
      <c r="Q469">
        <v>8</v>
      </c>
      <c r="R469">
        <v>-2</v>
      </c>
      <c r="S469">
        <v>1</v>
      </c>
      <c r="T469">
        <v>0.69</v>
      </c>
      <c r="U469">
        <v>4</v>
      </c>
      <c r="V469">
        <v>4</v>
      </c>
      <c r="W469">
        <v>4</v>
      </c>
      <c r="X469">
        <v>12</v>
      </c>
      <c r="Y469">
        <v>-1</v>
      </c>
      <c r="Z469">
        <v>2</v>
      </c>
      <c r="AA469">
        <v>1</v>
      </c>
      <c r="AB469">
        <v>0</v>
      </c>
      <c r="AC469">
        <v>0</v>
      </c>
      <c r="AD469">
        <v>1</v>
      </c>
      <c r="AE469" t="s">
        <v>563</v>
      </c>
      <c r="AF469">
        <v>23.5</v>
      </c>
      <c r="AG469">
        <v>5.5</v>
      </c>
      <c r="AH469">
        <v>100</v>
      </c>
      <c r="AI469">
        <v>0</v>
      </c>
      <c r="AJ469">
        <v>0</v>
      </c>
      <c r="AK469">
        <v>1</v>
      </c>
      <c r="AL469">
        <v>27</v>
      </c>
      <c r="AM469" t="s">
        <v>569</v>
      </c>
      <c r="AN469" t="s">
        <v>553</v>
      </c>
      <c r="AO469" t="s">
        <v>570</v>
      </c>
      <c r="AP469" t="s">
        <v>571</v>
      </c>
      <c r="AQ469">
        <v>2</v>
      </c>
      <c r="AR469" t="s">
        <v>699</v>
      </c>
      <c r="AS469">
        <v>1</v>
      </c>
      <c r="AT469">
        <v>5.5</v>
      </c>
      <c r="AU469">
        <v>6</v>
      </c>
      <c r="AV469" t="s">
        <v>39</v>
      </c>
    </row>
    <row r="470" spans="1:48" x14ac:dyDescent="0.35">
      <c r="A470" t="s">
        <v>744</v>
      </c>
      <c r="B470" t="s">
        <v>142</v>
      </c>
      <c r="C470">
        <v>1</v>
      </c>
      <c r="D470">
        <v>2</v>
      </c>
      <c r="E470">
        <v>5</v>
      </c>
      <c r="F470">
        <v>1</v>
      </c>
      <c r="G470">
        <v>1</v>
      </c>
      <c r="H470">
        <v>1</v>
      </c>
      <c r="I470">
        <v>2</v>
      </c>
      <c r="J470">
        <v>0</v>
      </c>
      <c r="K470">
        <v>24.5</v>
      </c>
      <c r="L470">
        <v>8.5</v>
      </c>
      <c r="M470">
        <v>8</v>
      </c>
      <c r="N470">
        <v>4</v>
      </c>
      <c r="O470">
        <v>4</v>
      </c>
      <c r="P470">
        <v>0</v>
      </c>
      <c r="Q470">
        <v>8</v>
      </c>
      <c r="R470">
        <v>-1</v>
      </c>
      <c r="S470">
        <v>2</v>
      </c>
      <c r="U470">
        <v>4</v>
      </c>
      <c r="V470">
        <v>4</v>
      </c>
      <c r="W470">
        <v>4</v>
      </c>
      <c r="X470">
        <v>12</v>
      </c>
      <c r="Y470">
        <v>0</v>
      </c>
      <c r="Z470">
        <v>3</v>
      </c>
      <c r="AA470">
        <v>1</v>
      </c>
      <c r="AB470">
        <v>0</v>
      </c>
      <c r="AC470">
        <v>0</v>
      </c>
      <c r="AD470">
        <v>2</v>
      </c>
      <c r="AE470" t="s">
        <v>567</v>
      </c>
      <c r="AF470">
        <v>24.5</v>
      </c>
      <c r="AG470">
        <v>3.5</v>
      </c>
      <c r="AH470">
        <v>70</v>
      </c>
      <c r="AI470">
        <v>0</v>
      </c>
      <c r="AJ470">
        <v>0</v>
      </c>
      <c r="AK470">
        <v>0</v>
      </c>
      <c r="AL470">
        <v>29</v>
      </c>
      <c r="AM470" t="s">
        <v>589</v>
      </c>
      <c r="AN470" t="s">
        <v>590</v>
      </c>
      <c r="AO470" t="s">
        <v>601</v>
      </c>
      <c r="AP470" t="s">
        <v>576</v>
      </c>
      <c r="AQ470">
        <v>2</v>
      </c>
      <c r="AR470" t="s">
        <v>572</v>
      </c>
      <c r="AS470">
        <v>2</v>
      </c>
      <c r="AT470">
        <v>7.5</v>
      </c>
      <c r="AU470">
        <v>7</v>
      </c>
      <c r="AV470" t="s">
        <v>39</v>
      </c>
    </row>
    <row r="471" spans="1:48" x14ac:dyDescent="0.35">
      <c r="A471" t="s">
        <v>763</v>
      </c>
      <c r="B471" t="s">
        <v>133</v>
      </c>
      <c r="C471">
        <v>1</v>
      </c>
      <c r="D471">
        <v>2</v>
      </c>
      <c r="E471">
        <v>2</v>
      </c>
      <c r="F471">
        <v>1</v>
      </c>
      <c r="G471">
        <v>1</v>
      </c>
      <c r="H471">
        <v>1</v>
      </c>
      <c r="Q471">
        <v>0</v>
      </c>
      <c r="R471">
        <v>0</v>
      </c>
      <c r="S471">
        <v>0</v>
      </c>
      <c r="U471">
        <v>3</v>
      </c>
      <c r="V471">
        <v>4</v>
      </c>
      <c r="W471">
        <v>1</v>
      </c>
      <c r="X471">
        <v>8</v>
      </c>
      <c r="Y471">
        <v>-1</v>
      </c>
      <c r="Z471">
        <v>2</v>
      </c>
      <c r="AA471">
        <v>1</v>
      </c>
      <c r="AB471">
        <v>0</v>
      </c>
      <c r="AC471">
        <v>0</v>
      </c>
      <c r="AD471">
        <v>2</v>
      </c>
      <c r="AE471" t="s">
        <v>567</v>
      </c>
      <c r="AF471">
        <v>21.5</v>
      </c>
      <c r="AG471">
        <v>1.5</v>
      </c>
      <c r="AH471">
        <v>60</v>
      </c>
      <c r="AI471">
        <v>0</v>
      </c>
      <c r="AJ471">
        <v>0</v>
      </c>
      <c r="AK471">
        <v>1</v>
      </c>
      <c r="AL471">
        <v>26</v>
      </c>
      <c r="AM471" t="s">
        <v>569</v>
      </c>
      <c r="AN471" t="s">
        <v>553</v>
      </c>
      <c r="AO471" t="s">
        <v>601</v>
      </c>
      <c r="AP471" t="s">
        <v>576</v>
      </c>
      <c r="AQ471">
        <v>2</v>
      </c>
      <c r="AR471" t="s">
        <v>667</v>
      </c>
      <c r="AS471">
        <v>1</v>
      </c>
      <c r="AT471">
        <v>5.5</v>
      </c>
      <c r="AU471">
        <v>8</v>
      </c>
      <c r="AV471" t="s">
        <v>39</v>
      </c>
    </row>
  </sheetData>
  <autoFilter ref="A2:AV471" xr:uid="{5C8ADCB8-1855-4E1E-9C2C-C48EC3CA46F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C54-1C47-4F13-8811-ECECCEC455EB}">
  <dimension ref="A1:AH57"/>
  <sheetViews>
    <sheetView workbookViewId="0"/>
  </sheetViews>
  <sheetFormatPr defaultRowHeight="14.5" x14ac:dyDescent="0.35"/>
  <sheetData>
    <row r="1" spans="1:34" x14ac:dyDescent="0.35">
      <c r="A1" t="s">
        <v>990</v>
      </c>
      <c r="B1" t="s">
        <v>787</v>
      </c>
      <c r="C1" t="s">
        <v>788</v>
      </c>
      <c r="D1" t="s">
        <v>789</v>
      </c>
      <c r="E1" t="s">
        <v>163</v>
      </c>
      <c r="F1" t="s">
        <v>164</v>
      </c>
      <c r="G1" t="s">
        <v>790</v>
      </c>
      <c r="H1" t="s">
        <v>791</v>
      </c>
      <c r="I1" t="s">
        <v>528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542</v>
      </c>
      <c r="U1" t="s">
        <v>543</v>
      </c>
      <c r="V1" t="s">
        <v>538</v>
      </c>
      <c r="W1" t="s">
        <v>539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</row>
    <row r="2" spans="1:34" x14ac:dyDescent="0.35">
      <c r="A2" t="s">
        <v>116</v>
      </c>
      <c r="B2" t="s">
        <v>813</v>
      </c>
      <c r="C2" t="s">
        <v>814</v>
      </c>
      <c r="D2" t="s">
        <v>815</v>
      </c>
      <c r="E2">
        <v>1</v>
      </c>
      <c r="F2">
        <v>0</v>
      </c>
      <c r="G2">
        <v>0</v>
      </c>
      <c r="H2">
        <v>0</v>
      </c>
      <c r="I2">
        <v>1</v>
      </c>
      <c r="J2" t="s">
        <v>562</v>
      </c>
      <c r="K2" t="s">
        <v>563</v>
      </c>
      <c r="L2" t="s">
        <v>562</v>
      </c>
      <c r="M2" t="s">
        <v>563</v>
      </c>
      <c r="N2">
        <v>1</v>
      </c>
      <c r="O2" t="s">
        <v>594</v>
      </c>
      <c r="P2" t="s">
        <v>620</v>
      </c>
      <c r="Q2">
        <v>11.5</v>
      </c>
      <c r="R2">
        <v>4.5</v>
      </c>
      <c r="S2">
        <v>100</v>
      </c>
      <c r="T2">
        <v>1</v>
      </c>
      <c r="U2">
        <v>25</v>
      </c>
      <c r="V2">
        <v>0</v>
      </c>
      <c r="W2">
        <v>0</v>
      </c>
      <c r="X2" t="s">
        <v>569</v>
      </c>
      <c r="Y2" t="s">
        <v>553</v>
      </c>
      <c r="Z2" t="s">
        <v>570</v>
      </c>
      <c r="AA2" t="s">
        <v>576</v>
      </c>
      <c r="AB2" t="s">
        <v>556</v>
      </c>
      <c r="AC2" t="s">
        <v>625</v>
      </c>
      <c r="AD2" t="s">
        <v>578</v>
      </c>
      <c r="AE2" t="s">
        <v>517</v>
      </c>
      <c r="AF2" t="s">
        <v>518</v>
      </c>
      <c r="AG2" t="s">
        <v>816</v>
      </c>
      <c r="AH2">
        <v>2066122293</v>
      </c>
    </row>
    <row r="3" spans="1:34" x14ac:dyDescent="0.35">
      <c r="A3" t="s">
        <v>134</v>
      </c>
      <c r="B3" t="s">
        <v>817</v>
      </c>
      <c r="C3" t="s">
        <v>818</v>
      </c>
      <c r="D3" t="s">
        <v>819</v>
      </c>
      <c r="E3">
        <v>1</v>
      </c>
      <c r="F3">
        <v>0</v>
      </c>
      <c r="G3">
        <v>0</v>
      </c>
      <c r="H3">
        <v>0</v>
      </c>
      <c r="I3">
        <v>1</v>
      </c>
      <c r="J3" t="s">
        <v>562</v>
      </c>
      <c r="K3" t="s">
        <v>563</v>
      </c>
      <c r="L3" t="s">
        <v>562</v>
      </c>
      <c r="M3" t="s">
        <v>563</v>
      </c>
      <c r="N3">
        <v>1</v>
      </c>
      <c r="O3" t="s">
        <v>594</v>
      </c>
      <c r="P3" t="s">
        <v>620</v>
      </c>
      <c r="Q3">
        <v>11.5</v>
      </c>
      <c r="R3">
        <v>4.5</v>
      </c>
      <c r="S3">
        <v>100</v>
      </c>
      <c r="T3">
        <v>0</v>
      </c>
      <c r="U3">
        <v>25</v>
      </c>
      <c r="V3">
        <v>0</v>
      </c>
      <c r="W3">
        <v>0</v>
      </c>
      <c r="X3" t="s">
        <v>569</v>
      </c>
      <c r="Y3" t="s">
        <v>553</v>
      </c>
      <c r="Z3" t="s">
        <v>570</v>
      </c>
      <c r="AA3" t="s">
        <v>571</v>
      </c>
      <c r="AB3" t="s">
        <v>556</v>
      </c>
      <c r="AC3" t="s">
        <v>635</v>
      </c>
      <c r="AE3" t="s">
        <v>519</v>
      </c>
      <c r="AF3" t="s">
        <v>520</v>
      </c>
      <c r="AG3" t="s">
        <v>820</v>
      </c>
      <c r="AH3">
        <v>3104832000</v>
      </c>
    </row>
    <row r="4" spans="1:34" x14ac:dyDescent="0.35">
      <c r="A4" t="s">
        <v>150</v>
      </c>
      <c r="B4" t="s">
        <v>821</v>
      </c>
      <c r="C4" t="s">
        <v>822</v>
      </c>
      <c r="D4" t="s">
        <v>815</v>
      </c>
      <c r="E4">
        <v>0</v>
      </c>
      <c r="F4">
        <v>1</v>
      </c>
      <c r="G4">
        <v>0</v>
      </c>
      <c r="H4">
        <v>0</v>
      </c>
      <c r="I4">
        <v>1</v>
      </c>
      <c r="J4" t="s">
        <v>562</v>
      </c>
      <c r="K4" t="s">
        <v>563</v>
      </c>
      <c r="L4" t="s">
        <v>562</v>
      </c>
      <c r="M4" t="s">
        <v>563</v>
      </c>
      <c r="N4">
        <v>1</v>
      </c>
      <c r="O4" t="s">
        <v>559</v>
      </c>
      <c r="P4" t="s">
        <v>606</v>
      </c>
      <c r="Q4">
        <v>10.5</v>
      </c>
      <c r="R4">
        <v>5.5</v>
      </c>
      <c r="S4">
        <v>100</v>
      </c>
      <c r="T4">
        <v>0</v>
      </c>
      <c r="U4">
        <v>29</v>
      </c>
      <c r="V4">
        <v>0</v>
      </c>
      <c r="W4">
        <v>0</v>
      </c>
      <c r="X4" t="s">
        <v>569</v>
      </c>
      <c r="Y4" t="s">
        <v>553</v>
      </c>
      <c r="Z4" t="s">
        <v>697</v>
      </c>
      <c r="AA4" t="s">
        <v>576</v>
      </c>
      <c r="AB4" t="s">
        <v>556</v>
      </c>
      <c r="AC4" t="s">
        <v>667</v>
      </c>
      <c r="AD4" t="s">
        <v>558</v>
      </c>
      <c r="AE4" t="s">
        <v>521</v>
      </c>
      <c r="AF4" t="s">
        <v>520</v>
      </c>
      <c r="AG4" t="s">
        <v>823</v>
      </c>
      <c r="AH4">
        <v>3108663017</v>
      </c>
    </row>
    <row r="5" spans="1:34" x14ac:dyDescent="0.35">
      <c r="A5" t="s">
        <v>126</v>
      </c>
      <c r="B5" t="s">
        <v>824</v>
      </c>
      <c r="C5" t="s">
        <v>825</v>
      </c>
      <c r="D5" t="s">
        <v>815</v>
      </c>
      <c r="E5">
        <v>0</v>
      </c>
      <c r="F5">
        <v>1</v>
      </c>
      <c r="G5">
        <v>0</v>
      </c>
      <c r="H5">
        <v>0</v>
      </c>
      <c r="I5">
        <v>1</v>
      </c>
      <c r="J5" t="s">
        <v>562</v>
      </c>
      <c r="K5" t="s">
        <v>563</v>
      </c>
      <c r="L5" t="s">
        <v>562</v>
      </c>
      <c r="M5" t="s">
        <v>563</v>
      </c>
      <c r="N5">
        <v>1</v>
      </c>
      <c r="O5" t="s">
        <v>826</v>
      </c>
      <c r="P5" t="s">
        <v>606</v>
      </c>
      <c r="Q5">
        <v>12</v>
      </c>
      <c r="R5">
        <v>5.5</v>
      </c>
      <c r="S5">
        <v>100</v>
      </c>
      <c r="T5">
        <v>1</v>
      </c>
      <c r="U5">
        <v>25</v>
      </c>
      <c r="V5">
        <v>0</v>
      </c>
      <c r="W5">
        <v>0</v>
      </c>
      <c r="X5" t="s">
        <v>569</v>
      </c>
      <c r="Y5" t="s">
        <v>590</v>
      </c>
      <c r="Z5" t="s">
        <v>554</v>
      </c>
      <c r="AA5" t="s">
        <v>571</v>
      </c>
      <c r="AB5" t="s">
        <v>556</v>
      </c>
      <c r="AC5" t="s">
        <v>650</v>
      </c>
      <c r="AD5" t="s">
        <v>578</v>
      </c>
      <c r="AE5" t="s">
        <v>521</v>
      </c>
      <c r="AF5" t="s">
        <v>520</v>
      </c>
      <c r="AG5" t="s">
        <v>827</v>
      </c>
      <c r="AH5">
        <v>4082344482</v>
      </c>
    </row>
    <row r="6" spans="1:34" x14ac:dyDescent="0.35">
      <c r="A6" t="s">
        <v>155</v>
      </c>
      <c r="B6" t="s">
        <v>828</v>
      </c>
      <c r="C6" t="s">
        <v>822</v>
      </c>
      <c r="D6" t="s">
        <v>819</v>
      </c>
      <c r="E6">
        <v>0</v>
      </c>
      <c r="F6">
        <v>1</v>
      </c>
      <c r="G6">
        <v>0</v>
      </c>
      <c r="H6">
        <v>0</v>
      </c>
      <c r="I6">
        <v>1</v>
      </c>
      <c r="J6" t="s">
        <v>562</v>
      </c>
      <c r="K6" t="s">
        <v>563</v>
      </c>
      <c r="L6" t="s">
        <v>562</v>
      </c>
      <c r="M6" t="s">
        <v>563</v>
      </c>
      <c r="N6">
        <v>1</v>
      </c>
      <c r="O6" t="s">
        <v>594</v>
      </c>
      <c r="P6" t="s">
        <v>606</v>
      </c>
      <c r="Q6">
        <v>11.5</v>
      </c>
      <c r="R6">
        <v>5.5</v>
      </c>
      <c r="S6">
        <v>100</v>
      </c>
      <c r="T6">
        <v>1</v>
      </c>
      <c r="U6">
        <v>29</v>
      </c>
      <c r="V6">
        <v>0</v>
      </c>
      <c r="W6">
        <v>0</v>
      </c>
      <c r="X6" t="s">
        <v>569</v>
      </c>
      <c r="Y6" t="s">
        <v>553</v>
      </c>
      <c r="Z6" t="s">
        <v>554</v>
      </c>
      <c r="AA6" t="s">
        <v>571</v>
      </c>
      <c r="AB6" t="s">
        <v>556</v>
      </c>
      <c r="AC6" t="s">
        <v>607</v>
      </c>
      <c r="AE6" t="s">
        <v>519</v>
      </c>
      <c r="AF6" t="s">
        <v>520</v>
      </c>
      <c r="AG6" t="s">
        <v>829</v>
      </c>
      <c r="AH6">
        <v>4164368435</v>
      </c>
    </row>
    <row r="7" spans="1:34" x14ac:dyDescent="0.35">
      <c r="A7" t="s">
        <v>151</v>
      </c>
      <c r="B7" t="s">
        <v>830</v>
      </c>
      <c r="C7" t="s">
        <v>831</v>
      </c>
      <c r="D7" t="s">
        <v>832</v>
      </c>
      <c r="E7">
        <v>1</v>
      </c>
      <c r="F7">
        <v>0</v>
      </c>
      <c r="G7">
        <v>0</v>
      </c>
      <c r="H7">
        <v>0</v>
      </c>
      <c r="I7">
        <v>1</v>
      </c>
      <c r="J7" t="s">
        <v>562</v>
      </c>
      <c r="K7" t="s">
        <v>563</v>
      </c>
      <c r="L7" t="s">
        <v>562</v>
      </c>
      <c r="M7" t="s">
        <v>563</v>
      </c>
      <c r="N7">
        <v>1</v>
      </c>
      <c r="O7" t="s">
        <v>594</v>
      </c>
      <c r="P7" t="s">
        <v>606</v>
      </c>
      <c r="Q7">
        <v>11.5</v>
      </c>
      <c r="R7">
        <v>5.5</v>
      </c>
      <c r="S7">
        <v>100</v>
      </c>
      <c r="T7">
        <v>1</v>
      </c>
      <c r="U7">
        <v>27</v>
      </c>
      <c r="V7">
        <v>0</v>
      </c>
      <c r="W7">
        <v>0</v>
      </c>
      <c r="X7" t="s">
        <v>569</v>
      </c>
      <c r="Y7" t="s">
        <v>553</v>
      </c>
      <c r="Z7" t="s">
        <v>570</v>
      </c>
      <c r="AA7" t="s">
        <v>571</v>
      </c>
      <c r="AB7" t="s">
        <v>556</v>
      </c>
      <c r="AC7" t="s">
        <v>699</v>
      </c>
      <c r="AD7" t="s">
        <v>558</v>
      </c>
      <c r="AE7" t="s">
        <v>522</v>
      </c>
      <c r="AF7" t="s">
        <v>523</v>
      </c>
      <c r="AG7" t="s">
        <v>833</v>
      </c>
      <c r="AH7">
        <v>6099330031</v>
      </c>
    </row>
    <row r="8" spans="1:34" x14ac:dyDescent="0.35">
      <c r="A8" t="s">
        <v>130</v>
      </c>
      <c r="B8" t="s">
        <v>834</v>
      </c>
      <c r="C8" t="s">
        <v>835</v>
      </c>
      <c r="D8" t="s">
        <v>815</v>
      </c>
      <c r="E8">
        <v>1</v>
      </c>
      <c r="F8">
        <v>0</v>
      </c>
      <c r="G8">
        <v>0</v>
      </c>
      <c r="H8">
        <v>0</v>
      </c>
      <c r="I8">
        <v>1</v>
      </c>
      <c r="J8" t="s">
        <v>562</v>
      </c>
      <c r="K8" t="s">
        <v>563</v>
      </c>
      <c r="L8" t="s">
        <v>562</v>
      </c>
      <c r="M8" t="s">
        <v>563</v>
      </c>
      <c r="N8">
        <v>1</v>
      </c>
      <c r="O8" t="s">
        <v>559</v>
      </c>
      <c r="P8" t="s">
        <v>560</v>
      </c>
      <c r="Q8">
        <v>10.5</v>
      </c>
      <c r="R8">
        <v>3.5</v>
      </c>
      <c r="S8">
        <v>100</v>
      </c>
      <c r="T8">
        <v>1</v>
      </c>
      <c r="U8">
        <v>25</v>
      </c>
      <c r="V8">
        <v>0</v>
      </c>
      <c r="W8">
        <v>0</v>
      </c>
      <c r="X8" t="s">
        <v>569</v>
      </c>
      <c r="Y8" t="s">
        <v>590</v>
      </c>
      <c r="Z8" t="s">
        <v>570</v>
      </c>
      <c r="AA8" t="s">
        <v>576</v>
      </c>
      <c r="AB8" t="s">
        <v>556</v>
      </c>
      <c r="AC8" t="s">
        <v>660</v>
      </c>
      <c r="AD8" t="s">
        <v>648</v>
      </c>
      <c r="AE8" t="s">
        <v>517</v>
      </c>
      <c r="AF8" t="s">
        <v>520</v>
      </c>
      <c r="AG8" t="s">
        <v>836</v>
      </c>
      <c r="AH8">
        <v>2095135806</v>
      </c>
    </row>
    <row r="9" spans="1:34" x14ac:dyDescent="0.35">
      <c r="A9" t="s">
        <v>124</v>
      </c>
      <c r="B9" t="s">
        <v>837</v>
      </c>
      <c r="C9" t="s">
        <v>838</v>
      </c>
      <c r="D9" t="s">
        <v>815</v>
      </c>
      <c r="E9">
        <v>1</v>
      </c>
      <c r="F9">
        <v>0</v>
      </c>
      <c r="G9">
        <v>0</v>
      </c>
      <c r="H9">
        <v>0</v>
      </c>
      <c r="I9">
        <v>1</v>
      </c>
      <c r="J9" t="s">
        <v>562</v>
      </c>
      <c r="K9" t="s">
        <v>563</v>
      </c>
      <c r="L9" t="s">
        <v>562</v>
      </c>
      <c r="M9" t="s">
        <v>563</v>
      </c>
      <c r="N9">
        <v>1</v>
      </c>
      <c r="O9" t="s">
        <v>559</v>
      </c>
      <c r="P9" t="s">
        <v>560</v>
      </c>
      <c r="Q9">
        <v>10.5</v>
      </c>
      <c r="R9">
        <v>3.5</v>
      </c>
      <c r="S9">
        <v>100</v>
      </c>
      <c r="T9">
        <v>0</v>
      </c>
      <c r="U9">
        <v>26</v>
      </c>
      <c r="V9">
        <v>0</v>
      </c>
      <c r="W9">
        <v>0</v>
      </c>
      <c r="X9" t="s">
        <v>552</v>
      </c>
      <c r="Y9" t="s">
        <v>590</v>
      </c>
      <c r="Z9" t="s">
        <v>570</v>
      </c>
      <c r="AA9" t="s">
        <v>576</v>
      </c>
      <c r="AB9" t="s">
        <v>556</v>
      </c>
      <c r="AC9" t="s">
        <v>643</v>
      </c>
      <c r="AD9" t="s">
        <v>578</v>
      </c>
      <c r="AE9" t="s">
        <v>521</v>
      </c>
      <c r="AF9" t="s">
        <v>524</v>
      </c>
      <c r="AG9" t="s">
        <v>839</v>
      </c>
      <c r="AH9">
        <v>6023265203</v>
      </c>
    </row>
    <row r="10" spans="1:34" x14ac:dyDescent="0.35">
      <c r="A10" t="s">
        <v>143</v>
      </c>
      <c r="B10" t="s">
        <v>840</v>
      </c>
      <c r="C10" t="s">
        <v>841</v>
      </c>
      <c r="D10" t="s">
        <v>815</v>
      </c>
      <c r="E10">
        <v>0</v>
      </c>
      <c r="F10">
        <v>1</v>
      </c>
      <c r="G10">
        <v>0</v>
      </c>
      <c r="H10">
        <v>0</v>
      </c>
      <c r="I10">
        <v>1</v>
      </c>
      <c r="J10" t="s">
        <v>562</v>
      </c>
      <c r="K10" t="s">
        <v>563</v>
      </c>
      <c r="L10" t="s">
        <v>562</v>
      </c>
      <c r="M10" t="s">
        <v>563</v>
      </c>
      <c r="N10">
        <v>1</v>
      </c>
      <c r="O10" t="s">
        <v>559</v>
      </c>
      <c r="P10" t="s">
        <v>560</v>
      </c>
      <c r="Q10">
        <v>10.5</v>
      </c>
      <c r="R10">
        <v>3.5</v>
      </c>
      <c r="S10">
        <v>100</v>
      </c>
      <c r="T10">
        <v>0</v>
      </c>
      <c r="U10">
        <v>24</v>
      </c>
      <c r="V10">
        <v>0</v>
      </c>
      <c r="W10">
        <v>0</v>
      </c>
      <c r="X10" t="s">
        <v>569</v>
      </c>
      <c r="Y10" t="s">
        <v>553</v>
      </c>
      <c r="Z10" t="s">
        <v>601</v>
      </c>
      <c r="AA10" t="s">
        <v>571</v>
      </c>
      <c r="AB10" t="s">
        <v>556</v>
      </c>
      <c r="AC10" t="s">
        <v>684</v>
      </c>
      <c r="AD10" t="s">
        <v>578</v>
      </c>
      <c r="AE10" t="s">
        <v>521</v>
      </c>
      <c r="AF10" t="s">
        <v>525</v>
      </c>
      <c r="AG10" t="s">
        <v>842</v>
      </c>
      <c r="AH10">
        <v>2145542186</v>
      </c>
    </row>
    <row r="11" spans="1:34" x14ac:dyDescent="0.35">
      <c r="A11" t="s">
        <v>117</v>
      </c>
      <c r="B11" t="s">
        <v>843</v>
      </c>
      <c r="C11" t="s">
        <v>844</v>
      </c>
      <c r="D11" t="s">
        <v>832</v>
      </c>
      <c r="E11">
        <v>0</v>
      </c>
      <c r="F11">
        <v>1</v>
      </c>
      <c r="G11">
        <v>0</v>
      </c>
      <c r="H11">
        <v>0</v>
      </c>
      <c r="I11">
        <v>1</v>
      </c>
      <c r="J11" t="s">
        <v>562</v>
      </c>
      <c r="K11" t="s">
        <v>563</v>
      </c>
      <c r="L11" t="s">
        <v>562</v>
      </c>
      <c r="M11" t="s">
        <v>563</v>
      </c>
      <c r="N11">
        <v>1</v>
      </c>
      <c r="O11" t="s">
        <v>559</v>
      </c>
      <c r="P11" t="s">
        <v>620</v>
      </c>
      <c r="Q11">
        <v>10.5</v>
      </c>
      <c r="R11">
        <v>4.5</v>
      </c>
      <c r="S11">
        <v>100</v>
      </c>
      <c r="T11">
        <v>1</v>
      </c>
      <c r="U11">
        <v>26</v>
      </c>
      <c r="V11">
        <v>0</v>
      </c>
      <c r="W11">
        <v>0</v>
      </c>
      <c r="X11" t="s">
        <v>552</v>
      </c>
      <c r="Y11" t="s">
        <v>553</v>
      </c>
      <c r="Z11" t="s">
        <v>601</v>
      </c>
      <c r="AA11" t="s">
        <v>576</v>
      </c>
      <c r="AB11" t="s">
        <v>556</v>
      </c>
      <c r="AC11" t="s">
        <v>627</v>
      </c>
      <c r="AD11" t="s">
        <v>578</v>
      </c>
      <c r="AE11" t="s">
        <v>522</v>
      </c>
      <c r="AF11" t="s">
        <v>520</v>
      </c>
      <c r="AG11" t="s">
        <v>845</v>
      </c>
      <c r="AH11">
        <v>9092828524</v>
      </c>
    </row>
    <row r="12" spans="1:34" x14ac:dyDescent="0.35">
      <c r="A12" t="s">
        <v>114</v>
      </c>
      <c r="B12" t="s">
        <v>846</v>
      </c>
      <c r="C12" t="s">
        <v>847</v>
      </c>
      <c r="D12" t="s">
        <v>819</v>
      </c>
      <c r="E12">
        <v>0</v>
      </c>
      <c r="F12">
        <v>1</v>
      </c>
      <c r="G12">
        <v>0</v>
      </c>
      <c r="H12">
        <v>0</v>
      </c>
      <c r="I12">
        <v>1</v>
      </c>
      <c r="J12" t="s">
        <v>562</v>
      </c>
      <c r="K12" t="s">
        <v>563</v>
      </c>
      <c r="L12" t="s">
        <v>562</v>
      </c>
      <c r="M12" t="s">
        <v>563</v>
      </c>
      <c r="N12">
        <v>1</v>
      </c>
      <c r="O12" t="s">
        <v>826</v>
      </c>
      <c r="P12" t="s">
        <v>620</v>
      </c>
      <c r="Q12">
        <v>12</v>
      </c>
      <c r="R12">
        <v>4.5</v>
      </c>
      <c r="S12">
        <v>90</v>
      </c>
      <c r="T12">
        <v>0</v>
      </c>
      <c r="U12">
        <v>29</v>
      </c>
      <c r="V12">
        <v>0</v>
      </c>
      <c r="W12">
        <v>0</v>
      </c>
      <c r="X12" t="s">
        <v>569</v>
      </c>
      <c r="Y12" t="s">
        <v>590</v>
      </c>
      <c r="Z12" t="s">
        <v>554</v>
      </c>
      <c r="AA12" t="s">
        <v>571</v>
      </c>
      <c r="AB12" t="s">
        <v>556</v>
      </c>
      <c r="AC12" t="s">
        <v>621</v>
      </c>
      <c r="AD12" t="s">
        <v>578</v>
      </c>
      <c r="AE12" t="s">
        <v>519</v>
      </c>
      <c r="AF12" t="s">
        <v>520</v>
      </c>
      <c r="AG12" t="s">
        <v>848</v>
      </c>
      <c r="AH12">
        <v>2675915647</v>
      </c>
    </row>
    <row r="13" spans="1:34" x14ac:dyDescent="0.35">
      <c r="A13" t="s">
        <v>146</v>
      </c>
      <c r="B13" t="s">
        <v>849</v>
      </c>
      <c r="C13" t="s">
        <v>850</v>
      </c>
      <c r="D13" t="s">
        <v>819</v>
      </c>
      <c r="E13">
        <v>0</v>
      </c>
      <c r="F13">
        <v>1</v>
      </c>
      <c r="G13">
        <v>0</v>
      </c>
      <c r="H13">
        <v>0</v>
      </c>
      <c r="I13">
        <v>2</v>
      </c>
      <c r="J13" t="s">
        <v>566</v>
      </c>
      <c r="K13" t="s">
        <v>567</v>
      </c>
      <c r="L13" t="s">
        <v>566</v>
      </c>
      <c r="M13" t="s">
        <v>567</v>
      </c>
      <c r="N13">
        <v>2</v>
      </c>
      <c r="O13" t="s">
        <v>594</v>
      </c>
      <c r="P13" t="s">
        <v>560</v>
      </c>
      <c r="Q13">
        <v>11.5</v>
      </c>
      <c r="R13">
        <v>3.5</v>
      </c>
      <c r="S13">
        <v>77</v>
      </c>
      <c r="T13">
        <v>0</v>
      </c>
      <c r="U13">
        <v>24</v>
      </c>
      <c r="V13">
        <v>0</v>
      </c>
      <c r="W13">
        <v>0</v>
      </c>
      <c r="X13" t="s">
        <v>569</v>
      </c>
      <c r="Y13" t="s">
        <v>553</v>
      </c>
      <c r="Z13" t="s">
        <v>601</v>
      </c>
      <c r="AA13" t="s">
        <v>576</v>
      </c>
      <c r="AB13" t="s">
        <v>556</v>
      </c>
      <c r="AC13" t="s">
        <v>652</v>
      </c>
      <c r="AD13" t="s">
        <v>578</v>
      </c>
      <c r="AE13" t="s">
        <v>519</v>
      </c>
      <c r="AF13" t="s">
        <v>524</v>
      </c>
      <c r="AG13" t="s">
        <v>851</v>
      </c>
      <c r="AH13">
        <v>6269934541</v>
      </c>
    </row>
    <row r="14" spans="1:34" x14ac:dyDescent="0.35">
      <c r="A14" t="s">
        <v>121</v>
      </c>
      <c r="B14" t="s">
        <v>852</v>
      </c>
      <c r="C14" t="s">
        <v>853</v>
      </c>
      <c r="D14" t="s">
        <v>815</v>
      </c>
      <c r="E14">
        <v>0</v>
      </c>
      <c r="F14">
        <v>1</v>
      </c>
      <c r="G14">
        <v>0</v>
      </c>
      <c r="H14">
        <v>0</v>
      </c>
      <c r="I14">
        <v>2</v>
      </c>
      <c r="J14" t="s">
        <v>566</v>
      </c>
      <c r="K14" t="s">
        <v>567</v>
      </c>
      <c r="L14" t="s">
        <v>566</v>
      </c>
      <c r="M14" t="s">
        <v>567</v>
      </c>
      <c r="N14">
        <v>2</v>
      </c>
      <c r="O14" t="s">
        <v>594</v>
      </c>
      <c r="P14" t="s">
        <v>560</v>
      </c>
      <c r="Q14">
        <v>11.5</v>
      </c>
      <c r="R14">
        <v>3.5</v>
      </c>
      <c r="S14">
        <v>77</v>
      </c>
      <c r="T14">
        <v>0</v>
      </c>
      <c r="U14">
        <v>25</v>
      </c>
      <c r="V14">
        <v>0</v>
      </c>
      <c r="W14">
        <v>0</v>
      </c>
      <c r="X14" t="s">
        <v>569</v>
      </c>
      <c r="Y14" t="s">
        <v>553</v>
      </c>
      <c r="Z14" t="s">
        <v>570</v>
      </c>
      <c r="AA14" t="s">
        <v>576</v>
      </c>
      <c r="AB14" t="s">
        <v>556</v>
      </c>
      <c r="AC14" t="s">
        <v>635</v>
      </c>
      <c r="AD14" t="s">
        <v>578</v>
      </c>
      <c r="AE14" t="s">
        <v>517</v>
      </c>
      <c r="AF14" t="s">
        <v>518</v>
      </c>
      <c r="AG14" t="s">
        <v>854</v>
      </c>
      <c r="AH14" t="s">
        <v>855</v>
      </c>
    </row>
    <row r="15" spans="1:34" x14ac:dyDescent="0.35">
      <c r="A15" t="s">
        <v>991</v>
      </c>
      <c r="B15" t="s">
        <v>856</v>
      </c>
      <c r="C15" t="s">
        <v>857</v>
      </c>
      <c r="D15" t="s">
        <v>819</v>
      </c>
      <c r="E15">
        <v>0</v>
      </c>
      <c r="F15">
        <v>1</v>
      </c>
      <c r="G15">
        <v>0</v>
      </c>
      <c r="H15">
        <v>0</v>
      </c>
      <c r="I15">
        <v>2</v>
      </c>
      <c r="J15" t="s">
        <v>566</v>
      </c>
      <c r="K15" t="s">
        <v>567</v>
      </c>
      <c r="L15" t="s">
        <v>566</v>
      </c>
      <c r="M15" t="s">
        <v>567</v>
      </c>
      <c r="N15">
        <v>2</v>
      </c>
      <c r="O15" t="s">
        <v>594</v>
      </c>
      <c r="P15" t="s">
        <v>560</v>
      </c>
      <c r="Q15">
        <v>11.5</v>
      </c>
      <c r="R15">
        <v>3.5</v>
      </c>
      <c r="S15">
        <v>77</v>
      </c>
      <c r="T15">
        <v>0</v>
      </c>
      <c r="U15">
        <v>26</v>
      </c>
      <c r="V15">
        <v>0</v>
      </c>
      <c r="W15">
        <v>0</v>
      </c>
      <c r="X15" t="s">
        <v>552</v>
      </c>
      <c r="Y15" t="s">
        <v>590</v>
      </c>
      <c r="Z15" t="s">
        <v>570</v>
      </c>
      <c r="AA15" t="s">
        <v>576</v>
      </c>
      <c r="AB15" t="s">
        <v>556</v>
      </c>
      <c r="AC15" t="s">
        <v>673</v>
      </c>
      <c r="AD15" t="s">
        <v>648</v>
      </c>
      <c r="AE15" t="s">
        <v>519</v>
      </c>
      <c r="AF15" t="s">
        <v>520</v>
      </c>
      <c r="AG15" t="s">
        <v>858</v>
      </c>
      <c r="AH15">
        <v>6267574338</v>
      </c>
    </row>
    <row r="16" spans="1:34" x14ac:dyDescent="0.35">
      <c r="A16" t="s">
        <v>139</v>
      </c>
      <c r="B16" t="s">
        <v>859</v>
      </c>
      <c r="C16" t="s">
        <v>860</v>
      </c>
      <c r="D16" t="s">
        <v>815</v>
      </c>
      <c r="E16">
        <v>0</v>
      </c>
      <c r="F16">
        <v>1</v>
      </c>
      <c r="G16">
        <v>0</v>
      </c>
      <c r="H16">
        <v>0</v>
      </c>
      <c r="I16">
        <v>2</v>
      </c>
      <c r="J16" t="s">
        <v>566</v>
      </c>
      <c r="K16" t="s">
        <v>567</v>
      </c>
      <c r="L16" t="s">
        <v>566</v>
      </c>
      <c r="M16" t="s">
        <v>567</v>
      </c>
      <c r="N16">
        <v>2</v>
      </c>
      <c r="O16" t="s">
        <v>594</v>
      </c>
      <c r="P16" t="s">
        <v>560</v>
      </c>
      <c r="Q16">
        <v>11.5</v>
      </c>
      <c r="R16">
        <v>3.5</v>
      </c>
      <c r="S16">
        <v>77</v>
      </c>
      <c r="T16">
        <v>1</v>
      </c>
      <c r="U16">
        <v>25</v>
      </c>
      <c r="V16">
        <v>0</v>
      </c>
      <c r="W16">
        <v>0</v>
      </c>
      <c r="X16" t="s">
        <v>569</v>
      </c>
      <c r="Y16" t="s">
        <v>553</v>
      </c>
      <c r="Z16" t="s">
        <v>554</v>
      </c>
      <c r="AA16" t="s">
        <v>576</v>
      </c>
      <c r="AB16" t="s">
        <v>556</v>
      </c>
      <c r="AC16" t="s">
        <v>677</v>
      </c>
      <c r="AD16" t="s">
        <v>578</v>
      </c>
      <c r="AE16" t="s">
        <v>521</v>
      </c>
      <c r="AF16" t="s">
        <v>520</v>
      </c>
      <c r="AG16" t="s">
        <v>861</v>
      </c>
      <c r="AH16" t="s">
        <v>862</v>
      </c>
    </row>
    <row r="17" spans="1:34" x14ac:dyDescent="0.35">
      <c r="A17" t="s">
        <v>136</v>
      </c>
      <c r="B17" t="s">
        <v>863</v>
      </c>
      <c r="C17" t="s">
        <v>864</v>
      </c>
      <c r="D17" t="s">
        <v>815</v>
      </c>
      <c r="E17">
        <v>0</v>
      </c>
      <c r="F17">
        <v>1</v>
      </c>
      <c r="G17">
        <v>0</v>
      </c>
      <c r="H17">
        <v>0</v>
      </c>
      <c r="I17">
        <v>2</v>
      </c>
      <c r="J17" t="s">
        <v>566</v>
      </c>
      <c r="K17" t="s">
        <v>567</v>
      </c>
      <c r="L17" t="s">
        <v>566</v>
      </c>
      <c r="M17" t="s">
        <v>567</v>
      </c>
      <c r="N17">
        <v>2</v>
      </c>
      <c r="O17" t="s">
        <v>594</v>
      </c>
      <c r="P17" t="s">
        <v>560</v>
      </c>
      <c r="Q17">
        <v>11.5</v>
      </c>
      <c r="R17">
        <v>3.5</v>
      </c>
      <c r="S17">
        <v>77</v>
      </c>
      <c r="T17">
        <v>0</v>
      </c>
      <c r="U17">
        <v>26</v>
      </c>
      <c r="V17">
        <v>0</v>
      </c>
      <c r="W17">
        <v>0</v>
      </c>
      <c r="X17" t="s">
        <v>569</v>
      </c>
      <c r="Y17" t="s">
        <v>553</v>
      </c>
      <c r="Z17" t="s">
        <v>570</v>
      </c>
      <c r="AA17" t="s">
        <v>571</v>
      </c>
      <c r="AB17" t="s">
        <v>556</v>
      </c>
      <c r="AC17" t="s">
        <v>671</v>
      </c>
      <c r="AD17" t="s">
        <v>578</v>
      </c>
      <c r="AE17" t="s">
        <v>521</v>
      </c>
      <c r="AF17" t="s">
        <v>520</v>
      </c>
      <c r="AG17" t="s">
        <v>865</v>
      </c>
      <c r="AH17">
        <v>3104901598</v>
      </c>
    </row>
    <row r="18" spans="1:34" x14ac:dyDescent="0.35">
      <c r="A18" t="s">
        <v>118</v>
      </c>
      <c r="B18" t="s">
        <v>994</v>
      </c>
      <c r="C18" t="s">
        <v>866</v>
      </c>
      <c r="D18" t="s">
        <v>815</v>
      </c>
      <c r="E18">
        <v>1</v>
      </c>
      <c r="F18">
        <v>0</v>
      </c>
      <c r="G18">
        <v>0</v>
      </c>
      <c r="H18">
        <v>0</v>
      </c>
      <c r="I18">
        <v>2</v>
      </c>
      <c r="J18" t="s">
        <v>566</v>
      </c>
      <c r="K18" t="s">
        <v>567</v>
      </c>
      <c r="L18" t="s">
        <v>566</v>
      </c>
      <c r="M18" t="s">
        <v>567</v>
      </c>
      <c r="N18">
        <v>2</v>
      </c>
      <c r="O18" t="s">
        <v>594</v>
      </c>
      <c r="P18" t="s">
        <v>560</v>
      </c>
      <c r="Q18">
        <v>11.5</v>
      </c>
      <c r="R18">
        <v>3.5</v>
      </c>
      <c r="S18">
        <v>77</v>
      </c>
      <c r="T18">
        <v>1</v>
      </c>
      <c r="U18">
        <v>27</v>
      </c>
      <c r="V18">
        <v>0</v>
      </c>
      <c r="W18">
        <v>0</v>
      </c>
      <c r="X18" t="s">
        <v>569</v>
      </c>
      <c r="Y18" t="s">
        <v>590</v>
      </c>
      <c r="Z18" t="s">
        <v>570</v>
      </c>
      <c r="AA18" t="s">
        <v>571</v>
      </c>
      <c r="AB18" t="s">
        <v>556</v>
      </c>
      <c r="AC18" t="s">
        <v>621</v>
      </c>
      <c r="AD18" t="s">
        <v>578</v>
      </c>
      <c r="AE18" t="s">
        <v>521</v>
      </c>
      <c r="AF18" t="s">
        <v>518</v>
      </c>
      <c r="AG18" t="s">
        <v>867</v>
      </c>
      <c r="AH18">
        <v>2675849053</v>
      </c>
    </row>
    <row r="19" spans="1:34" x14ac:dyDescent="0.35">
      <c r="A19" t="s">
        <v>157</v>
      </c>
      <c r="B19" t="s">
        <v>868</v>
      </c>
      <c r="C19" t="s">
        <v>869</v>
      </c>
      <c r="D19" t="s">
        <v>815</v>
      </c>
      <c r="E19">
        <v>0</v>
      </c>
      <c r="F19">
        <v>1</v>
      </c>
      <c r="G19">
        <v>0</v>
      </c>
      <c r="H19">
        <v>0</v>
      </c>
      <c r="I19">
        <v>2</v>
      </c>
      <c r="J19" t="s">
        <v>566</v>
      </c>
      <c r="K19" t="s">
        <v>567</v>
      </c>
      <c r="L19" t="s">
        <v>566</v>
      </c>
      <c r="M19" t="s">
        <v>567</v>
      </c>
      <c r="N19">
        <v>2</v>
      </c>
      <c r="O19" t="s">
        <v>594</v>
      </c>
      <c r="P19" t="s">
        <v>560</v>
      </c>
      <c r="Q19">
        <v>11.5</v>
      </c>
      <c r="R19">
        <v>3.5</v>
      </c>
      <c r="S19">
        <v>77</v>
      </c>
      <c r="T19">
        <v>0</v>
      </c>
      <c r="U19">
        <v>31</v>
      </c>
      <c r="V19">
        <v>0</v>
      </c>
      <c r="W19">
        <v>0</v>
      </c>
      <c r="X19" t="s">
        <v>569</v>
      </c>
      <c r="Y19" t="s">
        <v>553</v>
      </c>
      <c r="Z19" t="s">
        <v>554</v>
      </c>
      <c r="AA19" t="s">
        <v>576</v>
      </c>
      <c r="AB19" t="s">
        <v>664</v>
      </c>
      <c r="AC19" t="s">
        <v>684</v>
      </c>
      <c r="AE19" t="s">
        <v>521</v>
      </c>
      <c r="AF19" t="s">
        <v>518</v>
      </c>
      <c r="AG19" t="s">
        <v>870</v>
      </c>
      <c r="AH19">
        <v>3096440027</v>
      </c>
    </row>
    <row r="20" spans="1:34" x14ac:dyDescent="0.35">
      <c r="A20" t="s">
        <v>153</v>
      </c>
      <c r="B20" t="s">
        <v>871</v>
      </c>
      <c r="C20" t="s">
        <v>872</v>
      </c>
      <c r="D20" t="s">
        <v>819</v>
      </c>
      <c r="E20">
        <v>1</v>
      </c>
      <c r="F20">
        <v>0</v>
      </c>
      <c r="G20">
        <v>0</v>
      </c>
      <c r="H20">
        <v>0</v>
      </c>
      <c r="I20">
        <v>2</v>
      </c>
      <c r="J20" t="s">
        <v>566</v>
      </c>
      <c r="K20" t="s">
        <v>567</v>
      </c>
      <c r="L20" t="s">
        <v>566</v>
      </c>
      <c r="M20" t="s">
        <v>567</v>
      </c>
      <c r="N20">
        <v>2</v>
      </c>
      <c r="O20" t="s">
        <v>594</v>
      </c>
      <c r="P20" t="s">
        <v>560</v>
      </c>
      <c r="Q20">
        <v>11.5</v>
      </c>
      <c r="R20">
        <v>3.5</v>
      </c>
      <c r="S20">
        <v>77</v>
      </c>
      <c r="T20">
        <v>1</v>
      </c>
      <c r="U20">
        <v>26</v>
      </c>
      <c r="V20">
        <v>0</v>
      </c>
      <c r="W20">
        <v>0</v>
      </c>
      <c r="X20" t="s">
        <v>569</v>
      </c>
      <c r="Y20" t="s">
        <v>590</v>
      </c>
      <c r="Z20" t="s">
        <v>570</v>
      </c>
      <c r="AA20" t="s">
        <v>576</v>
      </c>
      <c r="AB20" t="s">
        <v>556</v>
      </c>
      <c r="AC20" t="s">
        <v>704</v>
      </c>
      <c r="AE20" t="s">
        <v>519</v>
      </c>
      <c r="AF20" t="s">
        <v>525</v>
      </c>
      <c r="AG20" t="s">
        <v>873</v>
      </c>
      <c r="AH20">
        <v>3036677137</v>
      </c>
    </row>
    <row r="21" spans="1:34" x14ac:dyDescent="0.35">
      <c r="A21" t="s">
        <v>144</v>
      </c>
      <c r="B21" t="s">
        <v>874</v>
      </c>
      <c r="C21" t="s">
        <v>875</v>
      </c>
      <c r="D21" t="s">
        <v>815</v>
      </c>
      <c r="E21">
        <v>1</v>
      </c>
      <c r="F21">
        <v>0</v>
      </c>
      <c r="G21">
        <v>0</v>
      </c>
      <c r="H21">
        <v>0</v>
      </c>
      <c r="I21">
        <v>2</v>
      </c>
      <c r="J21" t="s">
        <v>566</v>
      </c>
      <c r="K21" t="s">
        <v>567</v>
      </c>
      <c r="L21" t="s">
        <v>566</v>
      </c>
      <c r="M21" t="s">
        <v>567</v>
      </c>
      <c r="N21">
        <v>2</v>
      </c>
      <c r="O21" t="s">
        <v>826</v>
      </c>
      <c r="P21" t="s">
        <v>560</v>
      </c>
      <c r="Q21">
        <v>12</v>
      </c>
      <c r="R21">
        <v>3.5</v>
      </c>
      <c r="S21">
        <v>70</v>
      </c>
      <c r="T21">
        <v>0</v>
      </c>
      <c r="U21">
        <v>26</v>
      </c>
      <c r="V21">
        <v>0</v>
      </c>
      <c r="W21">
        <v>0</v>
      </c>
      <c r="X21" t="s">
        <v>552</v>
      </c>
      <c r="Y21" t="s">
        <v>553</v>
      </c>
      <c r="Z21" t="s">
        <v>554</v>
      </c>
      <c r="AA21" t="s">
        <v>571</v>
      </c>
      <c r="AB21" t="s">
        <v>556</v>
      </c>
      <c r="AC21" t="s">
        <v>686</v>
      </c>
      <c r="AD21" t="s">
        <v>648</v>
      </c>
      <c r="AE21" t="s">
        <v>521</v>
      </c>
      <c r="AF21" t="s">
        <v>520</v>
      </c>
      <c r="AG21" t="s">
        <v>876</v>
      </c>
      <c r="AH21">
        <v>3104379656</v>
      </c>
    </row>
    <row r="22" spans="1:34" x14ac:dyDescent="0.35">
      <c r="A22" t="s">
        <v>145</v>
      </c>
      <c r="B22" t="s">
        <v>877</v>
      </c>
      <c r="C22" t="s">
        <v>878</v>
      </c>
      <c r="D22" t="s">
        <v>819</v>
      </c>
      <c r="E22">
        <v>0</v>
      </c>
      <c r="F22">
        <v>1</v>
      </c>
      <c r="G22">
        <v>0</v>
      </c>
      <c r="H22">
        <v>0</v>
      </c>
      <c r="I22">
        <v>2</v>
      </c>
      <c r="J22" t="s">
        <v>566</v>
      </c>
      <c r="K22" t="s">
        <v>567</v>
      </c>
      <c r="L22" t="s">
        <v>566</v>
      </c>
      <c r="M22" t="s">
        <v>567</v>
      </c>
      <c r="N22">
        <v>2</v>
      </c>
      <c r="O22" t="s">
        <v>826</v>
      </c>
      <c r="P22" t="s">
        <v>560</v>
      </c>
      <c r="Q22">
        <v>12</v>
      </c>
      <c r="R22">
        <v>3.5</v>
      </c>
      <c r="S22">
        <v>70</v>
      </c>
      <c r="T22">
        <v>0</v>
      </c>
      <c r="U22">
        <v>26</v>
      </c>
      <c r="V22">
        <v>0</v>
      </c>
      <c r="W22">
        <v>0</v>
      </c>
      <c r="X22" t="s">
        <v>552</v>
      </c>
      <c r="Y22" t="s">
        <v>590</v>
      </c>
      <c r="Z22" t="s">
        <v>570</v>
      </c>
      <c r="AA22" t="s">
        <v>576</v>
      </c>
      <c r="AB22" t="s">
        <v>556</v>
      </c>
      <c r="AC22" t="s">
        <v>688</v>
      </c>
      <c r="AD22" t="s">
        <v>578</v>
      </c>
      <c r="AE22" t="s">
        <v>519</v>
      </c>
      <c r="AF22" t="s">
        <v>520</v>
      </c>
      <c r="AG22" t="s">
        <v>879</v>
      </c>
      <c r="AH22">
        <v>6233325995</v>
      </c>
    </row>
    <row r="23" spans="1:34" x14ac:dyDescent="0.35">
      <c r="A23" t="s">
        <v>147</v>
      </c>
      <c r="B23" t="s">
        <v>880</v>
      </c>
      <c r="C23" t="s">
        <v>881</v>
      </c>
      <c r="D23" t="s">
        <v>815</v>
      </c>
      <c r="E23">
        <v>1</v>
      </c>
      <c r="F23">
        <v>0</v>
      </c>
      <c r="G23">
        <v>0</v>
      </c>
      <c r="H23">
        <v>0</v>
      </c>
      <c r="I23">
        <v>2</v>
      </c>
      <c r="J23" t="s">
        <v>566</v>
      </c>
      <c r="K23" t="s">
        <v>567</v>
      </c>
      <c r="L23" t="s">
        <v>566</v>
      </c>
      <c r="M23" t="s">
        <v>567</v>
      </c>
      <c r="N23">
        <v>2</v>
      </c>
      <c r="O23" t="s">
        <v>826</v>
      </c>
      <c r="P23" t="s">
        <v>560</v>
      </c>
      <c r="Q23">
        <v>12</v>
      </c>
      <c r="R23">
        <v>3.5</v>
      </c>
      <c r="S23">
        <v>70</v>
      </c>
      <c r="T23">
        <v>1</v>
      </c>
      <c r="U23">
        <v>26</v>
      </c>
      <c r="V23">
        <v>0</v>
      </c>
      <c r="W23">
        <v>0</v>
      </c>
      <c r="X23" t="s">
        <v>569</v>
      </c>
      <c r="Y23" t="s">
        <v>553</v>
      </c>
      <c r="Z23" t="s">
        <v>601</v>
      </c>
      <c r="AA23" t="s">
        <v>571</v>
      </c>
      <c r="AB23" t="s">
        <v>556</v>
      </c>
      <c r="AC23" t="s">
        <v>691</v>
      </c>
      <c r="AD23" t="s">
        <v>578</v>
      </c>
      <c r="AE23" t="s">
        <v>521</v>
      </c>
      <c r="AF23" t="s">
        <v>518</v>
      </c>
      <c r="AG23" t="s">
        <v>882</v>
      </c>
      <c r="AH23">
        <v>9492750302</v>
      </c>
    </row>
    <row r="24" spans="1:34" x14ac:dyDescent="0.35">
      <c r="A24" t="s">
        <v>142</v>
      </c>
      <c r="B24" t="s">
        <v>883</v>
      </c>
      <c r="C24" t="s">
        <v>884</v>
      </c>
      <c r="D24" t="s">
        <v>815</v>
      </c>
      <c r="E24">
        <v>0</v>
      </c>
      <c r="F24">
        <v>1</v>
      </c>
      <c r="G24">
        <v>0</v>
      </c>
      <c r="H24">
        <v>0</v>
      </c>
      <c r="I24">
        <v>2</v>
      </c>
      <c r="J24" t="s">
        <v>566</v>
      </c>
      <c r="K24" t="s">
        <v>567</v>
      </c>
      <c r="L24" t="s">
        <v>566</v>
      </c>
      <c r="M24" t="s">
        <v>567</v>
      </c>
      <c r="N24">
        <v>2</v>
      </c>
      <c r="O24" t="s">
        <v>826</v>
      </c>
      <c r="P24" t="s">
        <v>560</v>
      </c>
      <c r="Q24">
        <v>12</v>
      </c>
      <c r="R24">
        <v>3.5</v>
      </c>
      <c r="S24">
        <v>70</v>
      </c>
      <c r="T24">
        <v>0</v>
      </c>
      <c r="U24">
        <v>29</v>
      </c>
      <c r="V24">
        <v>0</v>
      </c>
      <c r="W24">
        <v>0</v>
      </c>
      <c r="X24" t="s">
        <v>589</v>
      </c>
      <c r="Y24" t="s">
        <v>590</v>
      </c>
      <c r="Z24" t="s">
        <v>601</v>
      </c>
      <c r="AA24" t="s">
        <v>576</v>
      </c>
      <c r="AB24" t="s">
        <v>556</v>
      </c>
      <c r="AC24" t="s">
        <v>572</v>
      </c>
      <c r="AD24" t="s">
        <v>648</v>
      </c>
      <c r="AE24" t="s">
        <v>521</v>
      </c>
      <c r="AF24" t="s">
        <v>518</v>
      </c>
      <c r="AG24" t="s">
        <v>885</v>
      </c>
      <c r="AH24">
        <v>6263207873</v>
      </c>
    </row>
    <row r="25" spans="1:34" x14ac:dyDescent="0.35">
      <c r="A25" t="s">
        <v>131</v>
      </c>
      <c r="B25" t="s">
        <v>886</v>
      </c>
      <c r="C25" t="s">
        <v>825</v>
      </c>
      <c r="D25" t="s">
        <v>819</v>
      </c>
      <c r="E25">
        <v>1</v>
      </c>
      <c r="F25">
        <v>0</v>
      </c>
      <c r="G25">
        <v>0</v>
      </c>
      <c r="H25">
        <v>0</v>
      </c>
      <c r="I25">
        <v>2</v>
      </c>
      <c r="J25" t="s">
        <v>566</v>
      </c>
      <c r="K25" t="s">
        <v>567</v>
      </c>
      <c r="L25" t="s">
        <v>566</v>
      </c>
      <c r="M25" t="s">
        <v>567</v>
      </c>
      <c r="N25">
        <v>2</v>
      </c>
      <c r="O25" t="s">
        <v>826</v>
      </c>
      <c r="P25" t="s">
        <v>560</v>
      </c>
      <c r="Q25">
        <v>12</v>
      </c>
      <c r="R25">
        <v>3.5</v>
      </c>
      <c r="S25">
        <v>70</v>
      </c>
      <c r="T25">
        <v>1</v>
      </c>
      <c r="U25">
        <v>26</v>
      </c>
      <c r="V25">
        <v>0</v>
      </c>
      <c r="W25">
        <v>0</v>
      </c>
      <c r="X25" t="s">
        <v>552</v>
      </c>
      <c r="Y25" t="s">
        <v>590</v>
      </c>
      <c r="Z25" t="s">
        <v>554</v>
      </c>
      <c r="AA25" t="s">
        <v>571</v>
      </c>
      <c r="AB25" t="s">
        <v>556</v>
      </c>
      <c r="AC25" t="s">
        <v>662</v>
      </c>
      <c r="AD25" t="s">
        <v>578</v>
      </c>
      <c r="AE25" t="s">
        <v>887</v>
      </c>
      <c r="AF25" t="s">
        <v>525</v>
      </c>
      <c r="AG25" t="s">
        <v>888</v>
      </c>
      <c r="AH25">
        <v>7143226336</v>
      </c>
    </row>
    <row r="26" spans="1:34" x14ac:dyDescent="0.35">
      <c r="A26" t="s">
        <v>101</v>
      </c>
      <c r="B26" t="s">
        <v>889</v>
      </c>
      <c r="C26" t="s">
        <v>890</v>
      </c>
      <c r="D26" t="s">
        <v>815</v>
      </c>
      <c r="E26">
        <v>1</v>
      </c>
      <c r="F26">
        <v>0</v>
      </c>
      <c r="G26">
        <v>0</v>
      </c>
      <c r="H26">
        <v>0</v>
      </c>
      <c r="I26">
        <v>2</v>
      </c>
      <c r="J26" t="s">
        <v>566</v>
      </c>
      <c r="K26" t="s">
        <v>567</v>
      </c>
      <c r="L26" t="s">
        <v>566</v>
      </c>
      <c r="M26" t="s">
        <v>567</v>
      </c>
      <c r="N26">
        <v>2</v>
      </c>
      <c r="O26" t="s">
        <v>826</v>
      </c>
      <c r="P26" t="s">
        <v>560</v>
      </c>
      <c r="Q26">
        <v>12</v>
      </c>
      <c r="R26">
        <v>3.5</v>
      </c>
      <c r="S26">
        <v>70</v>
      </c>
      <c r="T26">
        <v>0</v>
      </c>
      <c r="U26">
        <v>30</v>
      </c>
      <c r="V26">
        <v>0</v>
      </c>
      <c r="W26">
        <v>0</v>
      </c>
      <c r="X26" t="s">
        <v>569</v>
      </c>
      <c r="Y26" t="s">
        <v>553</v>
      </c>
      <c r="Z26" t="s">
        <v>570</v>
      </c>
      <c r="AA26" t="s">
        <v>571</v>
      </c>
      <c r="AB26" t="s">
        <v>556</v>
      </c>
      <c r="AC26" t="s">
        <v>572</v>
      </c>
      <c r="AE26" t="s">
        <v>521</v>
      </c>
      <c r="AF26" t="s">
        <v>518</v>
      </c>
      <c r="AG26" t="s">
        <v>891</v>
      </c>
      <c r="AH26">
        <v>2672980297</v>
      </c>
    </row>
    <row r="27" spans="1:34" x14ac:dyDescent="0.35">
      <c r="A27" t="s">
        <v>148</v>
      </c>
      <c r="B27" t="s">
        <v>892</v>
      </c>
      <c r="C27" t="s">
        <v>893</v>
      </c>
      <c r="D27" t="s">
        <v>819</v>
      </c>
      <c r="E27">
        <v>1</v>
      </c>
      <c r="F27">
        <v>0</v>
      </c>
      <c r="G27">
        <v>0</v>
      </c>
      <c r="H27">
        <v>0</v>
      </c>
      <c r="I27">
        <v>2</v>
      </c>
      <c r="J27" t="s">
        <v>566</v>
      </c>
      <c r="K27" t="s">
        <v>567</v>
      </c>
      <c r="L27" t="s">
        <v>566</v>
      </c>
      <c r="M27" t="s">
        <v>567</v>
      </c>
      <c r="N27">
        <v>2</v>
      </c>
      <c r="O27" t="s">
        <v>826</v>
      </c>
      <c r="P27" t="s">
        <v>560</v>
      </c>
      <c r="Q27">
        <v>12</v>
      </c>
      <c r="R27">
        <v>3.5</v>
      </c>
      <c r="S27">
        <v>70</v>
      </c>
      <c r="T27">
        <v>0</v>
      </c>
      <c r="U27">
        <v>27</v>
      </c>
      <c r="V27">
        <v>0</v>
      </c>
      <c r="W27">
        <v>0</v>
      </c>
      <c r="X27" t="s">
        <v>552</v>
      </c>
      <c r="Y27" t="s">
        <v>553</v>
      </c>
      <c r="Z27" t="s">
        <v>601</v>
      </c>
      <c r="AA27" t="s">
        <v>576</v>
      </c>
      <c r="AB27" t="s">
        <v>556</v>
      </c>
      <c r="AC27" t="s">
        <v>693</v>
      </c>
      <c r="AD27" t="s">
        <v>648</v>
      </c>
      <c r="AE27" t="s">
        <v>519</v>
      </c>
      <c r="AF27" t="s">
        <v>518</v>
      </c>
      <c r="AG27" t="s">
        <v>894</v>
      </c>
      <c r="AH27">
        <v>3108835289</v>
      </c>
    </row>
    <row r="28" spans="1:34" x14ac:dyDescent="0.35">
      <c r="A28" t="s">
        <v>102</v>
      </c>
      <c r="B28" t="s">
        <v>995</v>
      </c>
      <c r="C28" t="s">
        <v>895</v>
      </c>
      <c r="D28" t="s">
        <v>815</v>
      </c>
      <c r="E28">
        <v>1</v>
      </c>
      <c r="F28">
        <v>0</v>
      </c>
      <c r="G28">
        <v>0</v>
      </c>
      <c r="H28">
        <v>0</v>
      </c>
      <c r="I28">
        <v>2</v>
      </c>
      <c r="J28" t="s">
        <v>566</v>
      </c>
      <c r="K28" t="s">
        <v>567</v>
      </c>
      <c r="L28" t="s">
        <v>566</v>
      </c>
      <c r="M28" t="s">
        <v>567</v>
      </c>
      <c r="N28">
        <v>2</v>
      </c>
      <c r="O28" t="s">
        <v>826</v>
      </c>
      <c r="P28" t="s">
        <v>560</v>
      </c>
      <c r="Q28">
        <v>12</v>
      </c>
      <c r="R28">
        <v>3.5</v>
      </c>
      <c r="S28">
        <v>70</v>
      </c>
      <c r="T28">
        <v>0</v>
      </c>
      <c r="U28">
        <v>29</v>
      </c>
      <c r="V28">
        <v>0</v>
      </c>
      <c r="W28">
        <v>0</v>
      </c>
      <c r="X28" t="s">
        <v>569</v>
      </c>
      <c r="Y28" t="s">
        <v>553</v>
      </c>
      <c r="Z28" t="s">
        <v>570</v>
      </c>
      <c r="AA28" t="s">
        <v>576</v>
      </c>
      <c r="AB28" t="s">
        <v>556</v>
      </c>
      <c r="AC28" t="s">
        <v>577</v>
      </c>
      <c r="AD28" t="s">
        <v>578</v>
      </c>
      <c r="AE28" t="s">
        <v>517</v>
      </c>
      <c r="AF28" t="s">
        <v>518</v>
      </c>
      <c r="AG28" t="s">
        <v>896</v>
      </c>
      <c r="AH28">
        <v>2244109728</v>
      </c>
    </row>
    <row r="29" spans="1:34" x14ac:dyDescent="0.35">
      <c r="A29" t="s">
        <v>110</v>
      </c>
      <c r="B29" t="s">
        <v>897</v>
      </c>
      <c r="C29" t="s">
        <v>825</v>
      </c>
      <c r="D29" t="s">
        <v>832</v>
      </c>
      <c r="E29">
        <v>1</v>
      </c>
      <c r="F29">
        <v>0</v>
      </c>
      <c r="G29">
        <v>0</v>
      </c>
      <c r="H29">
        <v>0</v>
      </c>
      <c r="I29">
        <v>2</v>
      </c>
      <c r="J29" t="s">
        <v>566</v>
      </c>
      <c r="K29" t="s">
        <v>567</v>
      </c>
      <c r="L29" t="s">
        <v>566</v>
      </c>
      <c r="M29" t="s">
        <v>567</v>
      </c>
      <c r="N29">
        <v>2</v>
      </c>
      <c r="O29" t="s">
        <v>611</v>
      </c>
      <c r="P29" t="s">
        <v>583</v>
      </c>
      <c r="Q29">
        <v>9.5</v>
      </c>
      <c r="R29">
        <v>1.5</v>
      </c>
      <c r="S29">
        <v>60</v>
      </c>
      <c r="T29">
        <v>1</v>
      </c>
      <c r="U29">
        <v>24</v>
      </c>
      <c r="V29">
        <v>0</v>
      </c>
      <c r="W29">
        <v>0</v>
      </c>
      <c r="X29" t="s">
        <v>569</v>
      </c>
      <c r="Y29" t="s">
        <v>590</v>
      </c>
      <c r="Z29" t="s">
        <v>554</v>
      </c>
      <c r="AA29" t="s">
        <v>576</v>
      </c>
      <c r="AB29" t="s">
        <v>556</v>
      </c>
      <c r="AC29" t="s">
        <v>612</v>
      </c>
      <c r="AE29" t="s">
        <v>522</v>
      </c>
      <c r="AF29" t="s">
        <v>520</v>
      </c>
      <c r="AG29" t="s">
        <v>898</v>
      </c>
      <c r="AH29">
        <v>7142622202</v>
      </c>
    </row>
    <row r="30" spans="1:34" x14ac:dyDescent="0.35">
      <c r="A30" t="s">
        <v>133</v>
      </c>
      <c r="B30" t="s">
        <v>899</v>
      </c>
      <c r="C30" t="s">
        <v>900</v>
      </c>
      <c r="D30" t="s">
        <v>832</v>
      </c>
      <c r="E30">
        <v>0</v>
      </c>
      <c r="F30">
        <v>1</v>
      </c>
      <c r="G30">
        <v>0</v>
      </c>
      <c r="H30">
        <v>0</v>
      </c>
      <c r="I30">
        <v>2</v>
      </c>
      <c r="J30" t="s">
        <v>566</v>
      </c>
      <c r="K30" t="s">
        <v>567</v>
      </c>
      <c r="L30" t="s">
        <v>566</v>
      </c>
      <c r="M30" t="s">
        <v>567</v>
      </c>
      <c r="N30">
        <v>2</v>
      </c>
      <c r="O30" t="s">
        <v>611</v>
      </c>
      <c r="P30" t="s">
        <v>583</v>
      </c>
      <c r="Q30">
        <v>9.5</v>
      </c>
      <c r="R30">
        <v>1.5</v>
      </c>
      <c r="S30">
        <v>60</v>
      </c>
      <c r="T30">
        <v>1</v>
      </c>
      <c r="U30">
        <v>26</v>
      </c>
      <c r="V30">
        <v>0</v>
      </c>
      <c r="W30">
        <v>0</v>
      </c>
      <c r="X30" t="s">
        <v>569</v>
      </c>
      <c r="Y30" t="s">
        <v>553</v>
      </c>
      <c r="Z30" t="s">
        <v>601</v>
      </c>
      <c r="AA30" t="s">
        <v>576</v>
      </c>
      <c r="AB30" t="s">
        <v>556</v>
      </c>
      <c r="AC30" t="s">
        <v>667</v>
      </c>
      <c r="AD30" t="s">
        <v>578</v>
      </c>
      <c r="AE30" t="s">
        <v>522</v>
      </c>
      <c r="AF30" t="s">
        <v>520</v>
      </c>
      <c r="AG30" t="s">
        <v>901</v>
      </c>
      <c r="AH30">
        <v>8587761992</v>
      </c>
    </row>
    <row r="31" spans="1:34" x14ac:dyDescent="0.35">
      <c r="A31" t="s">
        <v>112</v>
      </c>
      <c r="B31" t="s">
        <v>892</v>
      </c>
      <c r="C31" t="s">
        <v>902</v>
      </c>
      <c r="D31" t="s">
        <v>832</v>
      </c>
      <c r="E31">
        <v>0</v>
      </c>
      <c r="F31">
        <v>1</v>
      </c>
      <c r="G31">
        <v>0</v>
      </c>
      <c r="H31">
        <v>0</v>
      </c>
      <c r="I31">
        <v>2</v>
      </c>
      <c r="J31" t="s">
        <v>566</v>
      </c>
      <c r="K31" t="s">
        <v>567</v>
      </c>
      <c r="L31" t="s">
        <v>566</v>
      </c>
      <c r="M31" t="s">
        <v>567</v>
      </c>
      <c r="N31">
        <v>2</v>
      </c>
      <c r="O31" t="s">
        <v>611</v>
      </c>
      <c r="P31" t="s">
        <v>583</v>
      </c>
      <c r="Q31">
        <v>9.5</v>
      </c>
      <c r="R31">
        <v>1.5</v>
      </c>
      <c r="S31">
        <v>60</v>
      </c>
      <c r="T31">
        <v>0</v>
      </c>
      <c r="U31">
        <v>46</v>
      </c>
      <c r="V31">
        <v>0</v>
      </c>
      <c r="W31">
        <v>0</v>
      </c>
      <c r="X31" t="s">
        <v>552</v>
      </c>
      <c r="Y31" t="s">
        <v>590</v>
      </c>
      <c r="Z31" t="s">
        <v>554</v>
      </c>
      <c r="AA31" t="s">
        <v>571</v>
      </c>
      <c r="AB31" t="s">
        <v>556</v>
      </c>
      <c r="AC31" t="s">
        <v>616</v>
      </c>
      <c r="AE31" t="s">
        <v>522</v>
      </c>
      <c r="AF31" t="s">
        <v>520</v>
      </c>
      <c r="AG31" t="s">
        <v>903</v>
      </c>
      <c r="AH31" t="s">
        <v>904</v>
      </c>
    </row>
    <row r="32" spans="1:34" x14ac:dyDescent="0.35">
      <c r="A32" t="s">
        <v>128</v>
      </c>
      <c r="B32" t="s">
        <v>905</v>
      </c>
      <c r="C32" t="s">
        <v>996</v>
      </c>
      <c r="D32" t="s">
        <v>832</v>
      </c>
      <c r="E32">
        <v>1</v>
      </c>
      <c r="F32">
        <v>0</v>
      </c>
      <c r="G32">
        <v>0</v>
      </c>
      <c r="H32">
        <v>0</v>
      </c>
      <c r="I32">
        <v>2</v>
      </c>
      <c r="J32" t="s">
        <v>566</v>
      </c>
      <c r="K32" t="s">
        <v>567</v>
      </c>
      <c r="L32" t="s">
        <v>566</v>
      </c>
      <c r="M32" t="s">
        <v>567</v>
      </c>
      <c r="N32">
        <v>2</v>
      </c>
      <c r="O32" t="s">
        <v>611</v>
      </c>
      <c r="P32" t="s">
        <v>583</v>
      </c>
      <c r="Q32">
        <v>9.5</v>
      </c>
      <c r="R32">
        <v>1.5</v>
      </c>
      <c r="S32">
        <v>60</v>
      </c>
      <c r="T32">
        <v>0</v>
      </c>
      <c r="U32">
        <v>34</v>
      </c>
      <c r="V32">
        <v>0</v>
      </c>
      <c r="W32">
        <v>0</v>
      </c>
      <c r="X32" t="s">
        <v>569</v>
      </c>
      <c r="Y32" t="s">
        <v>553</v>
      </c>
      <c r="Z32" t="s">
        <v>554</v>
      </c>
      <c r="AA32" t="s">
        <v>571</v>
      </c>
      <c r="AB32" t="s">
        <v>556</v>
      </c>
      <c r="AC32" t="s">
        <v>654</v>
      </c>
      <c r="AE32" t="s">
        <v>906</v>
      </c>
      <c r="AF32" t="s">
        <v>520</v>
      </c>
      <c r="AG32" t="s">
        <v>907</v>
      </c>
      <c r="AH32">
        <v>4805939560</v>
      </c>
    </row>
    <row r="33" spans="1:34" x14ac:dyDescent="0.35">
      <c r="A33" t="s">
        <v>111</v>
      </c>
      <c r="B33" t="s">
        <v>908</v>
      </c>
      <c r="C33" t="s">
        <v>909</v>
      </c>
      <c r="D33" t="s">
        <v>832</v>
      </c>
      <c r="E33">
        <v>1</v>
      </c>
      <c r="F33">
        <v>0</v>
      </c>
      <c r="G33">
        <v>0</v>
      </c>
      <c r="H33">
        <v>0</v>
      </c>
      <c r="I33">
        <v>2</v>
      </c>
      <c r="J33" t="s">
        <v>566</v>
      </c>
      <c r="K33" t="s">
        <v>567</v>
      </c>
      <c r="L33" t="s">
        <v>566</v>
      </c>
      <c r="M33" t="s">
        <v>567</v>
      </c>
      <c r="N33">
        <v>2</v>
      </c>
      <c r="O33" t="s">
        <v>611</v>
      </c>
      <c r="P33" t="s">
        <v>583</v>
      </c>
      <c r="Q33">
        <v>9.5</v>
      </c>
      <c r="R33">
        <v>1.5</v>
      </c>
      <c r="S33">
        <v>60</v>
      </c>
      <c r="T33">
        <v>1</v>
      </c>
      <c r="U33">
        <v>38</v>
      </c>
      <c r="V33">
        <v>0</v>
      </c>
      <c r="W33">
        <v>0</v>
      </c>
      <c r="X33" t="s">
        <v>552</v>
      </c>
      <c r="Y33" t="s">
        <v>590</v>
      </c>
      <c r="Z33" t="s">
        <v>554</v>
      </c>
      <c r="AA33" t="s">
        <v>571</v>
      </c>
      <c r="AB33" t="s">
        <v>556</v>
      </c>
      <c r="AC33" t="s">
        <v>614</v>
      </c>
      <c r="AE33" t="s">
        <v>522</v>
      </c>
      <c r="AF33" t="s">
        <v>520</v>
      </c>
      <c r="AG33" t="s">
        <v>910</v>
      </c>
      <c r="AH33" t="s">
        <v>911</v>
      </c>
    </row>
    <row r="34" spans="1:34" x14ac:dyDescent="0.35">
      <c r="A34" t="s">
        <v>108</v>
      </c>
      <c r="B34" t="s">
        <v>912</v>
      </c>
      <c r="C34" t="s">
        <v>913</v>
      </c>
      <c r="D34" t="s">
        <v>832</v>
      </c>
      <c r="E34">
        <v>0</v>
      </c>
      <c r="F34">
        <v>1</v>
      </c>
      <c r="G34">
        <v>0</v>
      </c>
      <c r="H34">
        <v>0</v>
      </c>
      <c r="I34">
        <v>2</v>
      </c>
      <c r="J34" t="s">
        <v>566</v>
      </c>
      <c r="K34" t="s">
        <v>567</v>
      </c>
      <c r="L34" t="s">
        <v>566</v>
      </c>
      <c r="M34" t="s">
        <v>567</v>
      </c>
      <c r="N34">
        <v>2</v>
      </c>
      <c r="O34" t="s">
        <v>559</v>
      </c>
      <c r="P34" t="s">
        <v>583</v>
      </c>
      <c r="Q34">
        <v>10.5</v>
      </c>
      <c r="R34">
        <v>1.5</v>
      </c>
      <c r="S34">
        <v>42</v>
      </c>
      <c r="T34">
        <v>1</v>
      </c>
      <c r="U34">
        <v>25</v>
      </c>
      <c r="V34">
        <v>0</v>
      </c>
      <c r="W34">
        <v>0</v>
      </c>
      <c r="X34" t="s">
        <v>569</v>
      </c>
      <c r="Y34" t="s">
        <v>553</v>
      </c>
      <c r="Z34" t="s">
        <v>601</v>
      </c>
      <c r="AA34" t="s">
        <v>576</v>
      </c>
      <c r="AB34" t="s">
        <v>556</v>
      </c>
      <c r="AC34" t="s">
        <v>604</v>
      </c>
      <c r="AD34" t="s">
        <v>578</v>
      </c>
      <c r="AE34" t="s">
        <v>522</v>
      </c>
      <c r="AF34" t="s">
        <v>523</v>
      </c>
      <c r="AG34" t="s">
        <v>914</v>
      </c>
      <c r="AH34">
        <v>8082267577</v>
      </c>
    </row>
    <row r="35" spans="1:34" x14ac:dyDescent="0.35">
      <c r="A35" t="s">
        <v>103</v>
      </c>
      <c r="B35" t="s">
        <v>915</v>
      </c>
      <c r="C35" t="s">
        <v>916</v>
      </c>
      <c r="D35" t="s">
        <v>815</v>
      </c>
      <c r="E35">
        <v>0</v>
      </c>
      <c r="F35">
        <v>1</v>
      </c>
      <c r="G35">
        <v>0</v>
      </c>
      <c r="H35">
        <v>0</v>
      </c>
      <c r="I35">
        <v>2</v>
      </c>
      <c r="J35" t="s">
        <v>566</v>
      </c>
      <c r="K35" t="s">
        <v>567</v>
      </c>
      <c r="L35" t="s">
        <v>566</v>
      </c>
      <c r="M35" t="s">
        <v>567</v>
      </c>
      <c r="N35">
        <v>2</v>
      </c>
      <c r="O35" t="s">
        <v>559</v>
      </c>
      <c r="P35" t="s">
        <v>583</v>
      </c>
      <c r="Q35">
        <v>10.5</v>
      </c>
      <c r="R35">
        <v>1.5</v>
      </c>
      <c r="S35">
        <v>42</v>
      </c>
      <c r="T35">
        <v>1</v>
      </c>
      <c r="U35">
        <v>24</v>
      </c>
      <c r="V35">
        <v>0</v>
      </c>
      <c r="W35">
        <v>0</v>
      </c>
      <c r="X35" t="s">
        <v>569</v>
      </c>
      <c r="Y35" t="s">
        <v>553</v>
      </c>
      <c r="Z35" t="s">
        <v>570</v>
      </c>
      <c r="AA35" t="s">
        <v>576</v>
      </c>
      <c r="AB35" t="s">
        <v>556</v>
      </c>
      <c r="AC35" t="s">
        <v>584</v>
      </c>
      <c r="AD35" t="s">
        <v>558</v>
      </c>
      <c r="AE35" t="s">
        <v>521</v>
      </c>
      <c r="AF35" t="s">
        <v>525</v>
      </c>
      <c r="AG35" t="s">
        <v>917</v>
      </c>
      <c r="AH35">
        <v>3605508444</v>
      </c>
    </row>
    <row r="36" spans="1:34" x14ac:dyDescent="0.35">
      <c r="A36" t="s">
        <v>106</v>
      </c>
      <c r="B36" t="s">
        <v>918</v>
      </c>
      <c r="C36" t="s">
        <v>919</v>
      </c>
      <c r="D36" t="s">
        <v>815</v>
      </c>
      <c r="E36">
        <v>1</v>
      </c>
      <c r="F36">
        <v>0</v>
      </c>
      <c r="G36">
        <v>0</v>
      </c>
      <c r="H36">
        <v>0</v>
      </c>
      <c r="I36">
        <v>2</v>
      </c>
      <c r="J36" t="s">
        <v>566</v>
      </c>
      <c r="K36" t="s">
        <v>567</v>
      </c>
      <c r="L36" t="s">
        <v>566</v>
      </c>
      <c r="M36" t="s">
        <v>567</v>
      </c>
      <c r="N36">
        <v>2</v>
      </c>
      <c r="O36" t="s">
        <v>559</v>
      </c>
      <c r="P36" t="s">
        <v>583</v>
      </c>
      <c r="Q36">
        <v>10.5</v>
      </c>
      <c r="R36">
        <v>1.5</v>
      </c>
      <c r="S36">
        <v>42</v>
      </c>
      <c r="T36">
        <v>1</v>
      </c>
      <c r="U36">
        <v>34</v>
      </c>
      <c r="V36">
        <v>0</v>
      </c>
      <c r="W36">
        <v>0</v>
      </c>
      <c r="X36" t="s">
        <v>569</v>
      </c>
      <c r="Y36" t="s">
        <v>590</v>
      </c>
      <c r="Z36" t="s">
        <v>570</v>
      </c>
      <c r="AA36" t="s">
        <v>571</v>
      </c>
      <c r="AB36" t="s">
        <v>598</v>
      </c>
      <c r="AC36" t="s">
        <v>599</v>
      </c>
      <c r="AD36" t="s">
        <v>558</v>
      </c>
      <c r="AE36" t="s">
        <v>521</v>
      </c>
      <c r="AF36" t="s">
        <v>525</v>
      </c>
      <c r="AG36" t="s">
        <v>920</v>
      </c>
      <c r="AH36">
        <v>3608786231</v>
      </c>
    </row>
    <row r="37" spans="1:34" x14ac:dyDescent="0.35">
      <c r="A37" t="s">
        <v>113</v>
      </c>
      <c r="B37" t="s">
        <v>921</v>
      </c>
      <c r="C37" t="s">
        <v>922</v>
      </c>
      <c r="D37" t="s">
        <v>832</v>
      </c>
      <c r="E37">
        <v>0</v>
      </c>
      <c r="F37">
        <v>1</v>
      </c>
      <c r="G37">
        <v>0</v>
      </c>
      <c r="H37">
        <v>0</v>
      </c>
      <c r="I37">
        <v>2</v>
      </c>
      <c r="J37" t="s">
        <v>566</v>
      </c>
      <c r="K37" t="s">
        <v>567</v>
      </c>
      <c r="L37" t="s">
        <v>566</v>
      </c>
      <c r="M37" t="s">
        <v>567</v>
      </c>
      <c r="N37">
        <v>2</v>
      </c>
      <c r="O37" t="s">
        <v>559</v>
      </c>
      <c r="P37" t="s">
        <v>583</v>
      </c>
      <c r="Q37">
        <v>10.5</v>
      </c>
      <c r="R37">
        <v>1.5</v>
      </c>
      <c r="S37">
        <v>42</v>
      </c>
      <c r="T37">
        <v>1</v>
      </c>
      <c r="U37">
        <v>34</v>
      </c>
      <c r="V37">
        <v>0</v>
      </c>
      <c r="W37">
        <v>0</v>
      </c>
      <c r="X37" t="s">
        <v>552</v>
      </c>
      <c r="Y37" t="s">
        <v>553</v>
      </c>
      <c r="Z37" t="s">
        <v>570</v>
      </c>
      <c r="AA37" t="s">
        <v>555</v>
      </c>
      <c r="AB37" t="s">
        <v>556</v>
      </c>
      <c r="AC37" t="s">
        <v>618</v>
      </c>
      <c r="AE37" t="s">
        <v>522</v>
      </c>
      <c r="AF37" t="s">
        <v>520</v>
      </c>
      <c r="AG37" t="s">
        <v>923</v>
      </c>
      <c r="AH37">
        <v>5754941618</v>
      </c>
    </row>
    <row r="38" spans="1:34" x14ac:dyDescent="0.35">
      <c r="A38" t="s">
        <v>120</v>
      </c>
      <c r="B38" t="s">
        <v>924</v>
      </c>
      <c r="C38" t="s">
        <v>925</v>
      </c>
      <c r="D38" t="s">
        <v>815</v>
      </c>
      <c r="E38">
        <v>0</v>
      </c>
      <c r="F38">
        <v>1</v>
      </c>
      <c r="G38">
        <v>0</v>
      </c>
      <c r="H38">
        <v>0</v>
      </c>
      <c r="I38">
        <v>2</v>
      </c>
      <c r="J38" t="s">
        <v>566</v>
      </c>
      <c r="K38" t="s">
        <v>567</v>
      </c>
      <c r="L38" t="s">
        <v>566</v>
      </c>
      <c r="M38" t="s">
        <v>567</v>
      </c>
      <c r="N38">
        <v>2</v>
      </c>
      <c r="O38" t="s">
        <v>559</v>
      </c>
      <c r="P38" t="s">
        <v>583</v>
      </c>
      <c r="Q38">
        <v>10.5</v>
      </c>
      <c r="R38">
        <v>1.5</v>
      </c>
      <c r="S38">
        <v>42</v>
      </c>
      <c r="T38">
        <v>0</v>
      </c>
      <c r="U38">
        <v>43</v>
      </c>
      <c r="V38">
        <v>0</v>
      </c>
      <c r="W38">
        <v>0</v>
      </c>
      <c r="X38" t="s">
        <v>589</v>
      </c>
      <c r="Y38" t="s">
        <v>553</v>
      </c>
      <c r="Z38" t="s">
        <v>554</v>
      </c>
      <c r="AA38" t="s">
        <v>571</v>
      </c>
      <c r="AB38" t="s">
        <v>556</v>
      </c>
      <c r="AC38" t="s">
        <v>633</v>
      </c>
      <c r="AD38" t="s">
        <v>558</v>
      </c>
      <c r="AE38" t="s">
        <v>517</v>
      </c>
      <c r="AF38" t="s">
        <v>520</v>
      </c>
      <c r="AG38" t="s">
        <v>926</v>
      </c>
      <c r="AH38">
        <v>9175752855</v>
      </c>
    </row>
    <row r="39" spans="1:34" x14ac:dyDescent="0.35">
      <c r="A39" t="s">
        <v>127</v>
      </c>
      <c r="B39" t="s">
        <v>927</v>
      </c>
      <c r="C39" t="s">
        <v>928</v>
      </c>
      <c r="D39" t="s">
        <v>815</v>
      </c>
      <c r="E39">
        <v>0</v>
      </c>
      <c r="F39">
        <v>1</v>
      </c>
      <c r="G39">
        <v>0</v>
      </c>
      <c r="H39">
        <v>0</v>
      </c>
      <c r="I39">
        <v>2</v>
      </c>
      <c r="J39" t="s">
        <v>566</v>
      </c>
      <c r="K39" t="s">
        <v>567</v>
      </c>
      <c r="L39" t="s">
        <v>566</v>
      </c>
      <c r="M39" t="s">
        <v>567</v>
      </c>
      <c r="N39">
        <v>2</v>
      </c>
      <c r="O39" t="s">
        <v>559</v>
      </c>
      <c r="P39" t="s">
        <v>583</v>
      </c>
      <c r="Q39">
        <v>10.5</v>
      </c>
      <c r="R39">
        <v>1.5</v>
      </c>
      <c r="S39">
        <v>42</v>
      </c>
      <c r="T39">
        <v>1</v>
      </c>
      <c r="U39">
        <v>23</v>
      </c>
      <c r="V39">
        <v>0</v>
      </c>
      <c r="W39">
        <v>0</v>
      </c>
      <c r="X39" t="s">
        <v>569</v>
      </c>
      <c r="Y39" t="s">
        <v>553</v>
      </c>
      <c r="Z39" t="s">
        <v>554</v>
      </c>
      <c r="AA39" t="s">
        <v>576</v>
      </c>
      <c r="AB39" t="s">
        <v>556</v>
      </c>
      <c r="AC39" t="s">
        <v>652</v>
      </c>
      <c r="AD39" t="s">
        <v>578</v>
      </c>
      <c r="AE39" t="s">
        <v>517</v>
      </c>
      <c r="AF39" t="s">
        <v>520</v>
      </c>
      <c r="AG39" t="s">
        <v>929</v>
      </c>
      <c r="AH39" t="s">
        <v>930</v>
      </c>
    </row>
    <row r="40" spans="1:34" x14ac:dyDescent="0.35">
      <c r="A40" t="s">
        <v>138</v>
      </c>
      <c r="B40" t="s">
        <v>915</v>
      </c>
      <c r="C40" t="s">
        <v>931</v>
      </c>
      <c r="D40" t="s">
        <v>815</v>
      </c>
      <c r="E40">
        <v>1</v>
      </c>
      <c r="F40">
        <v>0</v>
      </c>
      <c r="G40">
        <v>0</v>
      </c>
      <c r="H40">
        <v>0</v>
      </c>
      <c r="I40">
        <v>2</v>
      </c>
      <c r="J40" t="s">
        <v>566</v>
      </c>
      <c r="K40" t="s">
        <v>567</v>
      </c>
      <c r="L40" t="s">
        <v>566</v>
      </c>
      <c r="M40" t="s">
        <v>567</v>
      </c>
      <c r="N40">
        <v>2</v>
      </c>
      <c r="O40" t="s">
        <v>559</v>
      </c>
      <c r="P40" t="s">
        <v>583</v>
      </c>
      <c r="Q40">
        <v>10.5</v>
      </c>
      <c r="R40">
        <v>1.5</v>
      </c>
      <c r="S40">
        <v>42</v>
      </c>
      <c r="T40">
        <v>1</v>
      </c>
      <c r="U40">
        <v>25</v>
      </c>
      <c r="V40">
        <v>0</v>
      </c>
      <c r="W40">
        <v>0</v>
      </c>
      <c r="X40" t="s">
        <v>569</v>
      </c>
      <c r="Y40" t="s">
        <v>553</v>
      </c>
      <c r="Z40" t="s">
        <v>570</v>
      </c>
      <c r="AA40" t="s">
        <v>576</v>
      </c>
      <c r="AB40" t="s">
        <v>556</v>
      </c>
      <c r="AC40" t="s">
        <v>675</v>
      </c>
      <c r="AD40" t="s">
        <v>578</v>
      </c>
      <c r="AE40" t="s">
        <v>517</v>
      </c>
      <c r="AF40" t="s">
        <v>520</v>
      </c>
      <c r="AG40" t="s">
        <v>932</v>
      </c>
      <c r="AH40">
        <v>9493098865</v>
      </c>
    </row>
    <row r="41" spans="1:34" x14ac:dyDescent="0.35">
      <c r="A41" t="s">
        <v>141</v>
      </c>
      <c r="B41" t="s">
        <v>933</v>
      </c>
      <c r="C41" t="s">
        <v>934</v>
      </c>
      <c r="D41" t="s">
        <v>815</v>
      </c>
      <c r="E41">
        <v>1</v>
      </c>
      <c r="F41">
        <v>0</v>
      </c>
      <c r="G41">
        <v>0</v>
      </c>
      <c r="H41">
        <v>0</v>
      </c>
      <c r="I41">
        <v>2</v>
      </c>
      <c r="J41" t="s">
        <v>566</v>
      </c>
      <c r="K41" t="s">
        <v>567</v>
      </c>
      <c r="L41" t="s">
        <v>566</v>
      </c>
      <c r="M41" t="s">
        <v>567</v>
      </c>
      <c r="N41">
        <v>2</v>
      </c>
      <c r="O41" t="s">
        <v>594</v>
      </c>
      <c r="P41" t="s">
        <v>583</v>
      </c>
      <c r="Q41">
        <v>11.5</v>
      </c>
      <c r="R41">
        <v>1.5</v>
      </c>
      <c r="S41">
        <v>33</v>
      </c>
      <c r="T41">
        <v>1</v>
      </c>
      <c r="U41">
        <v>40</v>
      </c>
      <c r="V41">
        <v>0</v>
      </c>
      <c r="W41">
        <v>0</v>
      </c>
      <c r="X41" t="s">
        <v>552</v>
      </c>
      <c r="Y41" t="s">
        <v>590</v>
      </c>
      <c r="Z41" t="s">
        <v>554</v>
      </c>
      <c r="AA41" t="s">
        <v>571</v>
      </c>
      <c r="AB41" t="s">
        <v>556</v>
      </c>
      <c r="AC41" t="s">
        <v>681</v>
      </c>
      <c r="AD41" t="s">
        <v>558</v>
      </c>
      <c r="AE41" t="s">
        <v>517</v>
      </c>
      <c r="AF41" t="s">
        <v>518</v>
      </c>
      <c r="AG41" t="s">
        <v>935</v>
      </c>
      <c r="AH41">
        <v>3109683168</v>
      </c>
    </row>
    <row r="42" spans="1:34" x14ac:dyDescent="0.35">
      <c r="A42" t="s">
        <v>992</v>
      </c>
      <c r="B42" t="s">
        <v>936</v>
      </c>
      <c r="C42" t="s">
        <v>937</v>
      </c>
      <c r="D42" t="s">
        <v>815</v>
      </c>
      <c r="E42">
        <v>1</v>
      </c>
      <c r="F42">
        <v>0</v>
      </c>
      <c r="G42">
        <v>0</v>
      </c>
      <c r="H42">
        <v>0</v>
      </c>
      <c r="I42">
        <v>2</v>
      </c>
      <c r="J42" t="s">
        <v>566</v>
      </c>
      <c r="K42" t="s">
        <v>567</v>
      </c>
      <c r="L42" t="s">
        <v>566</v>
      </c>
      <c r="M42" t="s">
        <v>567</v>
      </c>
      <c r="N42">
        <v>2</v>
      </c>
      <c r="O42" t="s">
        <v>594</v>
      </c>
      <c r="P42" t="s">
        <v>583</v>
      </c>
      <c r="Q42">
        <v>11.5</v>
      </c>
      <c r="R42">
        <v>1.5</v>
      </c>
      <c r="S42">
        <v>33</v>
      </c>
      <c r="T42">
        <v>0</v>
      </c>
      <c r="U42">
        <v>24</v>
      </c>
      <c r="V42">
        <v>0</v>
      </c>
      <c r="W42">
        <v>0</v>
      </c>
      <c r="X42" t="s">
        <v>569</v>
      </c>
      <c r="Y42" t="s">
        <v>553</v>
      </c>
      <c r="Z42" t="s">
        <v>601</v>
      </c>
      <c r="AA42" t="s">
        <v>576</v>
      </c>
      <c r="AB42" t="s">
        <v>556</v>
      </c>
      <c r="AC42" t="s">
        <v>602</v>
      </c>
      <c r="AD42" t="s">
        <v>558</v>
      </c>
      <c r="AE42" t="s">
        <v>521</v>
      </c>
      <c r="AF42" t="s">
        <v>525</v>
      </c>
      <c r="AG42" t="s">
        <v>938</v>
      </c>
      <c r="AH42">
        <v>7578020693</v>
      </c>
    </row>
    <row r="43" spans="1:34" x14ac:dyDescent="0.35">
      <c r="A43" t="s">
        <v>109</v>
      </c>
      <c r="B43" t="s">
        <v>939</v>
      </c>
      <c r="C43" t="s">
        <v>940</v>
      </c>
      <c r="D43" t="s">
        <v>815</v>
      </c>
      <c r="E43">
        <v>1</v>
      </c>
      <c r="F43">
        <v>0</v>
      </c>
      <c r="G43">
        <v>0</v>
      </c>
      <c r="H43">
        <v>0</v>
      </c>
      <c r="I43">
        <v>2</v>
      </c>
      <c r="J43" t="s">
        <v>566</v>
      </c>
      <c r="K43" t="s">
        <v>567</v>
      </c>
      <c r="L43" t="s">
        <v>566</v>
      </c>
      <c r="M43" t="s">
        <v>567</v>
      </c>
      <c r="N43">
        <v>2</v>
      </c>
      <c r="O43" t="s">
        <v>594</v>
      </c>
      <c r="P43" t="s">
        <v>583</v>
      </c>
      <c r="Q43">
        <v>11.5</v>
      </c>
      <c r="R43">
        <v>1.5</v>
      </c>
      <c r="S43">
        <v>33</v>
      </c>
      <c r="T43">
        <v>0</v>
      </c>
      <c r="U43">
        <v>25</v>
      </c>
      <c r="V43">
        <v>0</v>
      </c>
      <c r="W43">
        <v>0</v>
      </c>
      <c r="X43" t="s">
        <v>569</v>
      </c>
      <c r="Y43" t="s">
        <v>553</v>
      </c>
      <c r="Z43" t="s">
        <v>554</v>
      </c>
      <c r="AA43" t="s">
        <v>571</v>
      </c>
      <c r="AB43" t="s">
        <v>556</v>
      </c>
      <c r="AC43" t="s">
        <v>609</v>
      </c>
      <c r="AD43" t="s">
        <v>578</v>
      </c>
      <c r="AE43" t="s">
        <v>521</v>
      </c>
      <c r="AF43" t="s">
        <v>520</v>
      </c>
      <c r="AG43" t="s">
        <v>941</v>
      </c>
      <c r="AH43">
        <v>2163335918</v>
      </c>
    </row>
    <row r="44" spans="1:34" x14ac:dyDescent="0.35">
      <c r="A44" t="s">
        <v>149</v>
      </c>
      <c r="B44" t="s">
        <v>942</v>
      </c>
      <c r="C44" t="s">
        <v>943</v>
      </c>
      <c r="D44" t="s">
        <v>819</v>
      </c>
      <c r="E44">
        <v>1</v>
      </c>
      <c r="F44">
        <v>0</v>
      </c>
      <c r="G44">
        <v>0</v>
      </c>
      <c r="H44">
        <v>0</v>
      </c>
      <c r="I44">
        <v>2</v>
      </c>
      <c r="J44" t="s">
        <v>566</v>
      </c>
      <c r="K44" t="s">
        <v>567</v>
      </c>
      <c r="L44" t="s">
        <v>566</v>
      </c>
      <c r="M44" t="s">
        <v>567</v>
      </c>
      <c r="N44">
        <v>2</v>
      </c>
      <c r="O44" t="s">
        <v>594</v>
      </c>
      <c r="P44" t="s">
        <v>583</v>
      </c>
      <c r="Q44">
        <v>11.5</v>
      </c>
      <c r="R44">
        <v>1.5</v>
      </c>
      <c r="S44">
        <v>33</v>
      </c>
      <c r="T44">
        <v>0</v>
      </c>
      <c r="U44">
        <v>27</v>
      </c>
      <c r="V44">
        <v>0</v>
      </c>
      <c r="W44">
        <v>0</v>
      </c>
      <c r="X44" t="s">
        <v>569</v>
      </c>
      <c r="Y44" t="s">
        <v>553</v>
      </c>
      <c r="Z44" t="s">
        <v>601</v>
      </c>
      <c r="AA44" t="s">
        <v>571</v>
      </c>
      <c r="AB44" t="s">
        <v>556</v>
      </c>
      <c r="AC44" t="s">
        <v>695</v>
      </c>
      <c r="AD44" t="s">
        <v>578</v>
      </c>
      <c r="AE44" t="s">
        <v>519</v>
      </c>
      <c r="AF44" t="s">
        <v>520</v>
      </c>
      <c r="AG44" t="s">
        <v>944</v>
      </c>
      <c r="AH44">
        <v>6266166965</v>
      </c>
    </row>
    <row r="45" spans="1:34" x14ac:dyDescent="0.35">
      <c r="A45" t="s">
        <v>105</v>
      </c>
      <c r="B45" t="s">
        <v>945</v>
      </c>
      <c r="C45" t="s">
        <v>946</v>
      </c>
      <c r="D45" t="s">
        <v>815</v>
      </c>
      <c r="E45">
        <v>0</v>
      </c>
      <c r="F45">
        <v>1</v>
      </c>
      <c r="G45">
        <v>0</v>
      </c>
      <c r="H45">
        <v>0</v>
      </c>
      <c r="I45">
        <v>2</v>
      </c>
      <c r="J45" t="s">
        <v>566</v>
      </c>
      <c r="K45" t="s">
        <v>567</v>
      </c>
      <c r="L45" t="s">
        <v>566</v>
      </c>
      <c r="M45" t="s">
        <v>567</v>
      </c>
      <c r="N45">
        <v>2</v>
      </c>
      <c r="O45" t="s">
        <v>594</v>
      </c>
      <c r="P45" t="s">
        <v>583</v>
      </c>
      <c r="Q45">
        <v>11.5</v>
      </c>
      <c r="R45">
        <v>1.5</v>
      </c>
      <c r="S45">
        <v>33</v>
      </c>
      <c r="T45">
        <v>0</v>
      </c>
      <c r="U45">
        <v>32</v>
      </c>
      <c r="V45">
        <v>0</v>
      </c>
      <c r="W45">
        <v>0</v>
      </c>
      <c r="X45" t="s">
        <v>595</v>
      </c>
      <c r="Y45" t="s">
        <v>553</v>
      </c>
      <c r="Z45" t="s">
        <v>554</v>
      </c>
      <c r="AA45" t="s">
        <v>576</v>
      </c>
      <c r="AB45" t="s">
        <v>556</v>
      </c>
      <c r="AC45" t="s">
        <v>596</v>
      </c>
      <c r="AE45" t="s">
        <v>521</v>
      </c>
      <c r="AF45" t="s">
        <v>525</v>
      </c>
      <c r="AG45" t="s">
        <v>947</v>
      </c>
      <c r="AH45">
        <v>6136183579</v>
      </c>
    </row>
    <row r="46" spans="1:34" x14ac:dyDescent="0.35">
      <c r="A46" t="s">
        <v>132</v>
      </c>
      <c r="B46" t="s">
        <v>948</v>
      </c>
      <c r="C46" t="s">
        <v>949</v>
      </c>
      <c r="D46" t="s">
        <v>815</v>
      </c>
      <c r="E46">
        <v>0</v>
      </c>
      <c r="F46">
        <v>1</v>
      </c>
      <c r="G46">
        <v>0</v>
      </c>
      <c r="H46">
        <v>0</v>
      </c>
      <c r="I46">
        <v>2</v>
      </c>
      <c r="J46" t="s">
        <v>566</v>
      </c>
      <c r="K46" t="s">
        <v>567</v>
      </c>
      <c r="L46" t="s">
        <v>566</v>
      </c>
      <c r="M46" t="s">
        <v>567</v>
      </c>
      <c r="N46">
        <v>2</v>
      </c>
      <c r="O46" t="s">
        <v>594</v>
      </c>
      <c r="P46" t="s">
        <v>583</v>
      </c>
      <c r="Q46">
        <v>11.5</v>
      </c>
      <c r="R46">
        <v>1.5</v>
      </c>
      <c r="S46">
        <v>33</v>
      </c>
      <c r="T46">
        <v>1</v>
      </c>
      <c r="U46">
        <v>27</v>
      </c>
      <c r="V46">
        <v>0</v>
      </c>
      <c r="W46">
        <v>0</v>
      </c>
      <c r="X46" t="s">
        <v>589</v>
      </c>
      <c r="Y46" t="s">
        <v>590</v>
      </c>
      <c r="Z46" t="s">
        <v>554</v>
      </c>
      <c r="AA46" t="s">
        <v>555</v>
      </c>
      <c r="AB46" t="s">
        <v>664</v>
      </c>
      <c r="AC46" t="s">
        <v>665</v>
      </c>
      <c r="AD46" t="s">
        <v>578</v>
      </c>
      <c r="AE46" t="s">
        <v>517</v>
      </c>
      <c r="AF46" t="s">
        <v>518</v>
      </c>
      <c r="AG46" t="s">
        <v>950</v>
      </c>
      <c r="AH46">
        <v>8084288255</v>
      </c>
    </row>
    <row r="47" spans="1:34" x14ac:dyDescent="0.35">
      <c r="A47" t="s">
        <v>115</v>
      </c>
      <c r="B47" t="s">
        <v>951</v>
      </c>
      <c r="C47" t="s">
        <v>997</v>
      </c>
      <c r="D47" t="s">
        <v>832</v>
      </c>
      <c r="E47">
        <v>0</v>
      </c>
      <c r="F47">
        <v>1</v>
      </c>
      <c r="G47">
        <v>0</v>
      </c>
      <c r="H47">
        <v>0</v>
      </c>
      <c r="I47">
        <v>2</v>
      </c>
      <c r="J47" t="s">
        <v>566</v>
      </c>
      <c r="K47" t="s">
        <v>567</v>
      </c>
      <c r="L47" t="s">
        <v>566</v>
      </c>
      <c r="M47" t="s">
        <v>567</v>
      </c>
      <c r="N47">
        <v>2</v>
      </c>
      <c r="O47" t="s">
        <v>952</v>
      </c>
      <c r="P47" t="s">
        <v>623</v>
      </c>
      <c r="Q47">
        <v>8.5</v>
      </c>
      <c r="R47">
        <v>0.5</v>
      </c>
      <c r="S47">
        <v>33</v>
      </c>
      <c r="T47">
        <v>1</v>
      </c>
      <c r="U47">
        <v>48</v>
      </c>
      <c r="V47">
        <v>0</v>
      </c>
      <c r="W47">
        <v>0</v>
      </c>
      <c r="X47" t="s">
        <v>552</v>
      </c>
      <c r="Y47" t="s">
        <v>553</v>
      </c>
      <c r="Z47" t="s">
        <v>570</v>
      </c>
      <c r="AA47" t="s">
        <v>576</v>
      </c>
      <c r="AB47" t="s">
        <v>556</v>
      </c>
      <c r="AD47" t="s">
        <v>558</v>
      </c>
      <c r="AE47" t="s">
        <v>522</v>
      </c>
      <c r="AF47" t="s">
        <v>525</v>
      </c>
      <c r="AG47" t="s">
        <v>953</v>
      </c>
      <c r="AH47">
        <v>4802050699</v>
      </c>
    </row>
    <row r="48" spans="1:34" x14ac:dyDescent="0.35">
      <c r="A48" t="s">
        <v>993</v>
      </c>
      <c r="B48" t="s">
        <v>954</v>
      </c>
      <c r="C48" t="s">
        <v>955</v>
      </c>
      <c r="D48" t="s">
        <v>819</v>
      </c>
      <c r="E48">
        <v>1</v>
      </c>
      <c r="F48">
        <v>0</v>
      </c>
      <c r="G48">
        <v>0</v>
      </c>
      <c r="H48">
        <v>0</v>
      </c>
      <c r="I48">
        <v>3</v>
      </c>
      <c r="J48" t="s">
        <v>581</v>
      </c>
      <c r="K48" t="s">
        <v>582</v>
      </c>
      <c r="L48" t="s">
        <v>581</v>
      </c>
      <c r="M48" t="s">
        <v>582</v>
      </c>
      <c r="N48">
        <v>3</v>
      </c>
      <c r="O48" t="s">
        <v>826</v>
      </c>
      <c r="P48" t="s">
        <v>583</v>
      </c>
      <c r="Q48">
        <v>12</v>
      </c>
      <c r="R48">
        <v>1.5</v>
      </c>
      <c r="S48">
        <v>30</v>
      </c>
      <c r="T48">
        <v>1</v>
      </c>
      <c r="U48">
        <v>29</v>
      </c>
      <c r="V48">
        <v>0</v>
      </c>
      <c r="W48">
        <v>0</v>
      </c>
      <c r="X48" t="s">
        <v>569</v>
      </c>
      <c r="Y48" t="s">
        <v>553</v>
      </c>
      <c r="Z48" t="s">
        <v>570</v>
      </c>
      <c r="AA48" t="s">
        <v>571</v>
      </c>
      <c r="AB48" t="s">
        <v>598</v>
      </c>
      <c r="AC48" t="s">
        <v>956</v>
      </c>
      <c r="AD48" t="s">
        <v>558</v>
      </c>
      <c r="AE48" t="s">
        <v>887</v>
      </c>
      <c r="AF48" t="s">
        <v>525</v>
      </c>
      <c r="AG48" t="s">
        <v>957</v>
      </c>
      <c r="AH48">
        <v>3028246103</v>
      </c>
    </row>
    <row r="49" spans="1:34" x14ac:dyDescent="0.35">
      <c r="A49" t="s">
        <v>125</v>
      </c>
      <c r="B49" t="s">
        <v>958</v>
      </c>
      <c r="C49" t="s">
        <v>959</v>
      </c>
      <c r="D49" t="s">
        <v>832</v>
      </c>
      <c r="E49">
        <v>0</v>
      </c>
      <c r="F49">
        <v>1</v>
      </c>
      <c r="G49">
        <v>0</v>
      </c>
      <c r="H49">
        <v>0</v>
      </c>
      <c r="I49">
        <v>3</v>
      </c>
      <c r="J49" t="s">
        <v>581</v>
      </c>
      <c r="K49" t="s">
        <v>582</v>
      </c>
      <c r="L49" t="s">
        <v>581</v>
      </c>
      <c r="M49" t="s">
        <v>582</v>
      </c>
      <c r="N49">
        <v>3</v>
      </c>
      <c r="O49" t="s">
        <v>559</v>
      </c>
      <c r="P49" t="s">
        <v>623</v>
      </c>
      <c r="Q49">
        <v>10.5</v>
      </c>
      <c r="R49">
        <v>0.5</v>
      </c>
      <c r="S49">
        <v>14</v>
      </c>
      <c r="T49">
        <v>1</v>
      </c>
      <c r="U49">
        <v>28</v>
      </c>
      <c r="V49">
        <v>0</v>
      </c>
      <c r="W49">
        <v>0</v>
      </c>
      <c r="X49" t="s">
        <v>552</v>
      </c>
      <c r="Y49" t="s">
        <v>553</v>
      </c>
      <c r="Z49" t="s">
        <v>570</v>
      </c>
      <c r="AA49" t="s">
        <v>576</v>
      </c>
      <c r="AB49" t="s">
        <v>556</v>
      </c>
      <c r="AC49" t="s">
        <v>647</v>
      </c>
      <c r="AD49" t="s">
        <v>648</v>
      </c>
      <c r="AE49" t="s">
        <v>522</v>
      </c>
      <c r="AF49" t="s">
        <v>518</v>
      </c>
      <c r="AG49" t="s">
        <v>960</v>
      </c>
      <c r="AH49">
        <v>3105622725</v>
      </c>
    </row>
    <row r="50" spans="1:34" x14ac:dyDescent="0.35">
      <c r="A50" t="s">
        <v>152</v>
      </c>
      <c r="B50" t="s">
        <v>961</v>
      </c>
      <c r="C50" t="s">
        <v>962</v>
      </c>
      <c r="D50" t="s">
        <v>832</v>
      </c>
      <c r="E50">
        <v>0</v>
      </c>
      <c r="F50">
        <v>1</v>
      </c>
      <c r="G50">
        <v>1</v>
      </c>
      <c r="H50">
        <v>0</v>
      </c>
      <c r="I50">
        <v>2</v>
      </c>
      <c r="J50" t="s">
        <v>701</v>
      </c>
      <c r="K50" t="s">
        <v>567</v>
      </c>
      <c r="L50" t="s">
        <v>701</v>
      </c>
      <c r="M50" t="s">
        <v>567</v>
      </c>
      <c r="N50">
        <v>4</v>
      </c>
      <c r="O50" t="s">
        <v>611</v>
      </c>
      <c r="P50" t="s">
        <v>583</v>
      </c>
      <c r="Q50">
        <v>9.5</v>
      </c>
      <c r="R50">
        <v>1.5</v>
      </c>
      <c r="S50">
        <v>60</v>
      </c>
      <c r="T50">
        <v>0</v>
      </c>
      <c r="U50">
        <v>40</v>
      </c>
      <c r="V50">
        <v>3</v>
      </c>
      <c r="W50">
        <v>0</v>
      </c>
      <c r="X50" t="s">
        <v>552</v>
      </c>
      <c r="Y50" t="s">
        <v>590</v>
      </c>
      <c r="Z50" t="s">
        <v>554</v>
      </c>
      <c r="AA50" t="s">
        <v>571</v>
      </c>
      <c r="AB50" t="s">
        <v>556</v>
      </c>
      <c r="AC50" t="s">
        <v>702</v>
      </c>
      <c r="AD50" t="s">
        <v>592</v>
      </c>
      <c r="AE50" t="s">
        <v>906</v>
      </c>
      <c r="AF50" t="s">
        <v>520</v>
      </c>
      <c r="AG50" t="s">
        <v>963</v>
      </c>
      <c r="AH50">
        <v>4802523815</v>
      </c>
    </row>
    <row r="51" spans="1:34" x14ac:dyDescent="0.35">
      <c r="A51" t="s">
        <v>154</v>
      </c>
      <c r="B51" t="s">
        <v>964</v>
      </c>
      <c r="C51" t="s">
        <v>965</v>
      </c>
      <c r="D51" t="s">
        <v>832</v>
      </c>
      <c r="E51">
        <v>1</v>
      </c>
      <c r="F51">
        <v>0</v>
      </c>
      <c r="G51">
        <v>1</v>
      </c>
      <c r="H51">
        <v>0</v>
      </c>
      <c r="I51">
        <v>2</v>
      </c>
      <c r="J51" t="s">
        <v>701</v>
      </c>
      <c r="K51" t="s">
        <v>567</v>
      </c>
      <c r="L51" t="s">
        <v>701</v>
      </c>
      <c r="M51" t="s">
        <v>567</v>
      </c>
      <c r="N51">
        <v>4</v>
      </c>
      <c r="O51" t="s">
        <v>559</v>
      </c>
      <c r="P51" t="s">
        <v>583</v>
      </c>
      <c r="Q51">
        <v>10.5</v>
      </c>
      <c r="R51">
        <v>1.5</v>
      </c>
      <c r="S51">
        <v>42</v>
      </c>
      <c r="T51">
        <v>0</v>
      </c>
      <c r="U51">
        <v>37</v>
      </c>
      <c r="V51">
        <v>1</v>
      </c>
      <c r="W51">
        <v>0</v>
      </c>
      <c r="X51" t="s">
        <v>552</v>
      </c>
      <c r="Y51" t="s">
        <v>590</v>
      </c>
      <c r="Z51" t="s">
        <v>570</v>
      </c>
      <c r="AA51" t="s">
        <v>571</v>
      </c>
      <c r="AB51" t="s">
        <v>556</v>
      </c>
      <c r="AC51" t="s">
        <v>706</v>
      </c>
      <c r="AD51" t="s">
        <v>592</v>
      </c>
      <c r="AE51" t="s">
        <v>522</v>
      </c>
      <c r="AF51" t="s">
        <v>520</v>
      </c>
      <c r="AG51" t="s">
        <v>966</v>
      </c>
      <c r="AH51" t="s">
        <v>967</v>
      </c>
    </row>
    <row r="52" spans="1:34" x14ac:dyDescent="0.35">
      <c r="A52" t="s">
        <v>119</v>
      </c>
      <c r="B52" t="s">
        <v>968</v>
      </c>
      <c r="C52" t="s">
        <v>969</v>
      </c>
      <c r="D52" t="s">
        <v>832</v>
      </c>
      <c r="E52">
        <v>0</v>
      </c>
      <c r="F52">
        <v>1</v>
      </c>
      <c r="G52">
        <v>1</v>
      </c>
      <c r="H52">
        <v>0</v>
      </c>
      <c r="I52">
        <v>2</v>
      </c>
      <c r="J52" t="s">
        <v>701</v>
      </c>
      <c r="K52" t="s">
        <v>567</v>
      </c>
      <c r="L52" t="s">
        <v>701</v>
      </c>
      <c r="M52" t="s">
        <v>567</v>
      </c>
      <c r="N52">
        <v>4</v>
      </c>
      <c r="O52" t="s">
        <v>594</v>
      </c>
      <c r="P52" t="s">
        <v>583</v>
      </c>
      <c r="Q52">
        <v>11.5</v>
      </c>
      <c r="R52">
        <v>1.5</v>
      </c>
      <c r="S52">
        <v>33</v>
      </c>
      <c r="T52">
        <v>1</v>
      </c>
      <c r="U52">
        <v>47</v>
      </c>
      <c r="V52">
        <v>2</v>
      </c>
      <c r="W52">
        <v>0</v>
      </c>
      <c r="X52" t="s">
        <v>552</v>
      </c>
      <c r="Y52" t="s">
        <v>590</v>
      </c>
      <c r="Z52" t="s">
        <v>554</v>
      </c>
      <c r="AA52" t="s">
        <v>576</v>
      </c>
      <c r="AB52" t="s">
        <v>556</v>
      </c>
      <c r="AC52" t="s">
        <v>631</v>
      </c>
      <c r="AD52" t="s">
        <v>592</v>
      </c>
      <c r="AE52" t="s">
        <v>522</v>
      </c>
      <c r="AF52" t="s">
        <v>523</v>
      </c>
      <c r="AG52" t="s">
        <v>970</v>
      </c>
      <c r="AH52">
        <v>4807079987</v>
      </c>
    </row>
    <row r="53" spans="1:34" x14ac:dyDescent="0.35">
      <c r="A53" t="s">
        <v>123</v>
      </c>
      <c r="B53" t="s">
        <v>971</v>
      </c>
      <c r="C53" t="s">
        <v>972</v>
      </c>
      <c r="D53" t="s">
        <v>815</v>
      </c>
      <c r="E53">
        <v>1</v>
      </c>
      <c r="F53">
        <v>0</v>
      </c>
      <c r="G53">
        <v>1</v>
      </c>
      <c r="H53">
        <v>0</v>
      </c>
      <c r="I53">
        <v>3</v>
      </c>
      <c r="J53" t="s">
        <v>630</v>
      </c>
      <c r="K53" t="s">
        <v>582</v>
      </c>
      <c r="L53" t="s">
        <v>630</v>
      </c>
      <c r="M53" t="s">
        <v>582</v>
      </c>
      <c r="N53">
        <v>4</v>
      </c>
      <c r="O53" t="s">
        <v>826</v>
      </c>
      <c r="P53" t="s">
        <v>583</v>
      </c>
      <c r="Q53">
        <v>12</v>
      </c>
      <c r="R53">
        <v>1.5</v>
      </c>
      <c r="S53">
        <v>30</v>
      </c>
      <c r="T53">
        <v>1</v>
      </c>
      <c r="U53">
        <v>41</v>
      </c>
      <c r="V53">
        <v>1</v>
      </c>
      <c r="W53">
        <v>0</v>
      </c>
      <c r="X53" t="s">
        <v>552</v>
      </c>
      <c r="Y53" t="s">
        <v>553</v>
      </c>
      <c r="Z53" t="s">
        <v>554</v>
      </c>
      <c r="AA53" t="s">
        <v>555</v>
      </c>
      <c r="AB53" t="s">
        <v>556</v>
      </c>
      <c r="AC53" t="s">
        <v>639</v>
      </c>
      <c r="AD53" t="s">
        <v>640</v>
      </c>
      <c r="AE53" t="s">
        <v>521</v>
      </c>
      <c r="AF53" t="s">
        <v>523</v>
      </c>
      <c r="AG53" t="s">
        <v>973</v>
      </c>
      <c r="AH53">
        <v>6082137952</v>
      </c>
    </row>
    <row r="54" spans="1:34" x14ac:dyDescent="0.35">
      <c r="A54" t="s">
        <v>122</v>
      </c>
      <c r="B54" t="s">
        <v>974</v>
      </c>
      <c r="C54" t="s">
        <v>975</v>
      </c>
      <c r="D54" t="s">
        <v>832</v>
      </c>
      <c r="E54">
        <v>1</v>
      </c>
      <c r="F54">
        <v>0</v>
      </c>
      <c r="G54">
        <v>1</v>
      </c>
      <c r="H54">
        <v>1</v>
      </c>
      <c r="I54">
        <v>2</v>
      </c>
      <c r="J54" t="s">
        <v>976</v>
      </c>
      <c r="K54" t="s">
        <v>977</v>
      </c>
      <c r="L54" t="s">
        <v>976</v>
      </c>
      <c r="M54" t="s">
        <v>977</v>
      </c>
      <c r="N54">
        <v>5</v>
      </c>
      <c r="O54" t="s">
        <v>559</v>
      </c>
      <c r="P54" t="s">
        <v>583</v>
      </c>
      <c r="Q54">
        <v>10.5</v>
      </c>
      <c r="R54">
        <v>1.5</v>
      </c>
      <c r="S54">
        <v>42</v>
      </c>
      <c r="T54">
        <v>0</v>
      </c>
      <c r="U54">
        <v>41</v>
      </c>
      <c r="V54">
        <v>2</v>
      </c>
      <c r="W54">
        <v>1</v>
      </c>
      <c r="X54" t="s">
        <v>552</v>
      </c>
      <c r="Y54" t="s">
        <v>590</v>
      </c>
      <c r="Z54" t="s">
        <v>570</v>
      </c>
      <c r="AA54" t="s">
        <v>555</v>
      </c>
      <c r="AB54" t="s">
        <v>556</v>
      </c>
      <c r="AC54" t="s">
        <v>637</v>
      </c>
      <c r="AD54" t="s">
        <v>592</v>
      </c>
      <c r="AE54" t="s">
        <v>522</v>
      </c>
      <c r="AF54" t="s">
        <v>518</v>
      </c>
      <c r="AG54" t="s">
        <v>978</v>
      </c>
      <c r="AH54">
        <v>5707622014</v>
      </c>
    </row>
    <row r="55" spans="1:34" x14ac:dyDescent="0.35">
      <c r="A55" t="s">
        <v>140</v>
      </c>
      <c r="B55" t="s">
        <v>979</v>
      </c>
      <c r="C55" t="s">
        <v>980</v>
      </c>
      <c r="D55" t="s">
        <v>815</v>
      </c>
      <c r="E55">
        <v>0</v>
      </c>
      <c r="F55">
        <v>1</v>
      </c>
      <c r="G55">
        <v>1</v>
      </c>
      <c r="H55">
        <v>1</v>
      </c>
      <c r="I55">
        <v>2</v>
      </c>
      <c r="J55" t="s">
        <v>976</v>
      </c>
      <c r="K55" t="s">
        <v>977</v>
      </c>
      <c r="L55" t="s">
        <v>976</v>
      </c>
      <c r="M55" t="s">
        <v>977</v>
      </c>
      <c r="N55">
        <v>5</v>
      </c>
      <c r="O55" t="s">
        <v>594</v>
      </c>
      <c r="P55" t="s">
        <v>583</v>
      </c>
      <c r="Q55">
        <v>11.5</v>
      </c>
      <c r="R55">
        <v>1.5</v>
      </c>
      <c r="S55">
        <v>33</v>
      </c>
      <c r="T55">
        <v>1</v>
      </c>
      <c r="U55">
        <v>36</v>
      </c>
      <c r="V55">
        <v>2</v>
      </c>
      <c r="W55">
        <v>1</v>
      </c>
      <c r="X55" t="s">
        <v>552</v>
      </c>
      <c r="Y55" t="s">
        <v>553</v>
      </c>
      <c r="Z55" t="s">
        <v>554</v>
      </c>
      <c r="AA55" t="s">
        <v>571</v>
      </c>
      <c r="AB55" t="s">
        <v>556</v>
      </c>
      <c r="AC55" t="s">
        <v>679</v>
      </c>
      <c r="AD55" t="s">
        <v>592</v>
      </c>
      <c r="AE55" t="s">
        <v>521</v>
      </c>
      <c r="AF55" t="s">
        <v>518</v>
      </c>
      <c r="AG55" t="s">
        <v>981</v>
      </c>
      <c r="AH55">
        <v>4136877568</v>
      </c>
    </row>
    <row r="56" spans="1:34" x14ac:dyDescent="0.35">
      <c r="A56" t="s">
        <v>104</v>
      </c>
      <c r="B56" t="s">
        <v>982</v>
      </c>
      <c r="C56" t="s">
        <v>983</v>
      </c>
      <c r="D56" t="s">
        <v>832</v>
      </c>
      <c r="E56">
        <v>1</v>
      </c>
      <c r="F56">
        <v>0</v>
      </c>
      <c r="G56">
        <v>1</v>
      </c>
      <c r="H56">
        <v>1</v>
      </c>
      <c r="I56">
        <v>3</v>
      </c>
      <c r="J56" t="s">
        <v>587</v>
      </c>
      <c r="K56" t="s">
        <v>588</v>
      </c>
      <c r="L56" t="s">
        <v>587</v>
      </c>
      <c r="M56" t="s">
        <v>588</v>
      </c>
      <c r="N56">
        <v>6</v>
      </c>
      <c r="O56" t="s">
        <v>826</v>
      </c>
      <c r="P56" t="s">
        <v>583</v>
      </c>
      <c r="Q56">
        <v>12</v>
      </c>
      <c r="R56">
        <v>1.5</v>
      </c>
      <c r="S56">
        <v>30</v>
      </c>
      <c r="T56">
        <v>1</v>
      </c>
      <c r="U56">
        <v>37</v>
      </c>
      <c r="V56">
        <v>1</v>
      </c>
      <c r="W56">
        <v>1</v>
      </c>
      <c r="X56" t="s">
        <v>589</v>
      </c>
      <c r="Y56" t="s">
        <v>590</v>
      </c>
      <c r="Z56" t="s">
        <v>554</v>
      </c>
      <c r="AA56" t="s">
        <v>555</v>
      </c>
      <c r="AB56" t="s">
        <v>556</v>
      </c>
      <c r="AC56" t="s">
        <v>591</v>
      </c>
      <c r="AD56" t="s">
        <v>592</v>
      </c>
      <c r="AE56" t="s">
        <v>906</v>
      </c>
      <c r="AF56" t="s">
        <v>523</v>
      </c>
      <c r="AG56" t="s">
        <v>984</v>
      </c>
      <c r="AH56">
        <v>5186946803</v>
      </c>
    </row>
    <row r="57" spans="1:34" x14ac:dyDescent="0.35">
      <c r="A57" t="s">
        <v>129</v>
      </c>
      <c r="B57" t="s">
        <v>985</v>
      </c>
      <c r="C57" t="s">
        <v>986</v>
      </c>
      <c r="D57" t="s">
        <v>815</v>
      </c>
      <c r="E57">
        <v>0</v>
      </c>
      <c r="F57">
        <v>1</v>
      </c>
      <c r="G57">
        <v>1</v>
      </c>
      <c r="H57">
        <v>1</v>
      </c>
      <c r="I57">
        <v>3</v>
      </c>
      <c r="J57" t="s">
        <v>587</v>
      </c>
      <c r="K57" t="s">
        <v>588</v>
      </c>
      <c r="L57" t="s">
        <v>587</v>
      </c>
      <c r="M57" t="s">
        <v>588</v>
      </c>
      <c r="N57">
        <v>6</v>
      </c>
      <c r="O57" t="s">
        <v>559</v>
      </c>
      <c r="P57" t="s">
        <v>623</v>
      </c>
      <c r="Q57">
        <v>10.5</v>
      </c>
      <c r="R57">
        <v>0.5</v>
      </c>
      <c r="S57">
        <v>14</v>
      </c>
      <c r="T57">
        <v>1</v>
      </c>
      <c r="U57">
        <v>36</v>
      </c>
      <c r="V57">
        <v>2</v>
      </c>
      <c r="W57">
        <v>1</v>
      </c>
      <c r="X57" t="s">
        <v>552</v>
      </c>
      <c r="Y57" t="s">
        <v>590</v>
      </c>
      <c r="Z57" t="s">
        <v>554</v>
      </c>
      <c r="AA57" t="s">
        <v>555</v>
      </c>
      <c r="AB57" t="s">
        <v>556</v>
      </c>
      <c r="AC57" t="s">
        <v>658</v>
      </c>
      <c r="AD57" t="s">
        <v>592</v>
      </c>
      <c r="AE57" t="s">
        <v>517</v>
      </c>
      <c r="AF57" t="s">
        <v>520</v>
      </c>
      <c r="AG57" t="s">
        <v>987</v>
      </c>
      <c r="AH57">
        <v>4252082366</v>
      </c>
    </row>
  </sheetData>
  <autoFilter ref="A1:AH57" xr:uid="{2BED16D1-E506-4C57-BF59-F96778A095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Avg Results</vt:lpstr>
      <vt:lpstr>Corrected Week Summary</vt:lpstr>
      <vt:lpstr>Morning Responsiveness Study Ce</vt:lpstr>
      <vt:lpstr>Anonimization</vt:lpstr>
      <vt:lpstr>Did Not Read The Article</vt:lpstr>
      <vt:lpstr>Lookups</vt:lpstr>
      <vt:lpstr>Morning Response Missing Filled</vt:lpstr>
      <vt:lpstr>Field Name and LOV Reference</vt:lpstr>
      <vt:lpstr>Sheet3</vt:lpstr>
      <vt:lpstr>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Anish (ZS Associates)</dc:creator>
  <cp:lastModifiedBy>Philip, Anish (ZS Associates)</cp:lastModifiedBy>
  <dcterms:created xsi:type="dcterms:W3CDTF">2020-04-02T02:12:05Z</dcterms:created>
  <dcterms:modified xsi:type="dcterms:W3CDTF">2020-04-18T18:25:26Z</dcterms:modified>
</cp:coreProperties>
</file>