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r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<sst xmlns="http://schemas.openxmlformats.org/spreadsheetml/2006/main" count="10" uniqueCount="10">
  <si>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Iteration #</t>
  </si>
  <si>
    <t xml:space="preserve">ascorbic acid [anish-making-sc-rods]</t>
  </si>
  <si>
    <t xml:space="preserve">au seeds [anish-making-sc-rods]</t>
  </si>
  <si>
    <t xml:space="preserve">hcl [anish-making-sc-rods]</t>
  </si>
  <si>
    <t xml:space="preserve">silver [anish-making-sc-rods]</t>
  </si>
  <si>
    <t xml:space="preserve">temperature [anish-making-sc-rods]</t>
  </si>
  <si>
    <t xml:space="preserve">loss</t>
  </si>
  <si>
    <t xml:space="preserve">[aucl]/[ag]</t>
  </si>
  <si>
    <t xml:space="preserve">[hcl]/[aucl]</t>
  </si>
  <si>
    <t xml:space="preserve">[aa]/[aucl]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</si>
</sst>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31.16"/>
    <col collapsed="false" customWidth="true" hidden="false" outlineLevel="0" max="3" min="3" style="0" width="27.83"/>
    <col collapsed="false" customWidth="true" hidden="false" outlineLevel="0" max="4" min="4" style="0" width="22.82"/>
    <col collapsed="false" customWidth="true" hidden="false" outlineLevel="0" max="5" min="5" style="0" width="24.78"/>
    <col collapsed="false" customWidth="true" hidden="false" outlineLevel="0" max="6" min="6" style="0" width="30.05"/>
    <col collapsed="false" customWidth="true" hidden="false" outlineLevel="0" max="7" min="7" style="0" width="6.01"/>
    <col collapsed="false" customWidth="true" hidden="false" outlineLevel="0" max="8" min="8" style="0" width="16.71"/>
    <col collapsed="false" customWidth="true" hidden="false" outlineLevel="0" max="9" min="9" style="0" width="10.05"/>
    <col collapsed="false" customWidth="true" hidden="false" outlineLevel="0" max="10" min="10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470</v>
      </c>
      <c r="C2" s="0" t="n">
        <v>36</v>
      </c>
      <c r="D2" s="0" t="n">
        <v>943</v>
      </c>
      <c r="E2" s="0" t="n">
        <v>321</v>
      </c>
      <c r="F2" s="0" t="n">
        <v>40</v>
      </c>
      <c r="G2" s="0" t="n">
        <v>10.37</v>
      </c>
      <c r="H2" s="0" t="n">
        <f aca="false">(50*100)/(10*E2)</f>
        <v>1.55763239875389</v>
      </c>
      <c r="I2" s="0" t="n">
        <f aca="false">(1000*D2)/(5000)</f>
        <v>188.6</v>
      </c>
      <c r="J2" s="0" t="n">
        <f aca="false">(100*B2)/5000</f>
        <v>9.4</v>
      </c>
    </row>
    <row r="3" customFormat="false" ht="12.8" hidden="false" customHeight="false" outlineLevel="0" collapsed="false">
      <c r="A3" s="0" t="n">
        <v>2</v>
      </c>
      <c r="B3" s="0" t="n">
        <v>315</v>
      </c>
      <c r="C3" s="0" t="n">
        <v>23</v>
      </c>
      <c r="D3" s="0" t="n">
        <v>997</v>
      </c>
      <c r="E3" s="0" t="n">
        <v>339</v>
      </c>
      <c r="F3" s="0" t="n">
        <v>32</v>
      </c>
      <c r="G3" s="0" t="n">
        <v>10.89</v>
      </c>
      <c r="H3" s="0" t="n">
        <f aca="false">(50*100)/(10*E3)</f>
        <v>1.47492625368732</v>
      </c>
      <c r="I3" s="0" t="n">
        <f aca="false">(1000*D3)/(5000)</f>
        <v>199.4</v>
      </c>
      <c r="J3" s="0" t="n">
        <f aca="false">(100*B3)/5000</f>
        <v>6.3</v>
      </c>
    </row>
    <row r="4" customFormat="false" ht="12.8" hidden="false" customHeight="false" outlineLevel="0" collapsed="false">
      <c r="A4" s="0" t="n">
        <v>3</v>
      </c>
      <c r="B4" s="0" t="n">
        <v>438</v>
      </c>
      <c r="C4" s="0" t="n">
        <v>37</v>
      </c>
      <c r="D4" s="0" t="n">
        <v>878</v>
      </c>
      <c r="E4" s="0" t="n">
        <v>232</v>
      </c>
      <c r="F4" s="0" t="n">
        <v>38</v>
      </c>
      <c r="G4" s="0" t="n">
        <v>10.57</v>
      </c>
      <c r="H4" s="0" t="n">
        <f aca="false">(50*100)/(10*E4)</f>
        <v>2.1551724137931</v>
      </c>
      <c r="I4" s="0" t="n">
        <f aca="false">(1000*D4)/(5000)</f>
        <v>175.6</v>
      </c>
      <c r="J4" s="0" t="n">
        <f aca="false">(100*B4)/5000</f>
        <v>8.76</v>
      </c>
    </row>
    <row r="5" customFormat="false" ht="12.8" hidden="false" customHeight="false" outlineLevel="0" collapsed="false">
      <c r="A5" s="0" t="n">
        <v>4</v>
      </c>
      <c r="B5" s="0" t="n">
        <v>180</v>
      </c>
      <c r="C5" s="0" t="n">
        <v>30</v>
      </c>
      <c r="D5" s="0" t="n">
        <v>922</v>
      </c>
      <c r="E5" s="0" t="n">
        <v>292</v>
      </c>
      <c r="F5" s="0" t="n">
        <v>38</v>
      </c>
      <c r="G5" s="0" t="n">
        <v>13.3</v>
      </c>
      <c r="H5" s="0" t="n">
        <f aca="false">(50*100)/(10*E5)</f>
        <v>1.71232876712329</v>
      </c>
      <c r="I5" s="0" t="n">
        <f aca="false">(1000*D5)/(5000)</f>
        <v>184.4</v>
      </c>
      <c r="J5" s="0" t="n">
        <f aca="false">(100*B5)/5000</f>
        <v>3.6</v>
      </c>
    </row>
    <row r="6" customFormat="false" ht="12.8" hidden="false" customHeight="false" outlineLevel="0" collapsed="false">
      <c r="A6" s="0" t="n">
        <v>5</v>
      </c>
      <c r="B6" s="0" t="n">
        <v>477</v>
      </c>
      <c r="C6" s="0" t="n">
        <v>43</v>
      </c>
      <c r="D6" s="0" t="n">
        <v>886</v>
      </c>
      <c r="E6" s="0" t="n">
        <v>357</v>
      </c>
      <c r="F6" s="0" t="n">
        <v>34</v>
      </c>
      <c r="G6" s="0" t="n">
        <v>10.39</v>
      </c>
      <c r="H6" s="0" t="n">
        <f aca="false">(50*100)/(10*E6)</f>
        <v>1.40056022408964</v>
      </c>
      <c r="I6" s="0" t="n">
        <f aca="false">(1000*D6)/(5000)</f>
        <v>177.2</v>
      </c>
      <c r="J6" s="0" t="n">
        <f aca="false">(100*B6)/5000</f>
        <v>9.54</v>
      </c>
    </row>
    <row r="7" customFormat="false" ht="12.8" hidden="false" customHeight="false" outlineLevel="0" collapsed="false">
      <c r="A7" s="0" t="n">
        <v>6</v>
      </c>
      <c r="B7" s="0" t="n">
        <v>391</v>
      </c>
      <c r="C7" s="0" t="n">
        <v>27</v>
      </c>
      <c r="D7" s="0" t="n">
        <v>922</v>
      </c>
      <c r="E7" s="0" t="n">
        <v>292</v>
      </c>
      <c r="F7" s="0" t="n">
        <v>38</v>
      </c>
      <c r="G7" s="0" t="n">
        <v>10.28</v>
      </c>
      <c r="H7" s="0" t="n">
        <f aca="false">(50*100)/(10*E7)</f>
        <v>1.71232876712329</v>
      </c>
      <c r="I7" s="0" t="n">
        <f aca="false">(1000*D7)/(5000)</f>
        <v>184.4</v>
      </c>
      <c r="J7" s="0" t="n">
        <f aca="false">(100*B7)/5000</f>
        <v>7.82</v>
      </c>
    </row>
    <row r="8" customFormat="false" ht="12.8" hidden="false" customHeight="false" outlineLevel="0" collapsed="false">
      <c r="A8" s="0" t="n">
        <v>7</v>
      </c>
      <c r="B8" s="0" t="n">
        <v>371</v>
      </c>
      <c r="C8" s="0" t="n">
        <v>28</v>
      </c>
      <c r="D8" s="0" t="n">
        <v>953</v>
      </c>
      <c r="E8" s="0" t="n">
        <v>283</v>
      </c>
      <c r="F8" s="0" t="n">
        <v>37</v>
      </c>
      <c r="G8" s="0" t="n">
        <v>14.22</v>
      </c>
      <c r="H8" s="0" t="n">
        <f aca="false">(50*100)/(10*E8)</f>
        <v>1.76678445229682</v>
      </c>
      <c r="I8" s="0" t="n">
        <f aca="false">(1000*D8)/(5000)</f>
        <v>190.6</v>
      </c>
      <c r="J8" s="0" t="n">
        <f aca="false">(100*B8)/5000</f>
        <v>7.42</v>
      </c>
    </row>
    <row r="9" customFormat="false" ht="12.8" hidden="false" customHeight="false" outlineLevel="0" collapsed="false">
      <c r="A9" s="0" t="n">
        <v>8</v>
      </c>
      <c r="B9" s="0" t="n">
        <v>480</v>
      </c>
      <c r="C9" s="0" t="n">
        <v>43</v>
      </c>
      <c r="D9" s="0" t="n">
        <v>617</v>
      </c>
      <c r="E9" s="0" t="n">
        <v>334</v>
      </c>
      <c r="F9" s="0" t="n">
        <v>39</v>
      </c>
      <c r="G9" s="0" t="n">
        <v>10.24</v>
      </c>
      <c r="H9" s="0" t="n">
        <f aca="false">(50*100)/(10*E9)</f>
        <v>1.49700598802395</v>
      </c>
      <c r="I9" s="0" t="n">
        <f aca="false">(1000*D9)/(5000)</f>
        <v>123.4</v>
      </c>
      <c r="J9" s="0" t="n">
        <f aca="false">(100*B9)/5000</f>
        <v>9.6</v>
      </c>
    </row>
    <row r="10" customFormat="false" ht="12.8" hidden="false" customHeight="false" outlineLevel="0" collapsed="false">
      <c r="A10" s="0" t="n">
        <v>9</v>
      </c>
      <c r="B10" s="0" t="n">
        <v>490</v>
      </c>
      <c r="C10" s="0" t="n">
        <v>41</v>
      </c>
      <c r="D10" s="0" t="n">
        <v>907</v>
      </c>
      <c r="E10" s="0" t="n">
        <v>317</v>
      </c>
      <c r="F10" s="0" t="n">
        <v>35</v>
      </c>
      <c r="G10" s="0" t="n">
        <v>10.48</v>
      </c>
      <c r="H10" s="0" t="n">
        <f aca="false">(50*100)/(10*E10)</f>
        <v>1.57728706624606</v>
      </c>
      <c r="I10" s="0" t="n">
        <f aca="false">(1000*D10)/(5000)</f>
        <v>181.4</v>
      </c>
      <c r="J10" s="0" t="n">
        <f aca="false">(100*B10)/5000</f>
        <v>9.8</v>
      </c>
    </row>
    <row r="11" customFormat="false" ht="12.8" hidden="false" customHeight="false" outlineLevel="0" collapsed="false">
      <c r="A11" s="0" t="n">
        <v>10</v>
      </c>
      <c r="B11" s="0" t="n">
        <v>480</v>
      </c>
      <c r="C11" s="0" t="n">
        <v>39</v>
      </c>
      <c r="D11" s="0" t="n">
        <v>987</v>
      </c>
      <c r="E11" s="0" t="n">
        <v>230</v>
      </c>
      <c r="F11" s="0" t="n">
        <v>36</v>
      </c>
      <c r="G11" s="0" t="n">
        <v>11.4</v>
      </c>
      <c r="H11" s="0" t="n">
        <f aca="false">(50*100)/(10*E11)</f>
        <v>2.17391304347826</v>
      </c>
      <c r="I11" s="0" t="n">
        <f aca="false">(1000*D11)/(5000)</f>
        <v>197.4</v>
      </c>
      <c r="J11" s="0" t="n">
        <f aca="false">(100*B11)/5000</f>
        <v>9.6</v>
      </c>
    </row>
    <row r="12" customFormat="false" ht="12.8" hidden="false" customHeight="false" outlineLevel="0" collapsed="false">
      <c r="A12" s="0" t="n">
        <v>11</v>
      </c>
      <c r="B12" s="0" t="n">
        <v>491</v>
      </c>
      <c r="C12" s="0" t="n">
        <v>41</v>
      </c>
      <c r="D12" s="0" t="n">
        <v>656</v>
      </c>
      <c r="E12" s="0" t="n">
        <v>332</v>
      </c>
      <c r="F12" s="0" t="n">
        <v>40</v>
      </c>
      <c r="G12" s="0" t="n">
        <v>10.21</v>
      </c>
      <c r="H12" s="0" t="n">
        <f aca="false">(50*100)/(10*E12)</f>
        <v>1.50602409638554</v>
      </c>
      <c r="I12" s="0" t="n">
        <f aca="false">(1000*D12)/(5000)</f>
        <v>131.2</v>
      </c>
      <c r="J12" s="0" t="n">
        <f aca="false">(100*B12)/5000</f>
        <v>9.82</v>
      </c>
    </row>
    <row r="13" customFormat="false" ht="12.8" hidden="false" customHeight="false" outlineLevel="0" collapsed="false">
      <c r="A13" s="0" t="n">
        <v>12</v>
      </c>
      <c r="B13" s="0" t="n">
        <v>482</v>
      </c>
      <c r="C13" s="0" t="n">
        <v>41</v>
      </c>
      <c r="D13" s="0" t="n">
        <v>698</v>
      </c>
      <c r="E13" s="0" t="n">
        <v>326</v>
      </c>
      <c r="F13" s="0" t="n">
        <v>39</v>
      </c>
      <c r="G13" s="0" t="n">
        <v>9.96</v>
      </c>
      <c r="H13" s="0" t="n">
        <f aca="false">(50*100)/(10*E13)</f>
        <v>1.53374233128834</v>
      </c>
      <c r="I13" s="0" t="n">
        <f aca="false">(1000*D13)/(5000)</f>
        <v>139.6</v>
      </c>
      <c r="J13" s="0" t="n">
        <f aca="false">(100*B13)/5000</f>
        <v>9.64</v>
      </c>
    </row>
    <row r="14" customFormat="false" ht="12.8" hidden="false" customHeight="false" outlineLevel="0" collapsed="false">
      <c r="A14" s="0" t="n">
        <v>13</v>
      </c>
      <c r="B14" s="0" t="n">
        <v>449</v>
      </c>
      <c r="C14" s="0" t="n">
        <v>29</v>
      </c>
      <c r="D14" s="0" t="n">
        <v>894</v>
      </c>
      <c r="E14" s="0" t="n">
        <v>343</v>
      </c>
      <c r="F14" s="0" t="n">
        <v>38</v>
      </c>
      <c r="G14" s="0" t="n">
        <v>10.08</v>
      </c>
      <c r="H14" s="0" t="n">
        <f aca="false">(50*100)/(10*E14)</f>
        <v>1.45772594752187</v>
      </c>
      <c r="I14" s="0" t="n">
        <f aca="false">(1000*D14)/(5000)</f>
        <v>178.8</v>
      </c>
      <c r="J14" s="0" t="n">
        <f aca="false">(100*B14)/5000</f>
        <v>8.98</v>
      </c>
    </row>
    <row r="15" customFormat="false" ht="12.8" hidden="false" customHeight="false" outlineLevel="0" collapsed="false">
      <c r="A15" s="0" t="n">
        <v>14</v>
      </c>
      <c r="B15" s="0" t="n">
        <v>473</v>
      </c>
      <c r="C15" s="0" t="n">
        <v>42</v>
      </c>
      <c r="D15" s="0" t="n">
        <v>676</v>
      </c>
      <c r="E15" s="0" t="n">
        <v>314</v>
      </c>
      <c r="F15" s="0" t="n">
        <v>39</v>
      </c>
      <c r="G15" s="0" t="n">
        <v>10.22</v>
      </c>
      <c r="H15" s="0" t="n">
        <f aca="false">(50*100)/(10*E15)</f>
        <v>1.59235668789809</v>
      </c>
      <c r="I15" s="0" t="n">
        <f aca="false">(1000*D15)/(5000)</f>
        <v>135.2</v>
      </c>
      <c r="J15" s="0" t="n">
        <f aca="false">(100*B15)/5000</f>
        <v>9.46</v>
      </c>
    </row>
    <row r="16" customFormat="false" ht="12.8" hidden="false" customHeight="false" outlineLevel="0" collapsed="false">
      <c r="A16" s="1" t="n">
        <v>15</v>
      </c>
      <c r="B16" s="1" t="n">
        <v>489</v>
      </c>
      <c r="C16" s="1" t="n">
        <v>39</v>
      </c>
      <c r="D16" s="1" t="n">
        <v>670</v>
      </c>
      <c r="E16" s="1" t="n">
        <v>339</v>
      </c>
      <c r="F16" s="1" t="n">
        <v>38</v>
      </c>
      <c r="G16" s="1" t="n">
        <v>10.36</v>
      </c>
      <c r="H16" s="0" t="n">
        <f aca="false">(50*100)/(10*E16)</f>
        <v>1.47492625368732</v>
      </c>
      <c r="I16" s="0" t="n">
        <f aca="false">(1000*D16)/(5000)</f>
        <v>134</v>
      </c>
      <c r="J16" s="0" t="n">
        <f aca="false">(100*B16)/5000</f>
        <v>9.78</v>
      </c>
    </row>
    <row r="17" customFormat="false" ht="12.8" hidden="false" customHeight="false" outlineLevel="0" collapsed="false">
      <c r="A17" s="1" t="n">
        <v>16</v>
      </c>
      <c r="B17" s="1" t="n">
        <v>497</v>
      </c>
      <c r="C17" s="1" t="n">
        <v>39</v>
      </c>
      <c r="D17" s="1" t="n">
        <v>737</v>
      </c>
      <c r="E17" s="1" t="n">
        <v>340</v>
      </c>
      <c r="F17" s="1" t="n">
        <v>38</v>
      </c>
      <c r="G17" s="1" t="n">
        <v>10.25</v>
      </c>
      <c r="H17" s="0" t="n">
        <f aca="false">(50*100)/(10*E17)</f>
        <v>1.47058823529412</v>
      </c>
      <c r="I17" s="0" t="n">
        <f aca="false">(1000*D17)/(5000)</f>
        <v>147.4</v>
      </c>
      <c r="J17" s="0" t="n">
        <f aca="false">(100*B17)/5000</f>
        <v>9.94</v>
      </c>
    </row>
    <row r="18" customFormat="false" ht="12.8" hidden="false" customHeight="false" outlineLevel="0" collapsed="false">
      <c r="A18" s="1" t="n">
        <v>17</v>
      </c>
      <c r="B18" s="1" t="n">
        <v>496</v>
      </c>
      <c r="C18" s="1" t="n">
        <v>41</v>
      </c>
      <c r="D18" s="1" t="n">
        <v>740</v>
      </c>
      <c r="E18" s="1" t="n">
        <v>323</v>
      </c>
      <c r="F18" s="1" t="n">
        <v>39</v>
      </c>
      <c r="G18" s="1" t="n">
        <v>10.25</v>
      </c>
      <c r="H18" s="0" t="n">
        <f aca="false">(50*100)/(10*E18)</f>
        <v>1.54798761609907</v>
      </c>
      <c r="I18" s="0" t="n">
        <f aca="false">(1000*D18)/(5000)</f>
        <v>148</v>
      </c>
      <c r="J18" s="0" t="n">
        <f aca="false">(100*B18)/5000</f>
        <v>9.92</v>
      </c>
    </row>
    <row r="19" customFormat="false" ht="12.8" hidden="false" customHeight="false" outlineLevel="0" collapsed="false">
      <c r="A19" s="1" t="n">
        <v>18</v>
      </c>
      <c r="B19" s="1" t="n">
        <v>486</v>
      </c>
      <c r="C19" s="1" t="n">
        <v>41</v>
      </c>
      <c r="D19" s="1" t="n">
        <v>722</v>
      </c>
      <c r="E19" s="1" t="n">
        <v>321</v>
      </c>
      <c r="F19" s="1" t="n">
        <v>39</v>
      </c>
      <c r="G19" s="1" t="n">
        <v>10.28</v>
      </c>
      <c r="H19" s="0" t="n">
        <f aca="false">(50*100)/(10*E19)</f>
        <v>1.55763239875389</v>
      </c>
      <c r="I19" s="0" t="n">
        <f aca="false">(1000*D19)/(5000)</f>
        <v>144.4</v>
      </c>
      <c r="J19" s="0" t="n">
        <f aca="false">(100*B19)/5000</f>
        <v>9.72</v>
      </c>
    </row>
    <row r="20" customFormat="false" ht="12.8" hidden="false" customHeight="false" outlineLevel="0" collapsed="false">
      <c r="A20" s="1" t="n">
        <v>19</v>
      </c>
      <c r="B20" s="1" t="n">
        <v>495</v>
      </c>
      <c r="C20" s="1" t="n">
        <v>42</v>
      </c>
      <c r="D20" s="1" t="n">
        <v>729</v>
      </c>
      <c r="E20" s="1" t="n">
        <v>327</v>
      </c>
      <c r="F20" s="1" t="n">
        <v>39</v>
      </c>
      <c r="G20" s="1" t="n">
        <v>10.26</v>
      </c>
      <c r="H20" s="0" t="n">
        <f aca="false">(50*100)/(10*E20)</f>
        <v>1.52905198776758</v>
      </c>
      <c r="I20" s="0" t="n">
        <f aca="false">(1000*D20)/(5000)</f>
        <v>145.8</v>
      </c>
      <c r="J20" s="0" t="n">
        <f aca="false">(100*B20)/5000</f>
        <v>9.9</v>
      </c>
    </row>
    <row r="21" customFormat="false" ht="12.8" hidden="false" customHeight="false" outlineLevel="0" collapsed="false">
      <c r="A21" s="1" t="n">
        <v>20</v>
      </c>
      <c r="B21" s="1" t="n">
        <v>481</v>
      </c>
      <c r="C21" s="1" t="n">
        <v>16</v>
      </c>
      <c r="D21" s="1" t="n">
        <v>677</v>
      </c>
      <c r="E21" s="1" t="n">
        <v>300</v>
      </c>
      <c r="F21" s="1" t="n">
        <v>26</v>
      </c>
      <c r="G21" s="1" t="n">
        <v>10.92</v>
      </c>
      <c r="H21" s="0" t="n">
        <f aca="false">(50*100)/(10*E21)</f>
        <v>1.66666666666667</v>
      </c>
      <c r="I21" s="0" t="n">
        <f aca="false">(1000*D21)/(5000)</f>
        <v>135.4</v>
      </c>
      <c r="J21" s="0" t="n">
        <f aca="false">(100*B21)/5000</f>
        <v>9.62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2023-03-08T15:02:43Z</dcterms:modified>
  <cp:revision>1</cp:revision>
  <dc:subject/>
  <dc:title/>
</cp:coreProperties>
</file>