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\DKS_python\media\"/>
    </mc:Choice>
  </mc:AlternateContent>
  <bookViews>
    <workbookView xWindow="3720" yWindow="0" windowWidth="28800" windowHeight="12720"/>
  </bookViews>
  <sheets>
    <sheet name="Лист1" sheetId="1" r:id="rId1"/>
    <sheet name="Лист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B2" i="2"/>
  <c r="A2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21" i="2"/>
  <c r="AG22" i="2"/>
  <c r="AG35" i="2"/>
  <c r="AG29" i="2"/>
  <c r="AG38" i="2"/>
  <c r="AG23" i="2"/>
  <c r="AG24" i="2"/>
  <c r="AG25" i="2"/>
  <c r="AG26" i="2"/>
  <c r="AG27" i="2"/>
  <c r="AG28" i="2"/>
  <c r="AG30" i="2"/>
  <c r="AG31" i="2"/>
  <c r="AG32" i="2"/>
  <c r="AG33" i="2"/>
  <c r="AG34" i="2"/>
  <c r="AG36" i="2"/>
  <c r="AG37" i="2"/>
  <c r="AG21" i="2"/>
</calcChain>
</file>

<file path=xl/sharedStrings.xml><?xml version="1.0" encoding="utf-8"?>
<sst xmlns="http://schemas.openxmlformats.org/spreadsheetml/2006/main" count="393" uniqueCount="151">
  <si>
    <t>('power', 0)</t>
  </si>
  <si>
    <t>('power', 1)</t>
  </si>
  <si>
    <t>('comp', 0)</t>
  </si>
  <si>
    <t>('comp', 1)</t>
  </si>
  <si>
    <t>('volume_rate', 0)</t>
  </si>
  <si>
    <t>('volume_rate', 1)</t>
  </si>
  <si>
    <t>('udal', 0)</t>
  </si>
  <si>
    <t>('udal', 1)</t>
  </si>
  <si>
    <t>('freq', 0)</t>
  </si>
  <si>
    <t>('freq', 1)</t>
  </si>
  <si>
    <t>('freq_dimm', 0)</t>
  </si>
  <si>
    <t>('freq_dimm', 1)</t>
  </si>
  <si>
    <t>('p_in', 0)</t>
  </si>
  <si>
    <t>('p_in', 1)</t>
  </si>
  <si>
    <t>('p_out', 0)</t>
  </si>
  <si>
    <t>('p_out', 1)</t>
  </si>
  <si>
    <t>('title', 0)</t>
  </si>
  <si>
    <t>('title', 1)</t>
  </si>
  <si>
    <t>('target', 0)</t>
  </si>
  <si>
    <t>('target', 1)</t>
  </si>
  <si>
    <t>('work_gpa', 0)</t>
  </si>
  <si>
    <t>('work_gpa', 1)</t>
  </si>
  <si>
    <t>('Вн. мощность, кВт', 0)</t>
  </si>
  <si>
    <t>('Вн. мощность, кВт', 1)</t>
  </si>
  <si>
    <t>('Кол-ов рабочих нагнетателей, шт', 0)</t>
  </si>
  <si>
    <t>('Кол-ов рабочих нагнетателей, шт', 1)</t>
  </si>
  <si>
    <t>('Конечное давление, МПа', 0)</t>
  </si>
  <si>
    <t>('Конечное давление, МПа', 1)</t>
  </si>
  <si>
    <t>('Начальное давление, МПа', 0)</t>
  </si>
  <si>
    <t>('Начальное давление, МПа', 1)</t>
  </si>
  <si>
    <t>('Объемный расход, м3/мин', 0)</t>
  </si>
  <si>
    <t>('Объемный расход, м3/мин', 1)</t>
  </si>
  <si>
    <t>('СПЧ', 0)</t>
  </si>
  <si>
    <t>('СПЧ', 1)</t>
  </si>
  <si>
    <t>('Степень сжатия, д. ед.', 0)</t>
  </si>
  <si>
    <t>('Степень сжатия, д. ед.', 1)</t>
  </si>
  <si>
    <t>('Удаленность от точки помпажа, д. ед', 0)</t>
  </si>
  <si>
    <t>('Удаленность от точки помпажа, д. ед', 1)</t>
  </si>
  <si>
    <t>('Частота, об/мин', 0)</t>
  </si>
  <si>
    <t>('Частота, об/мин', 1)</t>
  </si>
  <si>
    <t>,,/DKS_math/Test/spch_dimkoef/ГПА-ц3-16С-45-1,7(ККМ),csv</t>
  </si>
  <si>
    <t>,,/DKS_math/Test/spch_dimkoef/CGX-425-16-65-1,7СМП(ПСИ),csv</t>
  </si>
  <si>
    <t>01,03,1961</t>
  </si>
  <si>
    <t>01,04,1972</t>
  </si>
  <si>
    <t>03,01,2025</t>
  </si>
  <si>
    <t>01,03,1955</t>
  </si>
  <si>
    <t>ГПА-ц3-16С-45-1,7(ККМ)</t>
  </si>
  <si>
    <t>CGX-425-16-65-1,7СМП(ПСИ)</t>
  </si>
  <si>
    <t>01,01,2016</t>
  </si>
  <si>
    <t>01,01,1933</t>
  </si>
  <si>
    <t>01,03,1965</t>
  </si>
  <si>
    <t>01,04,1973</t>
  </si>
  <si>
    <t>03,04,2025</t>
  </si>
  <si>
    <t>01,03,1959</t>
  </si>
  <si>
    <t>01,02,2025</t>
  </si>
  <si>
    <t>01,01,1932</t>
  </si>
  <si>
    <t>01,03,1951</t>
  </si>
  <si>
    <t>01,04,1978</t>
  </si>
  <si>
    <t>03,11,2025</t>
  </si>
  <si>
    <t>01,03,1945</t>
  </si>
  <si>
    <t>01,01,2013</t>
  </si>
  <si>
    <t>01,01,1938</t>
  </si>
  <si>
    <t>04,04,2025</t>
  </si>
  <si>
    <t>01,05,2015</t>
  </si>
  <si>
    <t>01,03,1998</t>
  </si>
  <si>
    <t>01,03,2025</t>
  </si>
  <si>
    <t>01,01,2029</t>
  </si>
  <si>
    <t>04,11,2025</t>
  </si>
  <si>
    <t>01,05,2025</t>
  </si>
  <si>
    <t>04,05,2025</t>
  </si>
  <si>
    <t>04,08,2025</t>
  </si>
  <si>
    <t>01,05,2022</t>
  </si>
  <si>
    <t>04,02,2025</t>
  </si>
  <si>
    <t>01,01,1931</t>
  </si>
  <si>
    <t>01,04,2017</t>
  </si>
  <si>
    <t>01,05,1944</t>
  </si>
  <si>
    <t>01,03,2014</t>
  </si>
  <si>
    <t>04,12,2025</t>
  </si>
  <si>
    <t>01,05,1932</t>
  </si>
  <si>
    <t>04,06,2025</t>
  </si>
  <si>
    <t>01,03,1999</t>
  </si>
  <si>
    <t>01,05,2014</t>
  </si>
  <si>
    <t>03,07,2025</t>
  </si>
  <si>
    <t>01,03,1993</t>
  </si>
  <si>
    <t>01,03,1949</t>
  </si>
  <si>
    <t>01,04,1963</t>
  </si>
  <si>
    <t>03,03,2025</t>
  </si>
  <si>
    <t>01,03,1943</t>
  </si>
  <si>
    <t>01,01,2015</t>
  </si>
  <si>
    <t>01,01,1935</t>
  </si>
  <si>
    <t>01,03,1983</t>
  </si>
  <si>
    <t>01,04,1992</t>
  </si>
  <si>
    <t>01,02,1992</t>
  </si>
  <si>
    <t>01,03,1977</t>
  </si>
  <si>
    <t>04,09,2025</t>
  </si>
  <si>
    <t>02,09,2025</t>
  </si>
  <si>
    <t>01,03,1948</t>
  </si>
  <si>
    <t>01,04,1954</t>
  </si>
  <si>
    <t>01,02,1989</t>
  </si>
  <si>
    <t>01,03,1942</t>
  </si>
  <si>
    <t>01,01,2021</t>
  </si>
  <si>
    <t>01,03,1973</t>
  </si>
  <si>
    <t>01,05,2026</t>
  </si>
  <si>
    <t>01,02,1986</t>
  </si>
  <si>
    <t>01,03,1967</t>
  </si>
  <si>
    <t>01,01,1943</t>
  </si>
  <si>
    <t>05,11,2025</t>
  </si>
  <si>
    <t>01,02,1988</t>
  </si>
  <si>
    <t>01,03,1964</t>
  </si>
  <si>
    <t>01,01,2028</t>
  </si>
  <si>
    <t>01,04,2025</t>
  </si>
  <si>
    <t>01,04,1952</t>
  </si>
  <si>
    <t>01,02,1976</t>
  </si>
  <si>
    <t>01,03,1936</t>
  </si>
  <si>
    <t>01,01,2024</t>
  </si>
  <si>
    <t>01,01,1934</t>
  </si>
  <si>
    <t>01,03,2029</t>
  </si>
  <si>
    <t>04,07,2025</t>
  </si>
  <si>
    <t>02,02,2025</t>
  </si>
  <si>
    <t>01,03,2023</t>
  </si>
  <si>
    <t>01,01,1945</t>
  </si>
  <si>
    <t>01,04,1983</t>
  </si>
  <si>
    <t>01,02,2026</t>
  </si>
  <si>
    <t>01,03,1937</t>
  </si>
  <si>
    <t>01,01,1952</t>
  </si>
  <si>
    <t>01,03,1954</t>
  </si>
  <si>
    <t>01,02,1953</t>
  </si>
  <si>
    <t>01,01,1936</t>
  </si>
  <si>
    <t>01,03,2015</t>
  </si>
  <si>
    <t>01,04,1967</t>
  </si>
  <si>
    <t>02,04,2025</t>
  </si>
  <si>
    <t>03,09,2025</t>
  </si>
  <si>
    <t>01,01,1954</t>
  </si>
  <si>
    <t>01,01,1951</t>
  </si>
  <si>
    <t>01,02,1948</t>
  </si>
  <si>
    <t>01,04,1959</t>
  </si>
  <si>
    <t>01,02,1942</t>
  </si>
  <si>
    <t>01,01,1963</t>
  </si>
  <si>
    <t>01,09,2025</t>
  </si>
  <si>
    <t>02,06,2025</t>
  </si>
  <si>
    <t>01,04,1981</t>
  </si>
  <si>
    <t>01,02,1954</t>
  </si>
  <si>
    <t>01,01,1969</t>
  </si>
  <si>
    <t>01,01,1989</t>
  </si>
  <si>
    <t>01,02,1957</t>
  </si>
  <si>
    <t>01,04,1977</t>
  </si>
  <si>
    <t>01,02,1951</t>
  </si>
  <si>
    <t>01,02,1947</t>
  </si>
  <si>
    <t>01,04,1957</t>
  </si>
  <si>
    <t>01,01,1946</t>
  </si>
  <si>
    <t>01,02,1941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</si>
</sst>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7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1" fontId="0" fillId="2" borderId="0" xfId="0" applyNumberFormat="1" applyFill="1"/>
    <xf numFmtId="1" fontId="2" fillId="0" borderId="0" xfId="0" applyNumberFormat="1" applyFon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0" fontId="2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0" fillId="4" borderId="0" xfId="0" applyFill="1"/>
    <xf numFmtId="1" fontId="0" fillId="4" borderId="0" xfId="0" applyNumberFormat="1" applyFont="1" applyFill="1"/>
    <xf numFmtId="0" fontId="0" fillId="4" borderId="0" xfId="0" applyFont="1" applyFill="1"/>
    <xf numFmtId="1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AT32"/>
  <sheetViews>
    <sheetView tabSelected="1" topLeftCell="D1" zoomScale="70" zoomScaleNormal="70" workbookViewId="0">
      <selection activeCell="AE46" sqref="AE46"/>
    </sheetView>
  </sheetViews>
  <sheetFormatPr defaultRowHeight="15" x14ac:dyDescent="0.25"/>
  <cols>
    <col min="5" max="5" width="24.28515625" bestFit="1" customWidth="1"/>
    <col min="6" max="6" width="20.28515625" bestFit="1" customWidth="1"/>
    <col min="27" max="27" width="19" customWidth="1"/>
    <col min="28" max="28" width="16.28515625" customWidth="1"/>
  </cols>
  <sheetData>
    <row r="8" spans="4:46" x14ac:dyDescent="0.25">
      <c r="E8">
        <v>0</v>
      </c>
      <c r="F8">
        <v>1</v>
      </c>
      <c r="G8" t="s">
        <v>0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O8" t="s">
        <v>8</v>
      </c>
      <c r="P8" t="s">
        <v>9</v>
      </c>
      <c r="Q8" t="s">
        <v>10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  <c r="W8" t="s">
        <v>16</v>
      </c>
      <c r="X8" t="s">
        <v>17</v>
      </c>
      <c r="Y8" t="s">
        <v>18</v>
      </c>
      <c r="Z8" t="s">
        <v>19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25</v>
      </c>
      <c r="AG8" t="s">
        <v>26</v>
      </c>
      <c r="AH8" t="s">
        <v>27</v>
      </c>
      <c r="AI8" t="s">
        <v>28</v>
      </c>
      <c r="AJ8" t="s">
        <v>29</v>
      </c>
      <c r="AK8" t="s">
        <v>30</v>
      </c>
      <c r="AL8" t="s">
        <v>31</v>
      </c>
      <c r="AM8" t="s">
        <v>32</v>
      </c>
      <c r="AN8" t="s">
        <v>33</v>
      </c>
      <c r="AO8" t="s">
        <v>34</v>
      </c>
      <c r="AP8" t="s">
        <v>35</v>
      </c>
      <c r="AQ8" t="s">
        <v>36</v>
      </c>
      <c r="AR8" t="s">
        <v>37</v>
      </c>
      <c r="AS8" t="s">
        <v>38</v>
      </c>
      <c r="AT8" t="s">
        <v>39</v>
      </c>
    </row>
    <row r="9" spans="4:46" x14ac:dyDescent="0.25">
      <c r="D9">
        <v>0</v>
      </c>
      <c r="E9">
        <v>-66.156353572555403</v>
      </c>
      <c r="F9">
        <v>115.465679810577</v>
      </c>
      <c r="G9">
        <v>12687.260892012</v>
      </c>
      <c r="H9">
        <v>7000.0000044632998</v>
      </c>
      <c r="I9">
        <v>1.16213202007644</v>
      </c>
      <c r="J9">
        <v>1.3160671986643599</v>
      </c>
      <c r="K9">
        <v>752.68703095168405</v>
      </c>
      <c r="L9">
        <v>326.22260613392001</v>
      </c>
      <c r="M9">
        <v>100</v>
      </c>
      <c r="N9">
        <v>85.885864763180194</v>
      </c>
      <c r="O9">
        <v>4466.15635357255</v>
      </c>
      <c r="P9">
        <v>3924.5343201894202</v>
      </c>
      <c r="Q9">
        <v>0.84267101010802903</v>
      </c>
      <c r="R9">
        <v>0.74047817362064505</v>
      </c>
      <c r="S9">
        <v>3.0965549895377902</v>
      </c>
      <c r="T9">
        <v>3.5386057052693398</v>
      </c>
      <c r="U9">
        <v>3.5986057052693399</v>
      </c>
      <c r="V9">
        <v>4.6570428977115599</v>
      </c>
      <c r="W9" t="s">
        <v>40</v>
      </c>
      <c r="X9" t="s">
        <v>41</v>
      </c>
      <c r="Y9">
        <v>0.92600137807511995</v>
      </c>
      <c r="Z9">
        <v>0.1324358143671</v>
      </c>
      <c r="AA9">
        <v>1</v>
      </c>
      <c r="AB9">
        <v>2</v>
      </c>
      <c r="AC9">
        <v>12116</v>
      </c>
      <c r="AD9">
        <v>7151</v>
      </c>
      <c r="AE9">
        <v>1</v>
      </c>
      <c r="AF9">
        <v>2</v>
      </c>
      <c r="AG9" s="1" t="s">
        <v>42</v>
      </c>
      <c r="AH9" s="1" t="s">
        <v>43</v>
      </c>
      <c r="AI9" s="2" t="s">
        <v>44</v>
      </c>
      <c r="AJ9" s="1" t="s">
        <v>45</v>
      </c>
      <c r="AK9">
        <v>727</v>
      </c>
      <c r="AL9">
        <v>336</v>
      </c>
      <c r="AM9" t="s">
        <v>46</v>
      </c>
      <c r="AN9" t="s">
        <v>47</v>
      </c>
      <c r="AO9" s="1" t="s">
        <v>48</v>
      </c>
      <c r="AP9" s="1" t="s">
        <v>49</v>
      </c>
      <c r="AQ9">
        <v>100</v>
      </c>
      <c r="AR9">
        <v>92</v>
      </c>
      <c r="AS9">
        <v>4400</v>
      </c>
      <c r="AT9">
        <v>4040</v>
      </c>
    </row>
    <row r="10" spans="4:46" x14ac:dyDescent="0.25">
      <c r="D10">
        <v>1</v>
      </c>
      <c r="E10">
        <v>-51.375221033623298</v>
      </c>
      <c r="F10">
        <v>179.68855910256599</v>
      </c>
      <c r="G10">
        <v>15854.675787189701</v>
      </c>
      <c r="H10">
        <v>7000.0000188020103</v>
      </c>
      <c r="I10">
        <v>1.19153924569312</v>
      </c>
      <c r="J10">
        <v>1.2865871440518599</v>
      </c>
      <c r="K10">
        <v>815.92314562115996</v>
      </c>
      <c r="L10">
        <v>344.26771962336801</v>
      </c>
      <c r="M10">
        <v>99.999999999999901</v>
      </c>
      <c r="N10">
        <v>98.783141360164393</v>
      </c>
      <c r="O10">
        <v>4841.3752210336197</v>
      </c>
      <c r="P10">
        <v>3920.3114408974302</v>
      </c>
      <c r="Q10">
        <v>0.91346702283653203</v>
      </c>
      <c r="R10">
        <v>0.73968140394291204</v>
      </c>
      <c r="S10">
        <v>3.0414081833962401</v>
      </c>
      <c r="T10">
        <v>3.5639572126888401</v>
      </c>
      <c r="U10">
        <v>3.6239572126888402</v>
      </c>
      <c r="V10">
        <v>4.5853415317963799</v>
      </c>
      <c r="W10" t="s">
        <v>40</v>
      </c>
      <c r="X10" t="s">
        <v>41</v>
      </c>
      <c r="Y10">
        <v>0.92256743706250599</v>
      </c>
      <c r="Z10">
        <v>3.8816882045037603E-2</v>
      </c>
      <c r="AA10">
        <v>1</v>
      </c>
      <c r="AB10">
        <v>2</v>
      </c>
      <c r="AC10">
        <v>15333</v>
      </c>
      <c r="AD10">
        <v>7483</v>
      </c>
      <c r="AE10">
        <v>1</v>
      </c>
      <c r="AF10">
        <v>2</v>
      </c>
      <c r="AG10" s="1" t="s">
        <v>50</v>
      </c>
      <c r="AH10" s="1" t="s">
        <v>51</v>
      </c>
      <c r="AI10" s="2" t="s">
        <v>52</v>
      </c>
      <c r="AJ10" s="1" t="s">
        <v>53</v>
      </c>
      <c r="AK10">
        <v>790</v>
      </c>
      <c r="AL10">
        <v>353</v>
      </c>
      <c r="AM10" t="s">
        <v>46</v>
      </c>
      <c r="AN10" t="s">
        <v>47</v>
      </c>
      <c r="AO10" s="2" t="s">
        <v>54</v>
      </c>
      <c r="AP10" s="1" t="s">
        <v>55</v>
      </c>
      <c r="AQ10">
        <v>99</v>
      </c>
      <c r="AR10">
        <v>100</v>
      </c>
      <c r="AS10">
        <v>4790</v>
      </c>
      <c r="AT10">
        <v>4100</v>
      </c>
    </row>
    <row r="11" spans="4:46" x14ac:dyDescent="0.25">
      <c r="D11">
        <v>2</v>
      </c>
      <c r="E11">
        <v>-66.146471488530096</v>
      </c>
      <c r="F11">
        <v>119.24726510401401</v>
      </c>
      <c r="G11">
        <v>9256.4968708734305</v>
      </c>
      <c r="H11">
        <v>7000.00000000205</v>
      </c>
      <c r="I11">
        <v>1.1301867569773001</v>
      </c>
      <c r="J11">
        <v>1.3642375370491699</v>
      </c>
      <c r="K11">
        <v>676.84629112317396</v>
      </c>
      <c r="L11">
        <v>302.40682935169201</v>
      </c>
      <c r="M11">
        <v>100</v>
      </c>
      <c r="N11">
        <v>67.801447458509102</v>
      </c>
      <c r="O11">
        <v>4016.1464714885301</v>
      </c>
      <c r="P11">
        <v>3950.7527348959802</v>
      </c>
      <c r="Q11">
        <v>0.75776348518651504</v>
      </c>
      <c r="R11">
        <v>0.74542504431999701</v>
      </c>
      <c r="S11">
        <v>3.1062797895010199</v>
      </c>
      <c r="T11">
        <v>3.4506762815603</v>
      </c>
      <c r="U11">
        <v>3.5106762815603001</v>
      </c>
      <c r="V11">
        <v>4.7075421115098202</v>
      </c>
      <c r="W11" t="s">
        <v>40</v>
      </c>
      <c r="X11" t="s">
        <v>41</v>
      </c>
      <c r="Y11">
        <v>0.99748514349335204</v>
      </c>
      <c r="Z11">
        <v>0.19938068645616799</v>
      </c>
      <c r="AA11">
        <v>1</v>
      </c>
      <c r="AB11">
        <v>2</v>
      </c>
      <c r="AC11">
        <v>8790</v>
      </c>
      <c r="AD11">
        <v>7150</v>
      </c>
      <c r="AE11">
        <v>1</v>
      </c>
      <c r="AF11">
        <v>2</v>
      </c>
      <c r="AG11" s="1" t="s">
        <v>56</v>
      </c>
      <c r="AH11" s="1" t="s">
        <v>57</v>
      </c>
      <c r="AI11" s="2" t="s">
        <v>58</v>
      </c>
      <c r="AJ11" s="1" t="s">
        <v>59</v>
      </c>
      <c r="AK11">
        <v>654</v>
      </c>
      <c r="AL11">
        <v>312</v>
      </c>
      <c r="AM11" t="s">
        <v>46</v>
      </c>
      <c r="AN11" t="s">
        <v>47</v>
      </c>
      <c r="AO11" s="1" t="s">
        <v>60</v>
      </c>
      <c r="AP11" s="1" t="s">
        <v>61</v>
      </c>
      <c r="AQ11">
        <v>100</v>
      </c>
      <c r="AR11">
        <v>73</v>
      </c>
      <c r="AS11">
        <v>3950</v>
      </c>
      <c r="AT11">
        <v>4070</v>
      </c>
    </row>
    <row r="12" spans="4:46" x14ac:dyDescent="0.25">
      <c r="D12">
        <v>3</v>
      </c>
      <c r="E12" s="3">
        <v>1.3642420526593899E-12</v>
      </c>
      <c r="F12">
        <v>147.45637067319799</v>
      </c>
      <c r="G12">
        <v>7099.8873263967298</v>
      </c>
      <c r="H12">
        <v>7000.0010524979298</v>
      </c>
      <c r="I12">
        <v>1.29840169725458</v>
      </c>
      <c r="J12">
        <v>1.27134506793999</v>
      </c>
      <c r="K12">
        <v>426.33522251499699</v>
      </c>
      <c r="L12">
        <v>327.16714147809699</v>
      </c>
      <c r="M12">
        <v>50.312256718610897</v>
      </c>
      <c r="N12">
        <v>95.778512205052195</v>
      </c>
      <c r="O12">
        <v>3709.99999999999</v>
      </c>
      <c r="P12">
        <v>3772.5436293267999</v>
      </c>
      <c r="Q12">
        <v>0.69999999999999896</v>
      </c>
      <c r="R12">
        <v>0.711800684778641</v>
      </c>
      <c r="S12">
        <v>3.10020743853919</v>
      </c>
      <c r="T12">
        <v>3.9653146000405699</v>
      </c>
      <c r="U12">
        <v>4.02531460004057</v>
      </c>
      <c r="V12">
        <v>5.0412831595920302</v>
      </c>
      <c r="W12" t="s">
        <v>40</v>
      </c>
      <c r="X12" t="s">
        <v>41</v>
      </c>
      <c r="Y12">
        <v>0.61613751280830498</v>
      </c>
      <c r="Z12">
        <v>0.399831046743156</v>
      </c>
      <c r="AA12">
        <v>1</v>
      </c>
      <c r="AB12">
        <v>1</v>
      </c>
      <c r="AC12">
        <v>7098</v>
      </c>
      <c r="AD12">
        <v>7312</v>
      </c>
      <c r="AE12">
        <v>1</v>
      </c>
      <c r="AF12">
        <v>1</v>
      </c>
      <c r="AG12" s="2" t="s">
        <v>62</v>
      </c>
      <c r="AH12" s="1" t="s">
        <v>63</v>
      </c>
      <c r="AI12" s="2" t="s">
        <v>44</v>
      </c>
      <c r="AJ12" s="1" t="s">
        <v>64</v>
      </c>
      <c r="AK12">
        <v>412</v>
      </c>
      <c r="AL12">
        <v>337</v>
      </c>
      <c r="AM12" t="s">
        <v>46</v>
      </c>
      <c r="AN12" t="s">
        <v>47</v>
      </c>
      <c r="AO12" s="2" t="s">
        <v>65</v>
      </c>
      <c r="AP12" s="1" t="s">
        <v>66</v>
      </c>
      <c r="AQ12">
        <v>48</v>
      </c>
      <c r="AR12">
        <v>99</v>
      </c>
      <c r="AS12">
        <v>3710</v>
      </c>
      <c r="AT12">
        <v>3920</v>
      </c>
    </row>
    <row r="13" spans="4:46" x14ac:dyDescent="0.25">
      <c r="D13">
        <v>4</v>
      </c>
      <c r="E13">
        <v>30.000000000000401</v>
      </c>
      <c r="F13">
        <v>77.300983779179603</v>
      </c>
      <c r="G13">
        <v>7010.65008851929</v>
      </c>
      <c r="H13">
        <v>6999.9999999989996</v>
      </c>
      <c r="I13">
        <v>1.3068113863702</v>
      </c>
      <c r="J13">
        <v>1.2910774919532</v>
      </c>
      <c r="K13">
        <v>407.84290680647001</v>
      </c>
      <c r="L13">
        <v>310.71875778917098</v>
      </c>
      <c r="M13">
        <v>45.693008898345902</v>
      </c>
      <c r="N13">
        <v>84.992170413056201</v>
      </c>
      <c r="O13">
        <v>3709.99999999999</v>
      </c>
      <c r="P13">
        <v>3752.6990162208199</v>
      </c>
      <c r="Q13">
        <v>0.7</v>
      </c>
      <c r="R13">
        <v>0.70805641815487097</v>
      </c>
      <c r="S13">
        <v>3.1101475203714202</v>
      </c>
      <c r="T13">
        <v>4.0043761929124297</v>
      </c>
      <c r="U13">
        <v>4.0643761929124302</v>
      </c>
      <c r="V13">
        <v>5.16995997198251</v>
      </c>
      <c r="W13" t="s">
        <v>40</v>
      </c>
      <c r="X13" t="s">
        <v>41</v>
      </c>
      <c r="Y13">
        <v>0.57357016140112105</v>
      </c>
      <c r="Z13">
        <v>0.53201361766895805</v>
      </c>
      <c r="AA13">
        <v>1</v>
      </c>
      <c r="AB13">
        <v>1</v>
      </c>
      <c r="AC13">
        <v>7146</v>
      </c>
      <c r="AD13">
        <v>7011</v>
      </c>
      <c r="AE13">
        <v>1</v>
      </c>
      <c r="AF13">
        <v>1</v>
      </c>
      <c r="AG13" s="2" t="s">
        <v>67</v>
      </c>
      <c r="AH13" s="1" t="s">
        <v>68</v>
      </c>
      <c r="AI13" s="2" t="s">
        <v>58</v>
      </c>
      <c r="AJ13" s="2" t="s">
        <v>69</v>
      </c>
      <c r="AK13">
        <v>394</v>
      </c>
      <c r="AL13">
        <v>318</v>
      </c>
      <c r="AM13" t="s">
        <v>46</v>
      </c>
      <c r="AN13" t="s">
        <v>47</v>
      </c>
      <c r="AO13" s="1" t="s">
        <v>55</v>
      </c>
      <c r="AP13" s="2" t="s">
        <v>65</v>
      </c>
      <c r="AQ13">
        <v>43</v>
      </c>
      <c r="AR13">
        <v>91</v>
      </c>
      <c r="AS13">
        <v>3740</v>
      </c>
      <c r="AT13">
        <v>3830</v>
      </c>
    </row>
    <row r="14" spans="4:46" x14ac:dyDescent="0.25">
      <c r="D14">
        <v>5</v>
      </c>
      <c r="E14" s="3">
        <v>-1.81898940354585E-12</v>
      </c>
      <c r="F14">
        <v>102.719491937103</v>
      </c>
      <c r="G14">
        <v>7032.62536254723</v>
      </c>
      <c r="H14">
        <v>7000.00007664431</v>
      </c>
      <c r="I14">
        <v>1.30508582616616</v>
      </c>
      <c r="J14">
        <v>1.2867132290788501</v>
      </c>
      <c r="K14">
        <v>411.897674722023</v>
      </c>
      <c r="L14">
        <v>314.27334977240298</v>
      </c>
      <c r="M14">
        <v>46.705860839163897</v>
      </c>
      <c r="N14">
        <v>87.314887501587293</v>
      </c>
      <c r="O14">
        <v>3710</v>
      </c>
      <c r="P14">
        <v>3757.28050806289</v>
      </c>
      <c r="Q14">
        <v>0.7</v>
      </c>
      <c r="R14">
        <v>0.70892085057790499</v>
      </c>
      <c r="S14">
        <v>3.1081145444037399</v>
      </c>
      <c r="T14">
        <v>3.99635623800221</v>
      </c>
      <c r="U14">
        <v>4.05635623800221</v>
      </c>
      <c r="V14">
        <v>5.1421644395492399</v>
      </c>
      <c r="W14" t="s">
        <v>40</v>
      </c>
      <c r="X14" t="s">
        <v>41</v>
      </c>
      <c r="Y14">
        <v>0.57857200620490101</v>
      </c>
      <c r="Z14">
        <v>0.50723619534212505</v>
      </c>
      <c r="AA14">
        <v>1</v>
      </c>
      <c r="AB14">
        <v>1</v>
      </c>
      <c r="AC14">
        <v>7022</v>
      </c>
      <c r="AD14">
        <v>7115</v>
      </c>
      <c r="AE14">
        <v>1</v>
      </c>
      <c r="AF14">
        <v>1</v>
      </c>
      <c r="AG14" s="2" t="s">
        <v>70</v>
      </c>
      <c r="AH14" s="1" t="s">
        <v>71</v>
      </c>
      <c r="AI14" s="2" t="s">
        <v>58</v>
      </c>
      <c r="AJ14" s="2" t="s">
        <v>72</v>
      </c>
      <c r="AK14">
        <v>397</v>
      </c>
      <c r="AL14">
        <v>322</v>
      </c>
      <c r="AM14" t="s">
        <v>46</v>
      </c>
      <c r="AN14" t="s">
        <v>47</v>
      </c>
      <c r="AO14" s="1" t="s">
        <v>73</v>
      </c>
      <c r="AP14" s="2" t="s">
        <v>65</v>
      </c>
      <c r="AQ14">
        <v>45</v>
      </c>
      <c r="AR14">
        <v>93</v>
      </c>
      <c r="AS14">
        <v>3710</v>
      </c>
      <c r="AT14">
        <v>3860</v>
      </c>
    </row>
    <row r="15" spans="4:46" x14ac:dyDescent="0.25">
      <c r="D15">
        <v>6</v>
      </c>
      <c r="E15">
        <v>12.869981770274</v>
      </c>
      <c r="F15">
        <v>84.321669852618896</v>
      </c>
      <c r="G15">
        <v>7000.0000000004002</v>
      </c>
      <c r="H15">
        <v>6999.9999998180501</v>
      </c>
      <c r="I15">
        <v>1.31945075574383</v>
      </c>
      <c r="J15">
        <v>1.3137050581629599</v>
      </c>
      <c r="K15">
        <v>384.66055412319099</v>
      </c>
      <c r="L15">
        <v>289.83268074031298</v>
      </c>
      <c r="M15">
        <v>39.460611450275799</v>
      </c>
      <c r="N15">
        <v>71.810169736899695</v>
      </c>
      <c r="O15">
        <v>3727.13001822972</v>
      </c>
      <c r="P15">
        <v>3715.6783301473802</v>
      </c>
      <c r="Q15">
        <v>0.70323207891126904</v>
      </c>
      <c r="R15">
        <v>0.70107138304667505</v>
      </c>
      <c r="S15">
        <v>3.1463546280892198</v>
      </c>
      <c r="T15">
        <v>4.0914599918704404</v>
      </c>
      <c r="U15">
        <v>4.15145999187044</v>
      </c>
      <c r="V15">
        <v>5.3749716865916</v>
      </c>
      <c r="W15" t="s">
        <v>40</v>
      </c>
      <c r="X15" t="s">
        <v>41</v>
      </c>
      <c r="Y15">
        <v>0.48341902993934599</v>
      </c>
      <c r="Z15">
        <v>0.74009266478181601</v>
      </c>
      <c r="AA15">
        <v>1</v>
      </c>
      <c r="AB15">
        <v>1</v>
      </c>
      <c r="AC15">
        <v>7027</v>
      </c>
      <c r="AD15">
        <v>7016</v>
      </c>
      <c r="AE15">
        <v>1</v>
      </c>
      <c r="AF15">
        <v>1</v>
      </c>
      <c r="AG15" s="1" t="s">
        <v>74</v>
      </c>
      <c r="AH15" s="1" t="s">
        <v>75</v>
      </c>
      <c r="AI15" s="1" t="s">
        <v>76</v>
      </c>
      <c r="AJ15" s="2" t="s">
        <v>67</v>
      </c>
      <c r="AK15">
        <v>372</v>
      </c>
      <c r="AL15">
        <v>298</v>
      </c>
      <c r="AM15" t="s">
        <v>46</v>
      </c>
      <c r="AN15" t="s">
        <v>47</v>
      </c>
      <c r="AO15" s="1" t="s">
        <v>49</v>
      </c>
      <c r="AP15" s="1" t="s">
        <v>55</v>
      </c>
      <c r="AQ15">
        <v>38</v>
      </c>
      <c r="AR15">
        <v>78</v>
      </c>
      <c r="AS15">
        <v>3740</v>
      </c>
      <c r="AT15">
        <v>3800</v>
      </c>
    </row>
    <row r="16" spans="4:46" x14ac:dyDescent="0.25">
      <c r="D16">
        <v>7</v>
      </c>
      <c r="E16">
        <v>19.572993121365901</v>
      </c>
      <c r="F16">
        <v>88.501090269807705</v>
      </c>
      <c r="G16">
        <v>7000.00000000005</v>
      </c>
      <c r="H16">
        <v>7000.0000000078699</v>
      </c>
      <c r="I16">
        <v>1.3127763488401001</v>
      </c>
      <c r="J16">
        <v>1.3014960492343499</v>
      </c>
      <c r="K16">
        <v>398.73455183733302</v>
      </c>
      <c r="L16">
        <v>302.25096575156698</v>
      </c>
      <c r="M16">
        <v>43.138661612650999</v>
      </c>
      <c r="N16">
        <v>79.453023421221502</v>
      </c>
      <c r="O16">
        <v>3720.42700687863</v>
      </c>
      <c r="P16">
        <v>3741.49890973019</v>
      </c>
      <c r="Q16">
        <v>0.70196735978842095</v>
      </c>
      <c r="R16">
        <v>0.70594319051512999</v>
      </c>
      <c r="S16">
        <v>3.1116660435727899</v>
      </c>
      <c r="T16">
        <v>4.0249215874912201</v>
      </c>
      <c r="U16">
        <v>4.0849215874912197</v>
      </c>
      <c r="V16">
        <v>5.2384195445979103</v>
      </c>
      <c r="W16" t="s">
        <v>40</v>
      </c>
      <c r="X16" t="s">
        <v>41</v>
      </c>
      <c r="Y16">
        <v>0.55429153646732698</v>
      </c>
      <c r="Z16">
        <v>0.59920642063936203</v>
      </c>
      <c r="AA16">
        <v>1</v>
      </c>
      <c r="AB16">
        <v>1</v>
      </c>
      <c r="AC16">
        <v>7073</v>
      </c>
      <c r="AD16">
        <v>7065</v>
      </c>
      <c r="AE16">
        <v>1</v>
      </c>
      <c r="AF16">
        <v>1</v>
      </c>
      <c r="AG16" s="2" t="s">
        <v>77</v>
      </c>
      <c r="AH16" s="1" t="s">
        <v>78</v>
      </c>
      <c r="AI16" s="2" t="s">
        <v>58</v>
      </c>
      <c r="AJ16" s="2" t="s">
        <v>79</v>
      </c>
      <c r="AK16">
        <v>385</v>
      </c>
      <c r="AL16">
        <v>310</v>
      </c>
      <c r="AM16" t="s">
        <v>46</v>
      </c>
      <c r="AN16" t="s">
        <v>47</v>
      </c>
      <c r="AO16" s="1" t="s">
        <v>55</v>
      </c>
      <c r="AP16" s="1" t="s">
        <v>73</v>
      </c>
      <c r="AQ16">
        <v>41</v>
      </c>
      <c r="AR16">
        <v>85</v>
      </c>
      <c r="AS16">
        <v>3740</v>
      </c>
      <c r="AT16">
        <v>3830</v>
      </c>
    </row>
    <row r="17" spans="4:46" x14ac:dyDescent="0.25">
      <c r="D17">
        <v>8</v>
      </c>
      <c r="E17" s="3">
        <v>4.5474735088646402E-13</v>
      </c>
      <c r="F17">
        <v>219.43161550151299</v>
      </c>
      <c r="G17">
        <v>7063.7799166432897</v>
      </c>
      <c r="H17">
        <v>7000.0000000008404</v>
      </c>
      <c r="I17">
        <v>1.2942130228472499</v>
      </c>
      <c r="J17">
        <v>1.26598514936594</v>
      </c>
      <c r="K17">
        <v>434.19364439968399</v>
      </c>
      <c r="L17">
        <v>334.51054852994503</v>
      </c>
      <c r="M17">
        <v>52.2752341376491</v>
      </c>
      <c r="N17">
        <v>99.969666789178305</v>
      </c>
      <c r="O17">
        <v>3709.99999999999</v>
      </c>
      <c r="P17">
        <v>3790.5683844984801</v>
      </c>
      <c r="Q17">
        <v>0.7</v>
      </c>
      <c r="R17">
        <v>0.71520158198084605</v>
      </c>
      <c r="S17">
        <v>3.0686758788645898</v>
      </c>
      <c r="T17">
        <v>3.9115202853238098</v>
      </c>
      <c r="U17">
        <v>3.9715202853238099</v>
      </c>
      <c r="V17">
        <v>4.9519265926635798</v>
      </c>
      <c r="W17" t="s">
        <v>40</v>
      </c>
      <c r="X17" t="s">
        <v>41</v>
      </c>
      <c r="Y17">
        <v>0.67560983457501</v>
      </c>
      <c r="Z17">
        <v>0.30479647276476002</v>
      </c>
      <c r="AA17">
        <v>1</v>
      </c>
      <c r="AB17">
        <v>1</v>
      </c>
      <c r="AC17">
        <v>7068</v>
      </c>
      <c r="AD17">
        <v>7723</v>
      </c>
      <c r="AE17">
        <v>1</v>
      </c>
      <c r="AF17">
        <v>1</v>
      </c>
      <c r="AG17" s="1" t="s">
        <v>80</v>
      </c>
      <c r="AH17" s="1" t="s">
        <v>81</v>
      </c>
      <c r="AI17" s="2" t="s">
        <v>82</v>
      </c>
      <c r="AJ17" s="1" t="s">
        <v>83</v>
      </c>
      <c r="AK17">
        <v>420</v>
      </c>
      <c r="AL17">
        <v>344</v>
      </c>
      <c r="AM17" t="s">
        <v>46</v>
      </c>
      <c r="AN17" t="s">
        <v>47</v>
      </c>
      <c r="AO17" s="2" t="s">
        <v>65</v>
      </c>
      <c r="AP17" s="1" t="s">
        <v>73</v>
      </c>
      <c r="AQ17">
        <v>50</v>
      </c>
      <c r="AR17">
        <v>99</v>
      </c>
      <c r="AS17">
        <v>3710</v>
      </c>
      <c r="AT17">
        <v>4010</v>
      </c>
    </row>
    <row r="18" spans="4:46" x14ac:dyDescent="0.25">
      <c r="D18">
        <v>9</v>
      </c>
      <c r="E18">
        <v>-71.326739526923106</v>
      </c>
      <c r="F18">
        <v>107.427503600702</v>
      </c>
      <c r="G18">
        <v>11457.736917739599</v>
      </c>
      <c r="H18">
        <v>6999.9999999935899</v>
      </c>
      <c r="I18">
        <v>1.1533721344969801</v>
      </c>
      <c r="J18">
        <v>1.3372373654224901</v>
      </c>
      <c r="K18">
        <v>733.33464952593999</v>
      </c>
      <c r="L18">
        <v>320.677686587175</v>
      </c>
      <c r="M18">
        <v>99.999999999999503</v>
      </c>
      <c r="N18">
        <v>79.8467485638174</v>
      </c>
      <c r="O18">
        <v>4351.3267395269204</v>
      </c>
      <c r="P18">
        <v>3962.5724963992898</v>
      </c>
      <c r="Q18">
        <v>0.82100504519375905</v>
      </c>
      <c r="R18">
        <v>0.74765518799986697</v>
      </c>
      <c r="S18">
        <v>3.0281675734095401</v>
      </c>
      <c r="T18">
        <v>3.4326040977579102</v>
      </c>
      <c r="U18">
        <v>3.4926040977579098</v>
      </c>
      <c r="V18">
        <v>4.5902064602242501</v>
      </c>
      <c r="W18" t="s">
        <v>40</v>
      </c>
      <c r="X18" t="s">
        <v>41</v>
      </c>
      <c r="Y18">
        <v>1.0200492840159501</v>
      </c>
      <c r="Z18">
        <v>7.7553078450383006E-2</v>
      </c>
      <c r="AA18">
        <v>1</v>
      </c>
      <c r="AB18">
        <v>2</v>
      </c>
      <c r="AC18">
        <v>10869</v>
      </c>
      <c r="AD18">
        <v>7082</v>
      </c>
      <c r="AE18">
        <v>1</v>
      </c>
      <c r="AF18">
        <v>2</v>
      </c>
      <c r="AG18" s="1" t="s">
        <v>84</v>
      </c>
      <c r="AH18" s="1" t="s">
        <v>85</v>
      </c>
      <c r="AI18" s="2" t="s">
        <v>86</v>
      </c>
      <c r="AJ18" s="1" t="s">
        <v>87</v>
      </c>
      <c r="AK18">
        <v>709</v>
      </c>
      <c r="AL18">
        <v>331</v>
      </c>
      <c r="AM18" t="s">
        <v>46</v>
      </c>
      <c r="AN18" t="s">
        <v>47</v>
      </c>
      <c r="AO18" s="1" t="s">
        <v>88</v>
      </c>
      <c r="AP18" s="1" t="s">
        <v>89</v>
      </c>
      <c r="AQ18">
        <v>100</v>
      </c>
      <c r="AR18">
        <v>87</v>
      </c>
      <c r="AS18">
        <v>4280</v>
      </c>
      <c r="AT18">
        <v>4070</v>
      </c>
    </row>
    <row r="19" spans="4:46" x14ac:dyDescent="0.25">
      <c r="D19">
        <v>10</v>
      </c>
      <c r="E19">
        <v>4.5251016040169798</v>
      </c>
      <c r="F19">
        <v>161.081644333345</v>
      </c>
      <c r="G19">
        <v>7000.0000002277902</v>
      </c>
      <c r="H19">
        <v>7000.00005592448</v>
      </c>
      <c r="I19">
        <v>1.3041683926950001</v>
      </c>
      <c r="J19">
        <v>1.27996622020467</v>
      </c>
      <c r="K19">
        <v>438.24671681123601</v>
      </c>
      <c r="L19">
        <v>335.39147947194499</v>
      </c>
      <c r="M19">
        <v>51.6748815734476</v>
      </c>
      <c r="N19">
        <v>96.921682321734906</v>
      </c>
      <c r="O19">
        <v>3765.4748983959798</v>
      </c>
      <c r="P19">
        <v>3848.9183556666499</v>
      </c>
      <c r="Q19">
        <v>0.71046696196150605</v>
      </c>
      <c r="R19">
        <v>0.72621101050314196</v>
      </c>
      <c r="S19">
        <v>2.9225954255031801</v>
      </c>
      <c r="T19">
        <v>3.7515565785762601</v>
      </c>
      <c r="U19">
        <v>3.8115565785762602</v>
      </c>
      <c r="V19">
        <v>4.8018656937642401</v>
      </c>
      <c r="W19" t="s">
        <v>40</v>
      </c>
      <c r="X19" t="s">
        <v>41</v>
      </c>
      <c r="Y19">
        <v>0.73889531073381898</v>
      </c>
      <c r="Z19">
        <v>0.251413804454167</v>
      </c>
      <c r="AA19">
        <v>2</v>
      </c>
      <c r="AB19">
        <v>2</v>
      </c>
      <c r="AC19">
        <v>7020</v>
      </c>
      <c r="AD19">
        <v>7372</v>
      </c>
      <c r="AE19">
        <v>2</v>
      </c>
      <c r="AF19">
        <v>2</v>
      </c>
      <c r="AG19" s="1" t="s">
        <v>90</v>
      </c>
      <c r="AH19" s="1" t="s">
        <v>91</v>
      </c>
      <c r="AI19" s="1" t="s">
        <v>92</v>
      </c>
      <c r="AJ19" s="1" t="s">
        <v>93</v>
      </c>
      <c r="AK19">
        <v>424</v>
      </c>
      <c r="AL19">
        <v>345</v>
      </c>
      <c r="AM19" t="s">
        <v>46</v>
      </c>
      <c r="AN19" t="s">
        <v>47</v>
      </c>
      <c r="AO19" s="1" t="s">
        <v>73</v>
      </c>
      <c r="AP19" s="2" t="s">
        <v>65</v>
      </c>
      <c r="AQ19">
        <v>50</v>
      </c>
      <c r="AR19">
        <v>100</v>
      </c>
      <c r="AS19">
        <v>3770</v>
      </c>
      <c r="AT19">
        <v>4010</v>
      </c>
    </row>
    <row r="20" spans="4:46" x14ac:dyDescent="0.25">
      <c r="D20">
        <v>11</v>
      </c>
      <c r="E20">
        <v>22.943916093889499</v>
      </c>
      <c r="F20">
        <v>126.78091300798</v>
      </c>
      <c r="G20">
        <v>7000.00000000002</v>
      </c>
      <c r="H20">
        <v>6999.9999999909196</v>
      </c>
      <c r="I20">
        <v>1.30795574409372</v>
      </c>
      <c r="J20">
        <v>1.2851133687084799</v>
      </c>
      <c r="K20">
        <v>435.97239990440698</v>
      </c>
      <c r="L20">
        <v>332.66500775352199</v>
      </c>
      <c r="M20">
        <v>50.786145606201202</v>
      </c>
      <c r="N20">
        <v>94.709592360841597</v>
      </c>
      <c r="O20">
        <v>3777.05608390611</v>
      </c>
      <c r="P20">
        <v>3853.21908699201</v>
      </c>
      <c r="Q20">
        <v>0.71265209130303897</v>
      </c>
      <c r="R20">
        <v>0.727022469243777</v>
      </c>
      <c r="S20">
        <v>2.9045424110410898</v>
      </c>
      <c r="T20">
        <v>3.7390129304850301</v>
      </c>
      <c r="U20">
        <v>3.7990129304850302</v>
      </c>
      <c r="V20">
        <v>4.8050555027401902</v>
      </c>
      <c r="W20" t="s">
        <v>40</v>
      </c>
      <c r="X20" t="s">
        <v>41</v>
      </c>
      <c r="Y20">
        <v>0.74733383528008401</v>
      </c>
      <c r="Z20">
        <v>0.25870873697507601</v>
      </c>
      <c r="AA20">
        <v>2</v>
      </c>
      <c r="AB20">
        <v>2</v>
      </c>
      <c r="AC20">
        <v>7106</v>
      </c>
      <c r="AD20">
        <v>7212</v>
      </c>
      <c r="AE20">
        <v>2</v>
      </c>
      <c r="AF20">
        <v>2</v>
      </c>
      <c r="AG20" s="1" t="s">
        <v>90</v>
      </c>
      <c r="AH20" s="2" t="s">
        <v>94</v>
      </c>
      <c r="AI20" s="2" t="s">
        <v>95</v>
      </c>
      <c r="AJ20" s="1" t="s">
        <v>93</v>
      </c>
      <c r="AK20">
        <v>423</v>
      </c>
      <c r="AL20">
        <v>341</v>
      </c>
      <c r="AM20" t="s">
        <v>46</v>
      </c>
      <c r="AN20" t="s">
        <v>47</v>
      </c>
      <c r="AO20" s="1" t="s">
        <v>55</v>
      </c>
      <c r="AP20" s="2" t="s">
        <v>65</v>
      </c>
      <c r="AQ20">
        <v>49</v>
      </c>
      <c r="AR20">
        <v>99</v>
      </c>
      <c r="AS20">
        <v>3800</v>
      </c>
      <c r="AT20">
        <v>3980</v>
      </c>
    </row>
    <row r="21" spans="4:46" x14ac:dyDescent="0.25">
      <c r="D21">
        <v>12</v>
      </c>
      <c r="E21">
        <v>-41.888642224343997</v>
      </c>
      <c r="F21">
        <v>21.1951886076763</v>
      </c>
      <c r="G21">
        <v>14653.498985627401</v>
      </c>
      <c r="H21">
        <v>7472.9150466534302</v>
      </c>
      <c r="I21">
        <v>1.1907134657132901</v>
      </c>
      <c r="J21">
        <v>1.3386389286873701</v>
      </c>
      <c r="K21">
        <v>807.64782877469997</v>
      </c>
      <c r="L21">
        <v>341.56327087476302</v>
      </c>
      <c r="M21">
        <v>99.687236667070195</v>
      </c>
      <c r="N21">
        <v>87.581995986660601</v>
      </c>
      <c r="O21">
        <v>4801.8886422243404</v>
      </c>
      <c r="P21">
        <v>4078.8048113923201</v>
      </c>
      <c r="Q21">
        <v>0.90601672494798902</v>
      </c>
      <c r="R21">
        <v>0.76958581347024901</v>
      </c>
      <c r="S21">
        <v>2.88914592119745</v>
      </c>
      <c r="T21">
        <v>3.3801449527804301</v>
      </c>
      <c r="U21">
        <v>3.4401449527804302</v>
      </c>
      <c r="V21">
        <v>4.5247936183980499</v>
      </c>
      <c r="W21" t="s">
        <v>40</v>
      </c>
      <c r="X21" t="s">
        <v>41</v>
      </c>
      <c r="Y21">
        <v>1.0846486659691199</v>
      </c>
      <c r="Z21" s="3">
        <v>3.5150726773735998E-10</v>
      </c>
      <c r="AA21">
        <v>1</v>
      </c>
      <c r="AB21">
        <v>2</v>
      </c>
      <c r="AC21">
        <v>14292</v>
      </c>
      <c r="AD21">
        <v>7152</v>
      </c>
      <c r="AE21">
        <v>1</v>
      </c>
      <c r="AF21">
        <v>2</v>
      </c>
      <c r="AG21" s="1" t="s">
        <v>96</v>
      </c>
      <c r="AH21" s="1" t="s">
        <v>97</v>
      </c>
      <c r="AI21" s="1" t="s">
        <v>98</v>
      </c>
      <c r="AJ21" s="1" t="s">
        <v>99</v>
      </c>
      <c r="AK21">
        <v>781</v>
      </c>
      <c r="AL21">
        <v>348</v>
      </c>
      <c r="AM21" t="s">
        <v>46</v>
      </c>
      <c r="AN21" t="s">
        <v>47</v>
      </c>
      <c r="AO21" s="1" t="s">
        <v>100</v>
      </c>
      <c r="AP21" s="1" t="s">
        <v>49</v>
      </c>
      <c r="AQ21">
        <v>98</v>
      </c>
      <c r="AR21">
        <v>96</v>
      </c>
      <c r="AS21">
        <v>4760</v>
      </c>
      <c r="AT21">
        <v>4100</v>
      </c>
    </row>
    <row r="22" spans="4:46" s="7" customFormat="1" x14ac:dyDescent="0.25">
      <c r="D22" s="7">
        <v>13</v>
      </c>
      <c r="E22" s="7">
        <v>-423.47331038412898</v>
      </c>
      <c r="F22" s="7">
        <v>635.50352564224295</v>
      </c>
      <c r="G22" s="7">
        <v>10543.922014738901</v>
      </c>
      <c r="H22" s="7">
        <v>8803.83848640633</v>
      </c>
      <c r="I22" s="7">
        <v>1.41325225309553</v>
      </c>
      <c r="J22" s="7">
        <v>1.31009602421497</v>
      </c>
      <c r="K22" s="7">
        <v>511.65009465158198</v>
      </c>
      <c r="L22" s="7">
        <v>358.72904593561702</v>
      </c>
      <c r="M22" s="7">
        <v>52.983373702665197</v>
      </c>
      <c r="N22" s="7">
        <v>100.000000056399</v>
      </c>
      <c r="O22" s="7">
        <v>4343.4733103841299</v>
      </c>
      <c r="P22" s="7">
        <v>4064.4964743577498</v>
      </c>
      <c r="Q22" s="7">
        <v>0.81952326611021298</v>
      </c>
      <c r="R22" s="7">
        <v>0.76688612723731198</v>
      </c>
      <c r="S22" s="7">
        <v>2.86150405681424</v>
      </c>
      <c r="T22" s="7">
        <v>3.9840270555347401</v>
      </c>
      <c r="U22" s="7">
        <v>4.0440270555347402</v>
      </c>
      <c r="V22" s="7">
        <v>5.2194580058209699</v>
      </c>
      <c r="W22" s="7" t="s">
        <v>40</v>
      </c>
      <c r="X22" s="7" t="s">
        <v>41</v>
      </c>
      <c r="Y22" s="7">
        <v>0.60413459576020201</v>
      </c>
      <c r="Z22" s="7">
        <v>0.57129635452601901</v>
      </c>
      <c r="AA22" s="7">
        <v>1</v>
      </c>
      <c r="AB22" s="7">
        <v>1</v>
      </c>
      <c r="AC22" s="7">
        <v>7948</v>
      </c>
      <c r="AD22" s="7">
        <v>11533</v>
      </c>
      <c r="AE22" s="7">
        <v>1</v>
      </c>
      <c r="AF22" s="7">
        <v>1</v>
      </c>
      <c r="AG22" s="8" t="s">
        <v>101</v>
      </c>
      <c r="AH22" s="8" t="s">
        <v>102</v>
      </c>
      <c r="AI22" s="8" t="s">
        <v>103</v>
      </c>
      <c r="AJ22" s="8" t="s">
        <v>104</v>
      </c>
      <c r="AK22" s="7">
        <v>495</v>
      </c>
      <c r="AL22" s="7">
        <v>405</v>
      </c>
      <c r="AM22" s="7" t="s">
        <v>46</v>
      </c>
      <c r="AN22" s="7" t="s">
        <v>47</v>
      </c>
      <c r="AO22" s="9" t="s">
        <v>65</v>
      </c>
      <c r="AP22" s="8" t="s">
        <v>105</v>
      </c>
      <c r="AQ22" s="7">
        <v>63</v>
      </c>
      <c r="AR22" s="7">
        <v>100</v>
      </c>
      <c r="AS22" s="7">
        <v>3920</v>
      </c>
      <c r="AT22" s="7">
        <v>4700</v>
      </c>
    </row>
    <row r="23" spans="4:46" x14ac:dyDescent="0.25">
      <c r="D23">
        <v>14</v>
      </c>
      <c r="E23">
        <v>14.4922686021172</v>
      </c>
      <c r="F23">
        <v>216.73489667428299</v>
      </c>
      <c r="G23">
        <v>7000.0000000437003</v>
      </c>
      <c r="H23">
        <v>9552.1570902417006</v>
      </c>
      <c r="I23">
        <v>1.2716739042037</v>
      </c>
      <c r="J23">
        <v>1.3544680663777</v>
      </c>
      <c r="K23">
        <v>485.81730092874602</v>
      </c>
      <c r="L23">
        <v>382.45033936252997</v>
      </c>
      <c r="M23">
        <v>63.699938223413902</v>
      </c>
      <c r="N23">
        <v>100.000000002373</v>
      </c>
      <c r="O23">
        <v>3755.50773139788</v>
      </c>
      <c r="P23">
        <v>4333.2651033257098</v>
      </c>
      <c r="Q23">
        <v>0.70858636441469403</v>
      </c>
      <c r="R23">
        <v>0.81759718930673797</v>
      </c>
      <c r="S23">
        <v>2.87590152191486</v>
      </c>
      <c r="T23">
        <v>3.5972089164788299</v>
      </c>
      <c r="U23">
        <v>3.65720891647883</v>
      </c>
      <c r="V23">
        <v>4.8723046054597301</v>
      </c>
      <c r="W23" t="s">
        <v>40</v>
      </c>
      <c r="X23" t="s">
        <v>41</v>
      </c>
      <c r="Y23">
        <v>0.98635875238562498</v>
      </c>
      <c r="Z23">
        <v>0.22873693659527</v>
      </c>
      <c r="AA23">
        <v>1</v>
      </c>
      <c r="AB23">
        <v>1</v>
      </c>
      <c r="AC23">
        <v>7105</v>
      </c>
      <c r="AD23">
        <v>10380</v>
      </c>
      <c r="AE23">
        <v>1</v>
      </c>
      <c r="AF23">
        <v>1</v>
      </c>
      <c r="AG23" s="2" t="s">
        <v>82</v>
      </c>
      <c r="AH23" s="2" t="s">
        <v>106</v>
      </c>
      <c r="AI23" s="1" t="s">
        <v>107</v>
      </c>
      <c r="AJ23" s="1" t="s">
        <v>108</v>
      </c>
      <c r="AK23">
        <v>470</v>
      </c>
      <c r="AL23">
        <v>391</v>
      </c>
      <c r="AM23" t="s">
        <v>46</v>
      </c>
      <c r="AN23" t="s">
        <v>47</v>
      </c>
      <c r="AO23" s="1" t="s">
        <v>109</v>
      </c>
      <c r="AP23" s="2" t="s">
        <v>110</v>
      </c>
      <c r="AQ23">
        <v>61</v>
      </c>
      <c r="AR23">
        <v>99</v>
      </c>
      <c r="AS23">
        <v>3770</v>
      </c>
      <c r="AT23">
        <v>4550</v>
      </c>
    </row>
    <row r="24" spans="4:46" s="4" customFormat="1" x14ac:dyDescent="0.25">
      <c r="D24" s="4">
        <v>15</v>
      </c>
      <c r="E24" s="4">
        <v>1230.7085476876</v>
      </c>
      <c r="F24" s="4">
        <v>326.29808745280201</v>
      </c>
      <c r="G24" s="4">
        <v>6999.99999999785</v>
      </c>
      <c r="H24" s="4">
        <v>7000.0000000009804</v>
      </c>
      <c r="I24" s="4">
        <v>1.3294212727827801</v>
      </c>
      <c r="J24" s="4">
        <v>1.31252469125013</v>
      </c>
      <c r="K24" s="4">
        <v>429.897808006037</v>
      </c>
      <c r="L24" s="4">
        <v>322.80986925859997</v>
      </c>
      <c r="M24" s="4">
        <v>47.048106988431897</v>
      </c>
      <c r="N24" s="4">
        <v>85.285991197203003</v>
      </c>
      <c r="O24" s="4">
        <v>3859.29145231239</v>
      </c>
      <c r="P24" s="4">
        <v>3893.7019125471902</v>
      </c>
      <c r="Q24" s="4">
        <v>0.72816819854950798</v>
      </c>
      <c r="R24" s="4">
        <v>0.73466073821645195</v>
      </c>
      <c r="S24" s="4">
        <v>2.7650408729060301</v>
      </c>
      <c r="T24" s="4">
        <v>3.61590415655516</v>
      </c>
      <c r="U24" s="4">
        <v>3.67590415655516</v>
      </c>
      <c r="V24" s="4">
        <v>4.7459634866726503</v>
      </c>
      <c r="W24" s="4" t="s">
        <v>40</v>
      </c>
      <c r="X24" s="4" t="s">
        <v>41</v>
      </c>
      <c r="Y24" s="4">
        <v>0.85050134756430296</v>
      </c>
      <c r="Z24" s="4">
        <v>0.21955798255318601</v>
      </c>
      <c r="AA24" s="4">
        <v>2</v>
      </c>
      <c r="AB24" s="4">
        <v>2</v>
      </c>
      <c r="AC24" s="4">
        <v>16659</v>
      </c>
      <c r="AD24" s="4">
        <v>7638</v>
      </c>
      <c r="AE24" s="4">
        <v>1</v>
      </c>
      <c r="AF24" s="4">
        <v>2</v>
      </c>
      <c r="AG24" s="5" t="s">
        <v>99</v>
      </c>
      <c r="AH24" s="5" t="s">
        <v>111</v>
      </c>
      <c r="AI24" s="5" t="s">
        <v>112</v>
      </c>
      <c r="AJ24" s="5" t="s">
        <v>113</v>
      </c>
      <c r="AK24" s="4">
        <v>834</v>
      </c>
      <c r="AL24" s="4">
        <v>360</v>
      </c>
      <c r="AM24" s="4" t="s">
        <v>46</v>
      </c>
      <c r="AN24" s="4" t="s">
        <v>47</v>
      </c>
      <c r="AO24" s="5" t="s">
        <v>114</v>
      </c>
      <c r="AP24" s="5" t="s">
        <v>115</v>
      </c>
      <c r="AQ24" s="4">
        <v>98</v>
      </c>
      <c r="AR24" s="4">
        <v>98</v>
      </c>
      <c r="AS24" s="4">
        <v>5090</v>
      </c>
      <c r="AT24" s="4">
        <v>4220</v>
      </c>
    </row>
    <row r="25" spans="4:46" x14ac:dyDescent="0.25">
      <c r="D25">
        <v>16</v>
      </c>
      <c r="E25">
        <v>91.466552922573101</v>
      </c>
      <c r="F25">
        <v>-274.47474000016899</v>
      </c>
      <c r="G25">
        <v>15997.668555116799</v>
      </c>
      <c r="H25">
        <v>11567.1017586991</v>
      </c>
      <c r="I25">
        <v>1.4126956797508201</v>
      </c>
      <c r="J25">
        <v>1.5475234532920601</v>
      </c>
      <c r="K25">
        <v>827.07996855729095</v>
      </c>
      <c r="L25">
        <v>390.91595398794698</v>
      </c>
      <c r="M25">
        <v>85.272204157177796</v>
      </c>
      <c r="N25">
        <v>77.388786391117804</v>
      </c>
      <c r="O25">
        <v>5418.5334470774196</v>
      </c>
      <c r="P25">
        <v>4884.4747400001697</v>
      </c>
      <c r="Q25">
        <v>1.0223648013353599</v>
      </c>
      <c r="R25">
        <v>0.92159900754720103</v>
      </c>
      <c r="S25">
        <v>2.20113388242777</v>
      </c>
      <c r="T25">
        <v>3.0495323262588601</v>
      </c>
      <c r="U25">
        <v>3.1095323262588601</v>
      </c>
      <c r="V25">
        <v>4.7192227964579097</v>
      </c>
      <c r="W25" t="s">
        <v>40</v>
      </c>
      <c r="X25" t="s">
        <v>41</v>
      </c>
      <c r="Y25">
        <v>1.60969069619575</v>
      </c>
      <c r="Z25" s="3">
        <v>2.25996701352926E-7</v>
      </c>
      <c r="AA25">
        <v>2</v>
      </c>
      <c r="AB25">
        <v>3</v>
      </c>
      <c r="AC25">
        <v>16948</v>
      </c>
      <c r="AD25">
        <v>9659</v>
      </c>
      <c r="AE25">
        <v>2</v>
      </c>
      <c r="AF25">
        <v>3</v>
      </c>
      <c r="AG25" s="1" t="s">
        <v>116</v>
      </c>
      <c r="AH25" s="2" t="s">
        <v>117</v>
      </c>
      <c r="AI25" s="2" t="s">
        <v>118</v>
      </c>
      <c r="AJ25" s="1" t="s">
        <v>119</v>
      </c>
      <c r="AK25">
        <v>801</v>
      </c>
      <c r="AL25">
        <v>379</v>
      </c>
      <c r="AM25" t="s">
        <v>46</v>
      </c>
      <c r="AN25" t="s">
        <v>47</v>
      </c>
      <c r="AO25" s="2" t="s">
        <v>68</v>
      </c>
      <c r="AP25" s="1" t="s">
        <v>120</v>
      </c>
      <c r="AQ25">
        <v>81</v>
      </c>
      <c r="AR25">
        <v>89</v>
      </c>
      <c r="AS25">
        <v>5510</v>
      </c>
      <c r="AT25">
        <v>4610</v>
      </c>
    </row>
    <row r="26" spans="4:46" s="4" customFormat="1" x14ac:dyDescent="0.25">
      <c r="D26" s="4">
        <v>17</v>
      </c>
      <c r="E26" s="4">
        <v>-126.024846190622</v>
      </c>
      <c r="F26" s="4">
        <v>-980.63730353577898</v>
      </c>
      <c r="G26" s="4">
        <v>15315.015968122199</v>
      </c>
      <c r="H26" s="4">
        <v>15999.9999820598</v>
      </c>
      <c r="I26" s="4">
        <v>1.5392218011546299</v>
      </c>
      <c r="J26" s="4">
        <v>1.5445939296701201</v>
      </c>
      <c r="K26" s="4">
        <v>717.81136955110799</v>
      </c>
      <c r="L26" s="4">
        <v>463.06380276269499</v>
      </c>
      <c r="M26" s="4">
        <v>69.305402735700298</v>
      </c>
      <c r="N26" s="4">
        <v>99.999999987324202</v>
      </c>
      <c r="O26" s="4">
        <v>5301.0248461906203</v>
      </c>
      <c r="P26" s="4">
        <v>5246.6373035357701</v>
      </c>
      <c r="Q26" s="4">
        <v>1.0001933672057699</v>
      </c>
      <c r="R26" s="4">
        <v>0.98993156670486404</v>
      </c>
      <c r="S26" s="4">
        <v>2.25335473277487</v>
      </c>
      <c r="T26" s="4">
        <v>3.40841273042204</v>
      </c>
      <c r="U26" s="4">
        <v>3.46841273042204</v>
      </c>
      <c r="V26" s="4">
        <v>5.2646136132202601</v>
      </c>
      <c r="W26" s="4" t="s">
        <v>40</v>
      </c>
      <c r="X26" s="4" t="s">
        <v>41</v>
      </c>
      <c r="Y26" s="4">
        <v>1.35552625693383</v>
      </c>
      <c r="Z26" s="4">
        <v>0.440674625864383</v>
      </c>
      <c r="AA26" s="4">
        <v>2</v>
      </c>
      <c r="AB26" s="4">
        <v>2</v>
      </c>
      <c r="AC26" s="4">
        <v>14377</v>
      </c>
      <c r="AD26" s="4">
        <v>8018</v>
      </c>
      <c r="AE26" s="4">
        <v>2</v>
      </c>
      <c r="AF26" s="4">
        <v>3</v>
      </c>
      <c r="AG26" s="5" t="s">
        <v>87</v>
      </c>
      <c r="AH26" s="5" t="s">
        <v>121</v>
      </c>
      <c r="AI26" s="5" t="s">
        <v>122</v>
      </c>
      <c r="AJ26" s="5" t="s">
        <v>123</v>
      </c>
      <c r="AK26" s="4">
        <v>692</v>
      </c>
      <c r="AL26" s="4">
        <v>322</v>
      </c>
      <c r="AM26" s="4" t="s">
        <v>46</v>
      </c>
      <c r="AN26" s="4" t="s">
        <v>47</v>
      </c>
      <c r="AO26" s="5" t="s">
        <v>124</v>
      </c>
      <c r="AP26" s="5" t="s">
        <v>105</v>
      </c>
      <c r="AQ26" s="4">
        <v>70</v>
      </c>
      <c r="AR26" s="4">
        <v>70</v>
      </c>
      <c r="AS26" s="4">
        <v>5175</v>
      </c>
      <c r="AT26" s="4">
        <v>4266</v>
      </c>
    </row>
    <row r="27" spans="4:46" x14ac:dyDescent="0.25">
      <c r="D27">
        <v>18</v>
      </c>
      <c r="E27">
        <v>-115.15191108529601</v>
      </c>
      <c r="F27">
        <v>149.70405700449001</v>
      </c>
      <c r="G27">
        <v>8248.4985964270509</v>
      </c>
      <c r="H27">
        <v>7000.1588828220702</v>
      </c>
      <c r="I27">
        <v>1.4188912892479599</v>
      </c>
      <c r="J27">
        <v>1.34136150976782</v>
      </c>
      <c r="K27">
        <v>442.612167696548</v>
      </c>
      <c r="L27">
        <v>310.556292304191</v>
      </c>
      <c r="M27">
        <v>40.440547816027603</v>
      </c>
      <c r="N27">
        <v>75.149386109190004</v>
      </c>
      <c r="O27">
        <v>4245.1519110852896</v>
      </c>
      <c r="P27">
        <v>3920.2959429955099</v>
      </c>
      <c r="Q27">
        <v>0.80097205869533905</v>
      </c>
      <c r="R27">
        <v>0.73967847981047297</v>
      </c>
      <c r="S27">
        <v>2.5299077787645299</v>
      </c>
      <c r="T27">
        <v>3.5296641098896502</v>
      </c>
      <c r="U27">
        <v>3.5896641098896498</v>
      </c>
      <c r="V27">
        <v>4.7345555794148897</v>
      </c>
      <c r="W27" t="s">
        <v>40</v>
      </c>
      <c r="X27" t="s">
        <v>41</v>
      </c>
      <c r="Y27">
        <v>1.1448914783556401</v>
      </c>
      <c r="Z27" s="3">
        <v>8.8304030754216001E-9</v>
      </c>
      <c r="AA27">
        <v>2</v>
      </c>
      <c r="AB27">
        <v>2</v>
      </c>
      <c r="AC27">
        <v>7673</v>
      </c>
      <c r="AD27">
        <v>7197</v>
      </c>
      <c r="AE27">
        <v>2</v>
      </c>
      <c r="AF27">
        <v>2</v>
      </c>
      <c r="AG27" s="1" t="s">
        <v>125</v>
      </c>
      <c r="AH27" s="1" t="s">
        <v>43</v>
      </c>
      <c r="AI27" s="1" t="s">
        <v>126</v>
      </c>
      <c r="AJ27" s="1" t="s">
        <v>96</v>
      </c>
      <c r="AK27">
        <v>428</v>
      </c>
      <c r="AL27">
        <v>326</v>
      </c>
      <c r="AM27" t="s">
        <v>46</v>
      </c>
      <c r="AN27" t="s">
        <v>47</v>
      </c>
      <c r="AO27" s="2" t="s">
        <v>110</v>
      </c>
      <c r="AP27" s="1" t="s">
        <v>127</v>
      </c>
      <c r="AQ27">
        <v>41</v>
      </c>
      <c r="AR27">
        <v>83</v>
      </c>
      <c r="AS27">
        <v>4130</v>
      </c>
      <c r="AT27">
        <v>4070</v>
      </c>
    </row>
    <row r="28" spans="4:46" s="4" customFormat="1" x14ac:dyDescent="0.25">
      <c r="D28" s="4">
        <v>19</v>
      </c>
      <c r="E28" s="4">
        <v>99.189108476376504</v>
      </c>
      <c r="F28" s="4">
        <v>-512.05063087224698</v>
      </c>
      <c r="G28" s="4">
        <v>13757.2069933275</v>
      </c>
      <c r="H28" s="4">
        <v>16000.000000215799</v>
      </c>
      <c r="I28" s="4">
        <v>1.76042510501962</v>
      </c>
      <c r="J28" s="4">
        <v>1.53050805972502</v>
      </c>
      <c r="K28" s="4">
        <v>544.73519870415601</v>
      </c>
      <c r="L28" s="4">
        <v>457.36343729255901</v>
      </c>
      <c r="M28" s="4">
        <v>36.092531488197999</v>
      </c>
      <c r="N28" s="4">
        <v>100.000000000664</v>
      </c>
      <c r="O28" s="4">
        <v>5470.8108915236198</v>
      </c>
      <c r="P28" s="4">
        <v>5182.0506308722397</v>
      </c>
      <c r="Q28" s="4">
        <v>1.03222847009879</v>
      </c>
      <c r="R28" s="4">
        <v>0.97774540205136695</v>
      </c>
      <c r="S28" s="4">
        <v>2.0383345249028602</v>
      </c>
      <c r="T28" s="4">
        <v>3.5283352700672399</v>
      </c>
      <c r="U28" s="4">
        <v>3.58833527006724</v>
      </c>
      <c r="V28" s="4">
        <v>5.4001455682499699</v>
      </c>
      <c r="W28" s="4" t="s">
        <v>40</v>
      </c>
      <c r="X28" s="4" t="s">
        <v>41</v>
      </c>
      <c r="Y28" s="4">
        <v>1.07879046012555</v>
      </c>
      <c r="Z28" s="4">
        <v>0.73301983805717097</v>
      </c>
      <c r="AA28" s="4">
        <v>3</v>
      </c>
      <c r="AB28" s="4">
        <v>2</v>
      </c>
      <c r="AC28" s="4">
        <v>16170</v>
      </c>
      <c r="AD28" s="4">
        <v>9600</v>
      </c>
      <c r="AE28" s="4">
        <v>2</v>
      </c>
      <c r="AF28" s="4">
        <v>3</v>
      </c>
      <c r="AG28" s="5" t="s">
        <v>128</v>
      </c>
      <c r="AH28" s="5" t="s">
        <v>129</v>
      </c>
      <c r="AI28" s="6" t="s">
        <v>130</v>
      </c>
      <c r="AJ28" s="6" t="s">
        <v>131</v>
      </c>
      <c r="AK28" s="4">
        <v>790</v>
      </c>
      <c r="AL28" s="4">
        <v>363</v>
      </c>
      <c r="AM28" s="4" t="s">
        <v>46</v>
      </c>
      <c r="AN28" s="4" t="s">
        <v>47</v>
      </c>
      <c r="AO28" s="5" t="s">
        <v>132</v>
      </c>
      <c r="AP28" s="5" t="s">
        <v>133</v>
      </c>
      <c r="AQ28" s="4">
        <v>77</v>
      </c>
      <c r="AR28" s="4">
        <v>76</v>
      </c>
      <c r="AS28" s="4">
        <v>5570</v>
      </c>
      <c r="AT28" s="4">
        <v>4670</v>
      </c>
    </row>
    <row r="29" spans="4:46" s="4" customFormat="1" x14ac:dyDescent="0.25">
      <c r="D29" s="4">
        <v>20</v>
      </c>
      <c r="E29" s="4">
        <v>41.605105918724803</v>
      </c>
      <c r="F29" s="4">
        <v>-46.809295772588399</v>
      </c>
      <c r="G29" s="4">
        <v>10799.3516069775</v>
      </c>
      <c r="H29" s="4">
        <v>14576.970616922001</v>
      </c>
      <c r="I29" s="4">
        <v>1.7708594850330901</v>
      </c>
      <c r="J29" s="4">
        <v>1.7795813812683099</v>
      </c>
      <c r="K29" s="4">
        <v>570.90337892796094</v>
      </c>
      <c r="L29" s="4">
        <v>429.58629126405901</v>
      </c>
      <c r="M29" s="4">
        <v>39.0014637094976</v>
      </c>
      <c r="N29" s="4">
        <v>69.901233177495996</v>
      </c>
      <c r="O29" s="4">
        <v>5558.3948940812697</v>
      </c>
      <c r="P29" s="4">
        <v>5556.8092957725803</v>
      </c>
      <c r="Q29" s="4">
        <v>1.04875375360024</v>
      </c>
      <c r="R29" s="4">
        <v>1.0484545841080299</v>
      </c>
      <c r="S29" s="4">
        <v>1.51793346381054</v>
      </c>
      <c r="T29" s="4">
        <v>2.6280468720380301</v>
      </c>
      <c r="U29" s="4">
        <v>2.6880468720380302</v>
      </c>
      <c r="V29" s="4">
        <v>4.6768232825793303</v>
      </c>
      <c r="W29" s="4" t="s">
        <v>40</v>
      </c>
      <c r="X29" s="4" t="s">
        <v>41</v>
      </c>
      <c r="Y29" s="4">
        <v>1.9887764121609399</v>
      </c>
      <c r="Z29" s="12">
        <v>1.61964930356361E-9</v>
      </c>
      <c r="AA29" s="4">
        <v>4</v>
      </c>
      <c r="AB29" s="4">
        <v>3</v>
      </c>
      <c r="AC29" s="4">
        <v>12032</v>
      </c>
      <c r="AD29" s="4">
        <v>11784</v>
      </c>
      <c r="AE29" s="4">
        <v>3</v>
      </c>
      <c r="AF29" s="4">
        <v>4</v>
      </c>
      <c r="AG29" s="5" t="s">
        <v>134</v>
      </c>
      <c r="AH29" s="5" t="s">
        <v>135</v>
      </c>
      <c r="AI29" s="5" t="s">
        <v>124</v>
      </c>
      <c r="AJ29" s="5" t="s">
        <v>136</v>
      </c>
      <c r="AK29" s="4">
        <v>736</v>
      </c>
      <c r="AL29" s="4">
        <v>362</v>
      </c>
      <c r="AM29" s="4" t="s">
        <v>46</v>
      </c>
      <c r="AN29" s="4" t="s">
        <v>47</v>
      </c>
      <c r="AO29" s="5" t="s">
        <v>137</v>
      </c>
      <c r="AP29" s="6" t="s">
        <v>138</v>
      </c>
      <c r="AQ29" s="4">
        <v>68</v>
      </c>
      <c r="AR29" s="4">
        <v>42</v>
      </c>
      <c r="AS29" s="4">
        <v>5600</v>
      </c>
      <c r="AT29" s="4">
        <v>5510</v>
      </c>
    </row>
    <row r="30" spans="4:46" x14ac:dyDescent="0.25">
      <c r="D30">
        <v>21</v>
      </c>
      <c r="E30">
        <v>35</v>
      </c>
      <c r="F30">
        <v>-53.292115093640803</v>
      </c>
      <c r="G30">
        <v>11832.977766801499</v>
      </c>
      <c r="H30">
        <v>11839.8088076779</v>
      </c>
      <c r="I30">
        <v>1.64818480187178</v>
      </c>
      <c r="J30">
        <v>1.89999999847448</v>
      </c>
      <c r="K30">
        <v>712.87126773170303</v>
      </c>
      <c r="L30">
        <v>325.81280811346699</v>
      </c>
      <c r="M30">
        <v>62.530195743812001</v>
      </c>
      <c r="N30">
        <v>21.934143393131901</v>
      </c>
      <c r="O30">
        <v>5565</v>
      </c>
      <c r="P30">
        <v>5443.2921150936399</v>
      </c>
      <c r="Q30" s="2" t="s">
        <v>68</v>
      </c>
      <c r="R30">
        <v>1.0270362481308699</v>
      </c>
      <c r="S30">
        <v>1.5390856151094601</v>
      </c>
      <c r="T30">
        <v>2.4766975196028902</v>
      </c>
      <c r="U30">
        <v>2.5366975196028898</v>
      </c>
      <c r="V30">
        <v>4.70572528346728</v>
      </c>
      <c r="W30" t="s">
        <v>40</v>
      </c>
      <c r="X30" t="s">
        <v>41</v>
      </c>
      <c r="Y30">
        <v>2.26544882552867</v>
      </c>
      <c r="Z30">
        <v>9.6421061664289903E-2</v>
      </c>
      <c r="AA30">
        <v>3</v>
      </c>
      <c r="AB30">
        <v>4</v>
      </c>
      <c r="AC30">
        <v>12064</v>
      </c>
      <c r="AD30">
        <v>11243</v>
      </c>
      <c r="AE30">
        <v>3</v>
      </c>
      <c r="AF30">
        <v>4</v>
      </c>
      <c r="AG30" s="2" t="s">
        <v>139</v>
      </c>
      <c r="AH30" s="1" t="s">
        <v>140</v>
      </c>
      <c r="AI30" s="1" t="s">
        <v>132</v>
      </c>
      <c r="AJ30" s="1" t="s">
        <v>141</v>
      </c>
      <c r="AK30">
        <v>690</v>
      </c>
      <c r="AL30">
        <v>326</v>
      </c>
      <c r="AM30" t="s">
        <v>46</v>
      </c>
      <c r="AN30" t="s">
        <v>47</v>
      </c>
      <c r="AO30" s="1" t="s">
        <v>142</v>
      </c>
      <c r="AP30" s="1" t="s">
        <v>143</v>
      </c>
      <c r="AQ30">
        <v>60</v>
      </c>
      <c r="AR30">
        <v>28</v>
      </c>
      <c r="AS30">
        <v>5600</v>
      </c>
      <c r="AT30">
        <v>5390</v>
      </c>
    </row>
    <row r="31" spans="4:46" s="4" customFormat="1" x14ac:dyDescent="0.25">
      <c r="D31" s="4">
        <v>22</v>
      </c>
      <c r="E31" s="4">
        <v>68.222283965907906</v>
      </c>
      <c r="F31" s="4">
        <v>-112.36576483220701</v>
      </c>
      <c r="G31" s="4">
        <v>10268.3939673473</v>
      </c>
      <c r="H31" s="4">
        <v>14113.635688358299</v>
      </c>
      <c r="I31" s="4">
        <v>1.77873033478875</v>
      </c>
      <c r="J31" s="4">
        <v>1.82771852056103</v>
      </c>
      <c r="K31" s="4">
        <v>532.65571196786198</v>
      </c>
      <c r="L31" s="4">
        <v>398.920759373203</v>
      </c>
      <c r="M31" s="4">
        <v>33.051881599814301</v>
      </c>
      <c r="N31" s="4">
        <v>56.685944188053</v>
      </c>
      <c r="O31" s="4">
        <v>5531.7777160340902</v>
      </c>
      <c r="P31" s="4">
        <v>5502.3657648321996</v>
      </c>
      <c r="Q31" s="4">
        <v>1.04373164453473</v>
      </c>
      <c r="R31" s="4">
        <v>1.03818221977966</v>
      </c>
      <c r="S31" s="4">
        <v>1.51564178172535</v>
      </c>
      <c r="T31" s="4">
        <v>2.6359180138281499</v>
      </c>
      <c r="U31" s="4">
        <v>2.69591801382815</v>
      </c>
      <c r="V31" s="4">
        <v>4.81771617255417</v>
      </c>
      <c r="W31" s="4" t="s">
        <v>40</v>
      </c>
      <c r="X31" s="4" t="s">
        <v>41</v>
      </c>
      <c r="Y31" s="4">
        <v>2.12179702666156</v>
      </c>
      <c r="Z31" s="12">
        <v>1.13206445728764E-6</v>
      </c>
      <c r="AA31" s="4">
        <v>4</v>
      </c>
      <c r="AB31" s="4">
        <v>3</v>
      </c>
      <c r="AC31" s="4">
        <v>11888</v>
      </c>
      <c r="AD31" s="4">
        <v>11076</v>
      </c>
      <c r="AE31" s="4">
        <v>3</v>
      </c>
      <c r="AF31" s="4">
        <v>4</v>
      </c>
      <c r="AG31" s="5" t="s">
        <v>144</v>
      </c>
      <c r="AH31" s="5" t="s">
        <v>145</v>
      </c>
      <c r="AI31" s="5" t="s">
        <v>124</v>
      </c>
      <c r="AJ31" s="5" t="s">
        <v>146</v>
      </c>
      <c r="AK31" s="4">
        <v>686</v>
      </c>
      <c r="AL31" s="4">
        <v>324</v>
      </c>
      <c r="AM31" s="4" t="s">
        <v>46</v>
      </c>
      <c r="AN31" s="4" t="s">
        <v>47</v>
      </c>
      <c r="AO31" s="5" t="s">
        <v>142</v>
      </c>
      <c r="AP31" s="6" t="s">
        <v>138</v>
      </c>
      <c r="AQ31" s="4">
        <v>59</v>
      </c>
      <c r="AR31" s="4">
        <v>26</v>
      </c>
      <c r="AS31" s="4">
        <v>5600</v>
      </c>
      <c r="AT31" s="4">
        <v>5390</v>
      </c>
    </row>
    <row r="32" spans="4:46" s="4" customFormat="1" x14ac:dyDescent="0.25">
      <c r="D32" s="4">
        <v>23</v>
      </c>
      <c r="E32" s="4">
        <v>66.169920239267398</v>
      </c>
      <c r="F32" s="4">
        <v>-115.00075925125699</v>
      </c>
      <c r="G32" s="4">
        <v>9859.1625511816001</v>
      </c>
      <c r="H32" s="4">
        <v>13542.1868664056</v>
      </c>
      <c r="I32" s="4">
        <v>1.77862121774336</v>
      </c>
      <c r="J32" s="4">
        <v>1.8266388839736301</v>
      </c>
      <c r="K32" s="4">
        <v>531.97697877470603</v>
      </c>
      <c r="L32" s="4">
        <v>399.203043065261</v>
      </c>
      <c r="M32" s="4">
        <v>32.905121356677398</v>
      </c>
      <c r="N32" s="4">
        <v>56.731500965985902</v>
      </c>
      <c r="O32" s="4">
        <v>5533.8300797607299</v>
      </c>
      <c r="P32" s="4">
        <v>5505.0007592512502</v>
      </c>
      <c r="Q32" s="4">
        <v>1.04411888297372</v>
      </c>
      <c r="R32" s="4">
        <v>1.0386793885379699</v>
      </c>
      <c r="S32" s="4">
        <v>1.4567728075258399</v>
      </c>
      <c r="T32" s="4">
        <v>2.53104702489702</v>
      </c>
      <c r="U32" s="4">
        <v>2.5910470248970201</v>
      </c>
      <c r="V32" s="4">
        <v>4.6233089128426803</v>
      </c>
      <c r="W32" s="4" t="s">
        <v>40</v>
      </c>
      <c r="X32" s="4" t="s">
        <v>41</v>
      </c>
      <c r="Y32" s="4">
        <v>2.0322617546543098</v>
      </c>
      <c r="Z32" s="12">
        <v>1.33291340631558E-7</v>
      </c>
      <c r="AA32" s="4">
        <v>4</v>
      </c>
      <c r="AB32" s="4">
        <v>3</v>
      </c>
      <c r="AC32" s="4">
        <v>11402</v>
      </c>
      <c r="AD32" s="4">
        <v>10611</v>
      </c>
      <c r="AE32" s="4">
        <v>3</v>
      </c>
      <c r="AF32" s="4">
        <v>4</v>
      </c>
      <c r="AG32" s="5" t="s">
        <v>147</v>
      </c>
      <c r="AH32" s="5" t="s">
        <v>148</v>
      </c>
      <c r="AI32" s="5" t="s">
        <v>149</v>
      </c>
      <c r="AJ32" s="5" t="s">
        <v>150</v>
      </c>
      <c r="AK32" s="4">
        <v>685</v>
      </c>
      <c r="AL32" s="4">
        <v>324</v>
      </c>
      <c r="AM32" s="4" t="s">
        <v>46</v>
      </c>
      <c r="AN32" s="4" t="s">
        <v>47</v>
      </c>
      <c r="AO32" s="5" t="s">
        <v>142</v>
      </c>
      <c r="AP32" s="5" t="s">
        <v>143</v>
      </c>
      <c r="AQ32" s="4">
        <v>59</v>
      </c>
      <c r="AR32" s="4">
        <v>26</v>
      </c>
      <c r="AS32" s="4">
        <v>5600</v>
      </c>
      <c r="AT32" s="4">
        <v>5390</v>
      </c>
    </row>
  </sheetData>
  <conditionalFormatting sqref="E9:F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"/>
  <sheetViews>
    <sheetView zoomScale="86" zoomScaleNormal="86" workbookViewId="0">
      <selection activeCell="J32" sqref="J32"/>
    </sheetView>
  </sheetViews>
  <sheetFormatPr defaultRowHeight="15" x14ac:dyDescent="0.25"/>
  <cols>
    <col min="37" max="37" width="13" customWidth="1"/>
    <col min="45" max="45" width="21.28515625" bestFit="1" customWidth="1"/>
  </cols>
  <sheetData>
    <row r="1" spans="1:45" s="16" customFormat="1" ht="75" customHeight="1" x14ac:dyDescent="0.25">
      <c r="A1"/>
      <c r="B1"/>
      <c r="C1" s="15"/>
      <c r="D1" s="15">
        <v>0</v>
      </c>
      <c r="E1" s="15">
        <v>1</v>
      </c>
      <c r="F1" s="15" t="s">
        <v>0</v>
      </c>
      <c r="G1" s="15" t="s">
        <v>1</v>
      </c>
      <c r="H1" s="15" t="s">
        <v>2</v>
      </c>
      <c r="I1" s="15" t="s">
        <v>3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5" t="s">
        <v>38</v>
      </c>
      <c r="AS1" s="15" t="s">
        <v>39</v>
      </c>
    </row>
    <row r="2" spans="1:45" x14ac:dyDescent="0.25">
      <c r="A2" s="14">
        <f>F2-AB2</f>
        <v>571.26089201200011</v>
      </c>
      <c r="B2" s="14">
        <f>G2-AC2</f>
        <v>-150.99999553670023</v>
      </c>
      <c r="C2" s="10">
        <v>0</v>
      </c>
      <c r="D2" s="11">
        <v>-66.156353572555403</v>
      </c>
      <c r="E2" s="11">
        <v>115.465679810577</v>
      </c>
      <c r="F2" s="13">
        <v>12687.260892012</v>
      </c>
      <c r="G2" s="13">
        <v>7000.0000044632998</v>
      </c>
      <c r="H2" s="11">
        <v>1.16213202007644</v>
      </c>
      <c r="I2" s="11">
        <v>1.3160671986643599</v>
      </c>
      <c r="J2" s="13">
        <v>752.68703095168405</v>
      </c>
      <c r="K2" s="13">
        <v>326.22260613392001</v>
      </c>
      <c r="L2" s="13">
        <v>100</v>
      </c>
      <c r="M2" s="13">
        <v>85.885864763180194</v>
      </c>
      <c r="N2" s="13">
        <v>4466.15635357255</v>
      </c>
      <c r="O2" s="13">
        <v>3924.5343201894202</v>
      </c>
      <c r="P2" s="11">
        <v>0.84267101010802903</v>
      </c>
      <c r="Q2" s="11">
        <v>0.74047817362064505</v>
      </c>
      <c r="R2" s="11">
        <v>3.0965549895377902</v>
      </c>
      <c r="S2" s="11">
        <v>3.5386057052693398</v>
      </c>
      <c r="T2" s="11">
        <v>3.5986057052693399</v>
      </c>
      <c r="U2" s="11">
        <v>4.6570428977115599</v>
      </c>
      <c r="V2" s="11" t="s">
        <v>40</v>
      </c>
      <c r="W2" s="11" t="s">
        <v>41</v>
      </c>
      <c r="X2" s="11">
        <v>0.92600137807511995</v>
      </c>
      <c r="Y2" s="11">
        <v>0.1324358143671</v>
      </c>
      <c r="Z2" s="13">
        <v>1</v>
      </c>
      <c r="AA2" s="13">
        <v>2</v>
      </c>
      <c r="AB2" s="13">
        <v>12116</v>
      </c>
      <c r="AC2" s="13">
        <v>7151</v>
      </c>
      <c r="AD2" s="13">
        <v>1</v>
      </c>
      <c r="AE2" s="13">
        <v>2</v>
      </c>
      <c r="AF2" s="11">
        <v>3.61</v>
      </c>
      <c r="AG2" s="11">
        <v>4.72</v>
      </c>
      <c r="AH2" s="11">
        <v>3.1</v>
      </c>
      <c r="AI2" s="11">
        <v>3.55</v>
      </c>
      <c r="AJ2" s="13">
        <v>727</v>
      </c>
      <c r="AK2" s="13">
        <v>336</v>
      </c>
      <c r="AL2" s="11" t="s">
        <v>46</v>
      </c>
      <c r="AM2" s="11" t="s">
        <v>47</v>
      </c>
      <c r="AN2" s="11">
        <v>1.1599999999999999</v>
      </c>
      <c r="AO2" s="11">
        <v>1.33</v>
      </c>
      <c r="AP2" s="13">
        <v>100</v>
      </c>
      <c r="AQ2" s="13">
        <v>92</v>
      </c>
      <c r="AR2" s="13">
        <v>4400</v>
      </c>
      <c r="AS2" s="13">
        <v>4040</v>
      </c>
    </row>
    <row r="3" spans="1:45" s="21" customFormat="1" x14ac:dyDescent="0.25">
      <c r="A3" s="14">
        <f t="shared" ref="A3:A19" si="0">F3-AB3</f>
        <v>521.67578718970071</v>
      </c>
      <c r="B3" s="14">
        <f t="shared" ref="B3:B19" si="1">G3-AC3</f>
        <v>-482.99998119798965</v>
      </c>
      <c r="C3" s="18">
        <v>1</v>
      </c>
      <c r="D3" s="19">
        <v>-51.375221033623298</v>
      </c>
      <c r="E3" s="19">
        <v>179.68855910256599</v>
      </c>
      <c r="F3" s="20">
        <v>15854.675787189701</v>
      </c>
      <c r="G3" s="20">
        <v>7000.0000188020103</v>
      </c>
      <c r="H3" s="19">
        <v>1.19153924569312</v>
      </c>
      <c r="I3" s="19">
        <v>1.2865871440518599</v>
      </c>
      <c r="J3" s="20">
        <v>815.92314562115996</v>
      </c>
      <c r="K3" s="20">
        <v>344.26771962336801</v>
      </c>
      <c r="L3" s="20">
        <v>99.999999999999901</v>
      </c>
      <c r="M3" s="20">
        <v>98.783141360164393</v>
      </c>
      <c r="N3" s="20">
        <v>4841.3752210336197</v>
      </c>
      <c r="O3" s="20">
        <v>3920.3114408974302</v>
      </c>
      <c r="P3" s="19">
        <v>0.91346702283653203</v>
      </c>
      <c r="Q3" s="19">
        <v>0.73968140394291204</v>
      </c>
      <c r="R3" s="19">
        <v>3.0414081833962401</v>
      </c>
      <c r="S3" s="19">
        <v>3.5639572126888401</v>
      </c>
      <c r="T3" s="19">
        <v>3.6239572126888402</v>
      </c>
      <c r="U3" s="19">
        <v>4.5853415317963799</v>
      </c>
      <c r="V3" s="19" t="s">
        <v>40</v>
      </c>
      <c r="W3" s="19" t="s">
        <v>41</v>
      </c>
      <c r="X3" s="19">
        <v>0.92256743706250599</v>
      </c>
      <c r="Y3" s="19">
        <v>3.8816882045037603E-2</v>
      </c>
      <c r="Z3" s="20">
        <v>1</v>
      </c>
      <c r="AA3" s="20">
        <v>2</v>
      </c>
      <c r="AB3" s="20">
        <v>15333</v>
      </c>
      <c r="AC3" s="20">
        <v>7483</v>
      </c>
      <c r="AD3" s="20">
        <v>1</v>
      </c>
      <c r="AE3" s="20">
        <v>2</v>
      </c>
      <c r="AF3" s="19">
        <v>3.65</v>
      </c>
      <c r="AG3" s="19">
        <v>4.7300000000000004</v>
      </c>
      <c r="AH3" s="19">
        <v>3.04</v>
      </c>
      <c r="AI3" s="19">
        <v>3.59</v>
      </c>
      <c r="AJ3" s="20">
        <v>790</v>
      </c>
      <c r="AK3" s="20">
        <v>353</v>
      </c>
      <c r="AL3" s="19" t="s">
        <v>46</v>
      </c>
      <c r="AM3" s="19" t="s">
        <v>47</v>
      </c>
      <c r="AN3" s="19">
        <v>1.2</v>
      </c>
      <c r="AO3" s="19">
        <v>1.32</v>
      </c>
      <c r="AP3" s="20">
        <v>99</v>
      </c>
      <c r="AQ3" s="20">
        <v>100</v>
      </c>
      <c r="AR3" s="20">
        <v>4790</v>
      </c>
      <c r="AS3" s="20">
        <v>4100</v>
      </c>
    </row>
    <row r="4" spans="1:45" x14ac:dyDescent="0.25">
      <c r="A4" s="14">
        <f t="shared" si="0"/>
        <v>466.49687087343045</v>
      </c>
      <c r="B4" s="14">
        <f t="shared" si="1"/>
        <v>-149.99999999795</v>
      </c>
      <c r="C4" s="10">
        <v>2</v>
      </c>
      <c r="D4" s="11">
        <v>-66.146471488530096</v>
      </c>
      <c r="E4" s="11">
        <v>119.24726510401401</v>
      </c>
      <c r="F4" s="13">
        <v>9256.4968708734305</v>
      </c>
      <c r="G4" s="13">
        <v>7000.00000000205</v>
      </c>
      <c r="H4" s="11">
        <v>1.1301867569773001</v>
      </c>
      <c r="I4" s="11">
        <v>1.3642375370491699</v>
      </c>
      <c r="J4" s="13">
        <v>676.84629112317396</v>
      </c>
      <c r="K4" s="13">
        <v>302.40682935169201</v>
      </c>
      <c r="L4" s="13">
        <v>100</v>
      </c>
      <c r="M4" s="13">
        <v>67.801447458509102</v>
      </c>
      <c r="N4" s="13">
        <v>4016.1464714885301</v>
      </c>
      <c r="O4" s="13">
        <v>3950.7527348959802</v>
      </c>
      <c r="P4" s="11">
        <v>0.75776348518651504</v>
      </c>
      <c r="Q4" s="11">
        <v>0.74542504431999701</v>
      </c>
      <c r="R4" s="11">
        <v>3.1062797895010199</v>
      </c>
      <c r="S4" s="11">
        <v>3.4506762815603</v>
      </c>
      <c r="T4" s="11">
        <v>3.5106762815603001</v>
      </c>
      <c r="U4" s="11">
        <v>4.7075421115098202</v>
      </c>
      <c r="V4" s="11" t="s">
        <v>40</v>
      </c>
      <c r="W4" s="11" t="s">
        <v>41</v>
      </c>
      <c r="X4" s="11">
        <v>0.99748514349335204</v>
      </c>
      <c r="Y4" s="11">
        <v>0.19938068645616799</v>
      </c>
      <c r="Z4" s="13">
        <v>1</v>
      </c>
      <c r="AA4" s="13">
        <v>2</v>
      </c>
      <c r="AB4" s="13">
        <v>8790</v>
      </c>
      <c r="AC4" s="13">
        <v>7150</v>
      </c>
      <c r="AD4" s="13">
        <v>1</v>
      </c>
      <c r="AE4" s="13">
        <v>2</v>
      </c>
      <c r="AF4" s="11">
        <v>3.51</v>
      </c>
      <c r="AG4" s="11">
        <v>4.78</v>
      </c>
      <c r="AH4" s="11">
        <v>3.11</v>
      </c>
      <c r="AI4" s="11">
        <v>3.45</v>
      </c>
      <c r="AJ4" s="13">
        <v>654</v>
      </c>
      <c r="AK4" s="13">
        <v>312</v>
      </c>
      <c r="AL4" s="11" t="s">
        <v>46</v>
      </c>
      <c r="AM4" s="11" t="s">
        <v>47</v>
      </c>
      <c r="AN4" s="11">
        <v>1.1299999999999999</v>
      </c>
      <c r="AO4" s="11">
        <v>1.38</v>
      </c>
      <c r="AP4" s="13">
        <v>100</v>
      </c>
      <c r="AQ4" s="13">
        <v>73</v>
      </c>
      <c r="AR4" s="13">
        <v>3950</v>
      </c>
      <c r="AS4" s="13">
        <v>4070</v>
      </c>
    </row>
    <row r="5" spans="1:45" x14ac:dyDescent="0.25">
      <c r="A5" s="14">
        <f t="shared" si="0"/>
        <v>1.8873263967298044</v>
      </c>
      <c r="B5" s="14">
        <f t="shared" si="1"/>
        <v>-311.99894750207022</v>
      </c>
      <c r="C5" s="10">
        <v>3</v>
      </c>
      <c r="D5" s="11">
        <v>1.3642420526593899E-12</v>
      </c>
      <c r="E5" s="11">
        <v>147.45637067319799</v>
      </c>
      <c r="F5" s="13">
        <v>7099.8873263967298</v>
      </c>
      <c r="G5" s="13">
        <v>7000.0010524979298</v>
      </c>
      <c r="H5" s="11">
        <v>1.29840169725458</v>
      </c>
      <c r="I5" s="11">
        <v>1.27134506793999</v>
      </c>
      <c r="J5" s="13">
        <v>426.33522251499699</v>
      </c>
      <c r="K5" s="13">
        <v>327.16714147809699</v>
      </c>
      <c r="L5" s="13">
        <v>50.312256718610897</v>
      </c>
      <c r="M5" s="13">
        <v>95.778512205052195</v>
      </c>
      <c r="N5" s="13">
        <v>3709.99999999999</v>
      </c>
      <c r="O5" s="13">
        <v>3772.5436293267999</v>
      </c>
      <c r="P5" s="11">
        <v>0.69999999999999896</v>
      </c>
      <c r="Q5" s="11">
        <v>0.711800684778641</v>
      </c>
      <c r="R5" s="11">
        <v>3.10020743853919</v>
      </c>
      <c r="S5" s="11">
        <v>3.9653146000405699</v>
      </c>
      <c r="T5" s="11">
        <v>4.02531460004057</v>
      </c>
      <c r="U5" s="11">
        <v>5.0412831595920302</v>
      </c>
      <c r="V5" s="11" t="s">
        <v>40</v>
      </c>
      <c r="W5" s="11" t="s">
        <v>41</v>
      </c>
      <c r="X5" s="11">
        <v>0.61613751280830498</v>
      </c>
      <c r="Y5" s="11">
        <v>0.399831046743156</v>
      </c>
      <c r="Z5" s="13">
        <v>1</v>
      </c>
      <c r="AA5" s="13">
        <v>1</v>
      </c>
      <c r="AB5" s="13">
        <v>7098</v>
      </c>
      <c r="AC5" s="13">
        <v>7312</v>
      </c>
      <c r="AD5" s="13">
        <v>1</v>
      </c>
      <c r="AE5" s="13">
        <v>1</v>
      </c>
      <c r="AF5" s="11">
        <v>4.04</v>
      </c>
      <c r="AG5" s="11">
        <v>5.15</v>
      </c>
      <c r="AH5" s="11">
        <v>3.1</v>
      </c>
      <c r="AI5" s="11">
        <v>3.98</v>
      </c>
      <c r="AJ5" s="13">
        <v>412</v>
      </c>
      <c r="AK5" s="13">
        <v>337</v>
      </c>
      <c r="AL5" s="11" t="s">
        <v>46</v>
      </c>
      <c r="AM5" s="11" t="s">
        <v>47</v>
      </c>
      <c r="AN5" s="11">
        <v>1.3</v>
      </c>
      <c r="AO5" s="11">
        <v>1.29</v>
      </c>
      <c r="AP5" s="13">
        <v>48</v>
      </c>
      <c r="AQ5" s="13">
        <v>99</v>
      </c>
      <c r="AR5" s="13">
        <v>3710</v>
      </c>
      <c r="AS5" s="13">
        <v>3920</v>
      </c>
    </row>
    <row r="6" spans="1:45" x14ac:dyDescent="0.25">
      <c r="A6" s="14">
        <f t="shared" si="0"/>
        <v>-135.34991148071003</v>
      </c>
      <c r="B6" s="14">
        <f t="shared" si="1"/>
        <v>-11.000000001000444</v>
      </c>
      <c r="C6" s="10">
        <v>4</v>
      </c>
      <c r="D6" s="11">
        <v>30.000000000000401</v>
      </c>
      <c r="E6" s="11">
        <v>77.300983779179603</v>
      </c>
      <c r="F6" s="13">
        <v>7010.65008851929</v>
      </c>
      <c r="G6" s="13">
        <v>6999.9999999989996</v>
      </c>
      <c r="H6" s="11">
        <v>1.3068113863702</v>
      </c>
      <c r="I6" s="11">
        <v>1.2910774919532</v>
      </c>
      <c r="J6" s="13">
        <v>407.84290680647001</v>
      </c>
      <c r="K6" s="13">
        <v>310.71875778917098</v>
      </c>
      <c r="L6" s="13">
        <v>45.693008898345902</v>
      </c>
      <c r="M6" s="13">
        <v>84.992170413056201</v>
      </c>
      <c r="N6" s="13">
        <v>3709.99999999999</v>
      </c>
      <c r="O6" s="13">
        <v>3752.6990162208199</v>
      </c>
      <c r="P6" s="11">
        <v>0.7</v>
      </c>
      <c r="Q6" s="11">
        <v>0.70805641815487097</v>
      </c>
      <c r="R6" s="11">
        <v>3.1101475203714202</v>
      </c>
      <c r="S6" s="11">
        <v>4.0043761929124297</v>
      </c>
      <c r="T6" s="11">
        <v>4.0643761929124302</v>
      </c>
      <c r="U6" s="11">
        <v>5.16995997198251</v>
      </c>
      <c r="V6" s="11" t="s">
        <v>40</v>
      </c>
      <c r="W6" s="11" t="s">
        <v>41</v>
      </c>
      <c r="X6" s="11">
        <v>0.57357016140112105</v>
      </c>
      <c r="Y6" s="11">
        <v>0.53201361766895805</v>
      </c>
      <c r="Z6" s="13">
        <v>1</v>
      </c>
      <c r="AA6" s="13">
        <v>1</v>
      </c>
      <c r="AB6" s="13">
        <v>7146</v>
      </c>
      <c r="AC6" s="13">
        <v>7011</v>
      </c>
      <c r="AD6" s="13">
        <v>1</v>
      </c>
      <c r="AE6" s="13">
        <v>1</v>
      </c>
      <c r="AF6" s="11">
        <v>4.1100000000000003</v>
      </c>
      <c r="AG6" s="11">
        <v>5.25</v>
      </c>
      <c r="AH6" s="11">
        <v>3.11</v>
      </c>
      <c r="AI6" s="11">
        <v>4.05</v>
      </c>
      <c r="AJ6" s="13">
        <v>394</v>
      </c>
      <c r="AK6" s="13">
        <v>318</v>
      </c>
      <c r="AL6" s="11" t="s">
        <v>46</v>
      </c>
      <c r="AM6" s="11" t="s">
        <v>47</v>
      </c>
      <c r="AN6" s="11">
        <v>1.32</v>
      </c>
      <c r="AO6" s="11">
        <v>1.3</v>
      </c>
      <c r="AP6" s="13">
        <v>43</v>
      </c>
      <c r="AQ6" s="13">
        <v>91</v>
      </c>
      <c r="AR6" s="13">
        <v>3740</v>
      </c>
      <c r="AS6" s="13">
        <v>3830</v>
      </c>
    </row>
    <row r="7" spans="1:45" x14ac:dyDescent="0.25">
      <c r="A7" s="14">
        <f t="shared" si="0"/>
        <v>10.625362547229997</v>
      </c>
      <c r="B7" s="14">
        <f t="shared" si="1"/>
        <v>-114.99992335569004</v>
      </c>
      <c r="C7" s="10">
        <v>5</v>
      </c>
      <c r="D7" s="11">
        <v>-1.81898940354585E-12</v>
      </c>
      <c r="E7" s="11">
        <v>102.719491937103</v>
      </c>
      <c r="F7" s="13">
        <v>7032.62536254723</v>
      </c>
      <c r="G7" s="13">
        <v>7000.00007664431</v>
      </c>
      <c r="H7" s="11">
        <v>1.30508582616616</v>
      </c>
      <c r="I7" s="11">
        <v>1.2867132290788501</v>
      </c>
      <c r="J7" s="13">
        <v>411.897674722023</v>
      </c>
      <c r="K7" s="13">
        <v>314.27334977240298</v>
      </c>
      <c r="L7" s="13">
        <v>46.705860839163897</v>
      </c>
      <c r="M7" s="13">
        <v>87.314887501587293</v>
      </c>
      <c r="N7" s="13">
        <v>3710</v>
      </c>
      <c r="O7" s="13">
        <v>3757.28050806289</v>
      </c>
      <c r="P7" s="11">
        <v>0.7</v>
      </c>
      <c r="Q7" s="11">
        <v>0.70892085057790499</v>
      </c>
      <c r="R7" s="11">
        <v>3.1081145444037399</v>
      </c>
      <c r="S7" s="11">
        <v>3.99635623800221</v>
      </c>
      <c r="T7" s="11">
        <v>4.05635623800221</v>
      </c>
      <c r="U7" s="11">
        <v>5.1421644395492399</v>
      </c>
      <c r="V7" s="11" t="s">
        <v>40</v>
      </c>
      <c r="W7" s="11" t="s">
        <v>41</v>
      </c>
      <c r="X7" s="11">
        <v>0.57857200620490101</v>
      </c>
      <c r="Y7" s="11">
        <v>0.50723619534212505</v>
      </c>
      <c r="Z7" s="13">
        <v>1</v>
      </c>
      <c r="AA7" s="13">
        <v>1</v>
      </c>
      <c r="AB7" s="13">
        <v>7022</v>
      </c>
      <c r="AC7" s="13">
        <v>7115</v>
      </c>
      <c r="AD7" s="13">
        <v>1</v>
      </c>
      <c r="AE7" s="13">
        <v>1</v>
      </c>
      <c r="AF7" s="11">
        <v>4.08</v>
      </c>
      <c r="AG7" s="11">
        <v>5.22</v>
      </c>
      <c r="AH7" s="11">
        <v>3.11</v>
      </c>
      <c r="AI7" s="11">
        <v>4.0199999999999996</v>
      </c>
      <c r="AJ7" s="13">
        <v>397</v>
      </c>
      <c r="AK7" s="13">
        <v>322</v>
      </c>
      <c r="AL7" s="11" t="s">
        <v>46</v>
      </c>
      <c r="AM7" s="11" t="s">
        <v>47</v>
      </c>
      <c r="AN7" s="11">
        <v>1.31</v>
      </c>
      <c r="AO7" s="11">
        <v>1.3</v>
      </c>
      <c r="AP7" s="13">
        <v>45</v>
      </c>
      <c r="AQ7" s="13">
        <v>93</v>
      </c>
      <c r="AR7" s="13">
        <v>3710</v>
      </c>
      <c r="AS7" s="13">
        <v>3860</v>
      </c>
    </row>
    <row r="8" spans="1:45" x14ac:dyDescent="0.25">
      <c r="A8" s="14">
        <f t="shared" si="0"/>
        <v>-26.999999999599822</v>
      </c>
      <c r="B8" s="14">
        <f t="shared" si="1"/>
        <v>-16.000000181949872</v>
      </c>
      <c r="C8" s="10">
        <v>6</v>
      </c>
      <c r="D8" s="11">
        <v>12.869981770274</v>
      </c>
      <c r="E8" s="11">
        <v>84.321669852618896</v>
      </c>
      <c r="F8" s="13">
        <v>7000.0000000004002</v>
      </c>
      <c r="G8" s="13">
        <v>6999.9999998180501</v>
      </c>
      <c r="H8" s="11">
        <v>1.31945075574383</v>
      </c>
      <c r="I8" s="11">
        <v>1.3137050581629599</v>
      </c>
      <c r="J8" s="13">
        <v>384.66055412319099</v>
      </c>
      <c r="K8" s="13">
        <v>289.83268074031298</v>
      </c>
      <c r="L8" s="13">
        <v>39.460611450275799</v>
      </c>
      <c r="M8" s="13">
        <v>71.810169736899695</v>
      </c>
      <c r="N8" s="13">
        <v>3727.13001822972</v>
      </c>
      <c r="O8" s="13">
        <v>3715.6783301473802</v>
      </c>
      <c r="P8" s="11">
        <v>0.70323207891126904</v>
      </c>
      <c r="Q8" s="11">
        <v>0.70107138304667505</v>
      </c>
      <c r="R8" s="11">
        <v>3.1463546280892198</v>
      </c>
      <c r="S8" s="11">
        <v>4.0914599918704404</v>
      </c>
      <c r="T8" s="11">
        <v>4.15145999187044</v>
      </c>
      <c r="U8" s="11">
        <v>5.3749716865916</v>
      </c>
      <c r="V8" s="11" t="s">
        <v>40</v>
      </c>
      <c r="W8" s="11" t="s">
        <v>41</v>
      </c>
      <c r="X8" s="11">
        <v>0.48341902993934599</v>
      </c>
      <c r="Y8" s="11">
        <v>0.74009266478181601</v>
      </c>
      <c r="Z8" s="13">
        <v>1</v>
      </c>
      <c r="AA8" s="13">
        <v>1</v>
      </c>
      <c r="AB8" s="13">
        <v>7027</v>
      </c>
      <c r="AC8" s="13">
        <v>7016</v>
      </c>
      <c r="AD8" s="13">
        <v>1</v>
      </c>
      <c r="AE8" s="13">
        <v>1</v>
      </c>
      <c r="AF8" s="11">
        <v>4.17</v>
      </c>
      <c r="AG8" s="11">
        <v>5.44</v>
      </c>
      <c r="AH8" s="11">
        <v>3.14</v>
      </c>
      <c r="AI8" s="11">
        <v>4.1100000000000003</v>
      </c>
      <c r="AJ8" s="13">
        <v>372</v>
      </c>
      <c r="AK8" s="13">
        <v>298</v>
      </c>
      <c r="AL8" s="11" t="s">
        <v>46</v>
      </c>
      <c r="AM8" s="11" t="s">
        <v>47</v>
      </c>
      <c r="AN8" s="11">
        <v>1.33</v>
      </c>
      <c r="AO8" s="11">
        <v>1.32</v>
      </c>
      <c r="AP8" s="13">
        <v>38</v>
      </c>
      <c r="AQ8" s="13">
        <v>78</v>
      </c>
      <c r="AR8" s="13">
        <v>3740</v>
      </c>
      <c r="AS8" s="13">
        <v>3800</v>
      </c>
    </row>
    <row r="9" spans="1:45" x14ac:dyDescent="0.25">
      <c r="A9" s="14">
        <f t="shared" si="0"/>
        <v>-72.999999999949978</v>
      </c>
      <c r="B9" s="14">
        <f t="shared" si="1"/>
        <v>-64.999999992130142</v>
      </c>
      <c r="C9" s="10">
        <v>7</v>
      </c>
      <c r="D9" s="11">
        <v>19.572993121365901</v>
      </c>
      <c r="E9" s="11">
        <v>88.501090269807705</v>
      </c>
      <c r="F9" s="13">
        <v>7000.00000000005</v>
      </c>
      <c r="G9" s="13">
        <v>7000.0000000078699</v>
      </c>
      <c r="H9" s="11">
        <v>1.3127763488401001</v>
      </c>
      <c r="I9" s="11">
        <v>1.3014960492343499</v>
      </c>
      <c r="J9" s="13">
        <v>398.73455183733302</v>
      </c>
      <c r="K9" s="13">
        <v>302.25096575156698</v>
      </c>
      <c r="L9" s="13">
        <v>43.138661612650999</v>
      </c>
      <c r="M9" s="13">
        <v>79.453023421221502</v>
      </c>
      <c r="N9" s="13">
        <v>3720.42700687863</v>
      </c>
      <c r="O9" s="13">
        <v>3741.49890973019</v>
      </c>
      <c r="P9" s="11">
        <v>0.70196735978842095</v>
      </c>
      <c r="Q9" s="11">
        <v>0.70594319051512999</v>
      </c>
      <c r="R9" s="11">
        <v>3.1116660435727899</v>
      </c>
      <c r="S9" s="11">
        <v>4.0249215874912201</v>
      </c>
      <c r="T9" s="11">
        <v>4.0849215874912197</v>
      </c>
      <c r="U9" s="11">
        <v>5.2384195445979103</v>
      </c>
      <c r="V9" s="11" t="s">
        <v>40</v>
      </c>
      <c r="W9" s="11" t="s">
        <v>41</v>
      </c>
      <c r="X9" s="11">
        <v>0.55429153646732698</v>
      </c>
      <c r="Y9" s="11">
        <v>0.59920642063936203</v>
      </c>
      <c r="Z9" s="13">
        <v>1</v>
      </c>
      <c r="AA9" s="13">
        <v>1</v>
      </c>
      <c r="AB9" s="13">
        <v>7073</v>
      </c>
      <c r="AC9" s="13">
        <v>7065</v>
      </c>
      <c r="AD9" s="13">
        <v>1</v>
      </c>
      <c r="AE9" s="13">
        <v>1</v>
      </c>
      <c r="AF9" s="11">
        <v>4.12</v>
      </c>
      <c r="AG9" s="11">
        <v>5.32</v>
      </c>
      <c r="AH9" s="11">
        <v>3.11</v>
      </c>
      <c r="AI9" s="11">
        <v>4.0599999999999996</v>
      </c>
      <c r="AJ9" s="13">
        <v>385</v>
      </c>
      <c r="AK9" s="13">
        <v>310</v>
      </c>
      <c r="AL9" s="11" t="s">
        <v>46</v>
      </c>
      <c r="AM9" s="11" t="s">
        <v>47</v>
      </c>
      <c r="AN9" s="11">
        <v>1.32</v>
      </c>
      <c r="AO9" s="11">
        <v>1.31</v>
      </c>
      <c r="AP9" s="13">
        <v>41</v>
      </c>
      <c r="AQ9" s="13">
        <v>85</v>
      </c>
      <c r="AR9" s="13">
        <v>3740</v>
      </c>
      <c r="AS9" s="13">
        <v>3830</v>
      </c>
    </row>
    <row r="10" spans="1:45" s="21" customFormat="1" x14ac:dyDescent="0.25">
      <c r="A10" s="14">
        <f t="shared" si="0"/>
        <v>-4.2200833567103473</v>
      </c>
      <c r="B10" s="28">
        <f t="shared" si="1"/>
        <v>-722.99999999915963</v>
      </c>
      <c r="C10" s="18">
        <v>8</v>
      </c>
      <c r="D10" s="19">
        <v>4.5474735088646402E-13</v>
      </c>
      <c r="E10" s="19">
        <v>219.43161550151299</v>
      </c>
      <c r="F10" s="20">
        <v>7063.7799166432897</v>
      </c>
      <c r="G10" s="20">
        <v>7000.0000000008404</v>
      </c>
      <c r="H10" s="19">
        <v>1.2942130228472499</v>
      </c>
      <c r="I10" s="19">
        <v>1.26598514936594</v>
      </c>
      <c r="J10" s="20">
        <v>434.19364439968399</v>
      </c>
      <c r="K10" s="20">
        <v>334.51054852994503</v>
      </c>
      <c r="L10" s="20">
        <v>52.2752341376491</v>
      </c>
      <c r="M10" s="20">
        <v>99.969666789178305</v>
      </c>
      <c r="N10" s="20">
        <v>3709.99999999999</v>
      </c>
      <c r="O10" s="20">
        <v>3790.5683844984801</v>
      </c>
      <c r="P10" s="19">
        <v>0.7</v>
      </c>
      <c r="Q10" s="19">
        <v>0.71520158198084605</v>
      </c>
      <c r="R10" s="19">
        <v>3.0686758788645898</v>
      </c>
      <c r="S10" s="19">
        <v>3.9115202853238098</v>
      </c>
      <c r="T10" s="19">
        <v>3.9715202853238099</v>
      </c>
      <c r="U10" s="19">
        <v>4.9519265926635798</v>
      </c>
      <c r="V10" s="19" t="s">
        <v>40</v>
      </c>
      <c r="W10" s="19" t="s">
        <v>41</v>
      </c>
      <c r="X10" s="19">
        <v>0.67560983457501</v>
      </c>
      <c r="Y10" s="19">
        <v>0.30479647276476002</v>
      </c>
      <c r="Z10" s="20">
        <v>1</v>
      </c>
      <c r="AA10" s="20">
        <v>1</v>
      </c>
      <c r="AB10" s="20">
        <v>7068</v>
      </c>
      <c r="AC10" s="20">
        <v>7723</v>
      </c>
      <c r="AD10" s="20">
        <v>1</v>
      </c>
      <c r="AE10" s="20">
        <v>1</v>
      </c>
      <c r="AF10" s="19">
        <v>3.99</v>
      </c>
      <c r="AG10" s="19">
        <v>5.14</v>
      </c>
      <c r="AH10" s="19">
        <v>3.07</v>
      </c>
      <c r="AI10" s="19">
        <v>3.93</v>
      </c>
      <c r="AJ10" s="20">
        <v>420</v>
      </c>
      <c r="AK10" s="20">
        <v>344</v>
      </c>
      <c r="AL10" s="19" t="s">
        <v>46</v>
      </c>
      <c r="AM10" s="19" t="s">
        <v>47</v>
      </c>
      <c r="AN10" s="19">
        <v>1.3</v>
      </c>
      <c r="AO10" s="19">
        <v>1.31</v>
      </c>
      <c r="AP10" s="20">
        <v>50</v>
      </c>
      <c r="AQ10" s="20">
        <v>99</v>
      </c>
      <c r="AR10" s="20">
        <v>3710</v>
      </c>
      <c r="AS10" s="20">
        <v>4010</v>
      </c>
    </row>
    <row r="11" spans="1:45" x14ac:dyDescent="0.25">
      <c r="A11" s="14">
        <f t="shared" si="0"/>
        <v>588.73691773959945</v>
      </c>
      <c r="B11" s="14">
        <f t="shared" si="1"/>
        <v>-82.000000006410119</v>
      </c>
      <c r="C11" s="10">
        <v>9</v>
      </c>
      <c r="D11" s="11">
        <v>-71.326739526923106</v>
      </c>
      <c r="E11" s="11">
        <v>107.427503600702</v>
      </c>
      <c r="F11" s="13">
        <v>11457.736917739599</v>
      </c>
      <c r="G11" s="13">
        <v>6999.9999999935899</v>
      </c>
      <c r="H11" s="11">
        <v>1.1533721344969801</v>
      </c>
      <c r="I11" s="11">
        <v>1.3372373654224901</v>
      </c>
      <c r="J11" s="13">
        <v>733.33464952593999</v>
      </c>
      <c r="K11" s="13">
        <v>320.677686587175</v>
      </c>
      <c r="L11" s="13">
        <v>99.999999999999503</v>
      </c>
      <c r="M11" s="13">
        <v>79.8467485638174</v>
      </c>
      <c r="N11" s="13">
        <v>4351.3267395269204</v>
      </c>
      <c r="O11" s="13">
        <v>3962.5724963992898</v>
      </c>
      <c r="P11" s="11">
        <v>0.82100504519375905</v>
      </c>
      <c r="Q11" s="11">
        <v>0.74765518799986697</v>
      </c>
      <c r="R11" s="11">
        <v>3.0281675734095401</v>
      </c>
      <c r="S11" s="11">
        <v>3.4326040977579102</v>
      </c>
      <c r="T11" s="11">
        <v>3.4926040977579098</v>
      </c>
      <c r="U11" s="11">
        <v>4.5902064602242501</v>
      </c>
      <c r="V11" s="11" t="s">
        <v>40</v>
      </c>
      <c r="W11" s="11" t="s">
        <v>41</v>
      </c>
      <c r="X11" s="11">
        <v>1.0200492840159501</v>
      </c>
      <c r="Y11" s="11">
        <v>7.7553078450383006E-2</v>
      </c>
      <c r="Z11" s="13">
        <v>1</v>
      </c>
      <c r="AA11" s="13">
        <v>2</v>
      </c>
      <c r="AB11" s="13">
        <v>10869</v>
      </c>
      <c r="AC11" s="13">
        <v>7082</v>
      </c>
      <c r="AD11" s="13">
        <v>1</v>
      </c>
      <c r="AE11" s="13">
        <v>2</v>
      </c>
      <c r="AF11" s="11">
        <v>3.49</v>
      </c>
      <c r="AG11" s="11">
        <v>4.63</v>
      </c>
      <c r="AH11" s="11">
        <v>3.03</v>
      </c>
      <c r="AI11" s="11">
        <v>3.43</v>
      </c>
      <c r="AJ11" s="13">
        <v>709</v>
      </c>
      <c r="AK11" s="13">
        <v>331</v>
      </c>
      <c r="AL11" s="11" t="s">
        <v>46</v>
      </c>
      <c r="AM11" s="11" t="s">
        <v>47</v>
      </c>
      <c r="AN11" s="11">
        <v>1.1499999999999999</v>
      </c>
      <c r="AO11" s="11">
        <v>1.35</v>
      </c>
      <c r="AP11" s="13">
        <v>100</v>
      </c>
      <c r="AQ11" s="13">
        <v>87</v>
      </c>
      <c r="AR11" s="13">
        <v>4280</v>
      </c>
      <c r="AS11" s="13">
        <v>4070</v>
      </c>
    </row>
    <row r="12" spans="1:45" x14ac:dyDescent="0.25">
      <c r="A12" s="14">
        <f t="shared" si="0"/>
        <v>-19.999999772209776</v>
      </c>
      <c r="B12" s="14">
        <f t="shared" si="1"/>
        <v>-371.99994407552003</v>
      </c>
      <c r="C12" s="10">
        <v>10</v>
      </c>
      <c r="D12" s="11">
        <v>4.5251016040169798</v>
      </c>
      <c r="E12" s="11">
        <v>161.081644333345</v>
      </c>
      <c r="F12" s="13">
        <v>7000.0000002277902</v>
      </c>
      <c r="G12" s="13">
        <v>7000.00005592448</v>
      </c>
      <c r="H12" s="11">
        <v>1.3041683926950001</v>
      </c>
      <c r="I12" s="11">
        <v>1.27996622020467</v>
      </c>
      <c r="J12" s="13">
        <v>438.24671681123601</v>
      </c>
      <c r="K12" s="13">
        <v>335.39147947194499</v>
      </c>
      <c r="L12" s="13">
        <v>51.6748815734476</v>
      </c>
      <c r="M12" s="13">
        <v>96.921682321734906</v>
      </c>
      <c r="N12" s="13">
        <v>3765.4748983959798</v>
      </c>
      <c r="O12" s="13">
        <v>3848.9183556666499</v>
      </c>
      <c r="P12" s="11">
        <v>0.71046696196150605</v>
      </c>
      <c r="Q12" s="11">
        <v>0.72621101050314196</v>
      </c>
      <c r="R12" s="11">
        <v>2.9225954255031801</v>
      </c>
      <c r="S12" s="11">
        <v>3.7515565785762601</v>
      </c>
      <c r="T12" s="11">
        <v>3.8115565785762602</v>
      </c>
      <c r="U12" s="11">
        <v>4.8018656937642401</v>
      </c>
      <c r="V12" s="11" t="s">
        <v>40</v>
      </c>
      <c r="W12" s="11" t="s">
        <v>41</v>
      </c>
      <c r="X12" s="11">
        <v>0.73889531073381898</v>
      </c>
      <c r="Y12" s="11">
        <v>0.251413804454167</v>
      </c>
      <c r="Z12" s="13">
        <v>2</v>
      </c>
      <c r="AA12" s="13">
        <v>2</v>
      </c>
      <c r="AB12" s="13">
        <v>7020</v>
      </c>
      <c r="AC12" s="13">
        <v>7372</v>
      </c>
      <c r="AD12" s="13">
        <v>2</v>
      </c>
      <c r="AE12" s="13">
        <v>2</v>
      </c>
      <c r="AF12" s="11">
        <v>3.83</v>
      </c>
      <c r="AG12" s="11">
        <v>4.92</v>
      </c>
      <c r="AH12" s="11">
        <v>2.92</v>
      </c>
      <c r="AI12" s="11">
        <v>3.77</v>
      </c>
      <c r="AJ12" s="13">
        <v>424</v>
      </c>
      <c r="AK12" s="13">
        <v>345</v>
      </c>
      <c r="AL12" s="11" t="s">
        <v>46</v>
      </c>
      <c r="AM12" s="11" t="s">
        <v>47</v>
      </c>
      <c r="AN12" s="11">
        <v>1.31</v>
      </c>
      <c r="AO12" s="11">
        <v>1.3</v>
      </c>
      <c r="AP12" s="13">
        <v>50</v>
      </c>
      <c r="AQ12" s="13">
        <v>100</v>
      </c>
      <c r="AR12" s="13">
        <v>3770</v>
      </c>
      <c r="AS12" s="13">
        <v>4010</v>
      </c>
    </row>
    <row r="13" spans="1:45" x14ac:dyDescent="0.25">
      <c r="A13" s="14">
        <f t="shared" si="0"/>
        <v>-105.99999999997999</v>
      </c>
      <c r="B13" s="14">
        <f t="shared" si="1"/>
        <v>-212.0000000090804</v>
      </c>
      <c r="C13" s="10">
        <v>11</v>
      </c>
      <c r="D13" s="11">
        <v>22.943916093889499</v>
      </c>
      <c r="E13" s="11">
        <v>126.78091300798</v>
      </c>
      <c r="F13" s="13">
        <v>7000.00000000002</v>
      </c>
      <c r="G13" s="13">
        <v>6999.9999999909196</v>
      </c>
      <c r="H13" s="11">
        <v>1.30795574409372</v>
      </c>
      <c r="I13" s="11">
        <v>1.2851133687084799</v>
      </c>
      <c r="J13" s="13">
        <v>435.97239990440698</v>
      </c>
      <c r="K13" s="13">
        <v>332.66500775352199</v>
      </c>
      <c r="L13" s="13">
        <v>50.786145606201202</v>
      </c>
      <c r="M13" s="13">
        <v>94.709592360841597</v>
      </c>
      <c r="N13" s="13">
        <v>3777.05608390611</v>
      </c>
      <c r="O13" s="13">
        <v>3853.21908699201</v>
      </c>
      <c r="P13" s="11">
        <v>0.71265209130303897</v>
      </c>
      <c r="Q13" s="11">
        <v>0.727022469243777</v>
      </c>
      <c r="R13" s="11">
        <v>2.9045424110410898</v>
      </c>
      <c r="S13" s="11">
        <v>3.7390129304850301</v>
      </c>
      <c r="T13" s="11">
        <v>3.7990129304850302</v>
      </c>
      <c r="U13" s="11">
        <v>4.8050555027401902</v>
      </c>
      <c r="V13" s="11" t="s">
        <v>40</v>
      </c>
      <c r="W13" s="11" t="s">
        <v>41</v>
      </c>
      <c r="X13" s="11">
        <v>0.74733383528008401</v>
      </c>
      <c r="Y13" s="11">
        <v>0.25870873697507601</v>
      </c>
      <c r="Z13" s="13">
        <v>2</v>
      </c>
      <c r="AA13" s="13">
        <v>2</v>
      </c>
      <c r="AB13" s="13">
        <v>7106</v>
      </c>
      <c r="AC13" s="13">
        <v>7212</v>
      </c>
      <c r="AD13" s="13">
        <v>2</v>
      </c>
      <c r="AE13" s="13">
        <v>2</v>
      </c>
      <c r="AF13" s="11">
        <v>3.83</v>
      </c>
      <c r="AG13" s="11">
        <v>4.9000000000000004</v>
      </c>
      <c r="AH13" s="11">
        <v>2.9</v>
      </c>
      <c r="AI13" s="11">
        <v>3.77</v>
      </c>
      <c r="AJ13" s="13">
        <v>423</v>
      </c>
      <c r="AK13" s="13">
        <v>341</v>
      </c>
      <c r="AL13" s="11" t="s">
        <v>46</v>
      </c>
      <c r="AM13" s="11" t="s">
        <v>47</v>
      </c>
      <c r="AN13" s="11">
        <v>1.32</v>
      </c>
      <c r="AO13" s="11">
        <v>1.3</v>
      </c>
      <c r="AP13" s="13">
        <v>49</v>
      </c>
      <c r="AQ13" s="13">
        <v>99</v>
      </c>
      <c r="AR13" s="13">
        <v>3800</v>
      </c>
      <c r="AS13" s="13">
        <v>3980</v>
      </c>
    </row>
    <row r="14" spans="1:45" x14ac:dyDescent="0.25">
      <c r="A14" s="14">
        <f t="shared" si="0"/>
        <v>361.49898562740054</v>
      </c>
      <c r="B14" s="14">
        <f t="shared" si="1"/>
        <v>320.91504665343018</v>
      </c>
      <c r="C14" s="10">
        <v>12</v>
      </c>
      <c r="D14" s="11">
        <v>-41.888642224343997</v>
      </c>
      <c r="E14" s="11">
        <v>21.1951886076763</v>
      </c>
      <c r="F14" s="13">
        <v>14653.498985627401</v>
      </c>
      <c r="G14" s="13">
        <v>7472.9150466534302</v>
      </c>
      <c r="H14" s="11">
        <v>1.1907134657132901</v>
      </c>
      <c r="I14" s="11">
        <v>1.3386389286873701</v>
      </c>
      <c r="J14" s="13">
        <v>807.64782877469997</v>
      </c>
      <c r="K14" s="13">
        <v>341.56327087476302</v>
      </c>
      <c r="L14" s="13">
        <v>99.687236667070195</v>
      </c>
      <c r="M14" s="13">
        <v>87.581995986660601</v>
      </c>
      <c r="N14" s="13">
        <v>4801.8886422243404</v>
      </c>
      <c r="O14" s="13">
        <v>4078.8048113923201</v>
      </c>
      <c r="P14" s="11">
        <v>0.90601672494798902</v>
      </c>
      <c r="Q14" s="11">
        <v>0.76958581347024901</v>
      </c>
      <c r="R14" s="11">
        <v>2.88914592119745</v>
      </c>
      <c r="S14" s="11">
        <v>3.3801449527804301</v>
      </c>
      <c r="T14" s="11">
        <v>3.4401449527804302</v>
      </c>
      <c r="U14" s="11">
        <v>4.5247936183980499</v>
      </c>
      <c r="V14" s="11" t="s">
        <v>40</v>
      </c>
      <c r="W14" s="11" t="s">
        <v>41</v>
      </c>
      <c r="X14" s="11">
        <v>1.0846486659691199</v>
      </c>
      <c r="Y14" s="11">
        <v>3.5150726773735998E-10</v>
      </c>
      <c r="Z14" s="13">
        <v>1</v>
      </c>
      <c r="AA14" s="13">
        <v>2</v>
      </c>
      <c r="AB14" s="13">
        <v>14292</v>
      </c>
      <c r="AC14" s="13">
        <v>7152</v>
      </c>
      <c r="AD14" s="13">
        <v>1</v>
      </c>
      <c r="AE14" s="13">
        <v>2</v>
      </c>
      <c r="AF14" s="11">
        <v>3.48</v>
      </c>
      <c r="AG14" s="11">
        <v>4.54</v>
      </c>
      <c r="AH14" s="11">
        <v>2.89</v>
      </c>
      <c r="AI14" s="11">
        <v>3.42</v>
      </c>
      <c r="AJ14" s="13">
        <v>781</v>
      </c>
      <c r="AK14" s="13">
        <v>348</v>
      </c>
      <c r="AL14" s="11" t="s">
        <v>46</v>
      </c>
      <c r="AM14" s="11" t="s">
        <v>47</v>
      </c>
      <c r="AN14" s="11">
        <v>1.21</v>
      </c>
      <c r="AO14" s="11">
        <v>1.33</v>
      </c>
      <c r="AP14" s="13">
        <v>98</v>
      </c>
      <c r="AQ14" s="13">
        <v>96</v>
      </c>
      <c r="AR14" s="13">
        <v>4760</v>
      </c>
      <c r="AS14" s="13">
        <v>4100</v>
      </c>
    </row>
    <row r="15" spans="1:45" s="27" customFormat="1" x14ac:dyDescent="0.25">
      <c r="A15" s="26">
        <f t="shared" si="0"/>
        <v>2595.9220147389005</v>
      </c>
      <c r="B15" s="26">
        <f t="shared" si="1"/>
        <v>-2729.16151359367</v>
      </c>
      <c r="C15" s="22">
        <v>13</v>
      </c>
      <c r="D15" s="23">
        <v>-423.47331038412898</v>
      </c>
      <c r="E15" s="23">
        <v>635.50352564224295</v>
      </c>
      <c r="F15" s="24">
        <v>10543.922014738901</v>
      </c>
      <c r="G15" s="24">
        <v>8803.83848640633</v>
      </c>
      <c r="H15" s="23">
        <v>1.41325225309553</v>
      </c>
      <c r="I15" s="23">
        <v>1.31009602421497</v>
      </c>
      <c r="J15" s="24">
        <v>511.65009465158198</v>
      </c>
      <c r="K15" s="24">
        <v>358.72904593561702</v>
      </c>
      <c r="L15" s="24">
        <v>52.983373702665197</v>
      </c>
      <c r="M15" s="24">
        <v>100.000000056399</v>
      </c>
      <c r="N15" s="24">
        <v>4343.4733103841299</v>
      </c>
      <c r="O15" s="24">
        <v>4064.4964743577498</v>
      </c>
      <c r="P15" s="23">
        <v>0.81952326611021298</v>
      </c>
      <c r="Q15" s="23">
        <v>0.76688612723731198</v>
      </c>
      <c r="R15" s="23">
        <v>2.86150405681424</v>
      </c>
      <c r="S15" s="23">
        <v>3.9840270555347401</v>
      </c>
      <c r="T15" s="23">
        <v>4.0440270555347402</v>
      </c>
      <c r="U15" s="23">
        <v>5.2194580058209699</v>
      </c>
      <c r="V15" s="23" t="s">
        <v>40</v>
      </c>
      <c r="W15" s="23" t="s">
        <v>41</v>
      </c>
      <c r="X15" s="23">
        <v>0.60413459576020201</v>
      </c>
      <c r="Y15" s="23">
        <v>0.57129635452601901</v>
      </c>
      <c r="Z15" s="24">
        <v>1</v>
      </c>
      <c r="AA15" s="24">
        <v>1</v>
      </c>
      <c r="AB15" s="24">
        <v>7948</v>
      </c>
      <c r="AC15" s="24">
        <v>11533</v>
      </c>
      <c r="AD15" s="24">
        <v>1</v>
      </c>
      <c r="AE15" s="24">
        <v>1</v>
      </c>
      <c r="AF15" s="23">
        <v>3.73</v>
      </c>
      <c r="AG15" s="23">
        <v>5.26</v>
      </c>
      <c r="AH15" s="23">
        <v>2.86</v>
      </c>
      <c r="AI15" s="23">
        <v>3.67</v>
      </c>
      <c r="AJ15" s="24">
        <v>495</v>
      </c>
      <c r="AK15" s="24">
        <v>405</v>
      </c>
      <c r="AL15" s="23" t="s">
        <v>46</v>
      </c>
      <c r="AM15" s="23" t="s">
        <v>47</v>
      </c>
      <c r="AN15" s="23">
        <v>1.3</v>
      </c>
      <c r="AO15" s="23">
        <v>1.43</v>
      </c>
      <c r="AP15" s="24">
        <v>63</v>
      </c>
      <c r="AQ15" s="24">
        <v>100</v>
      </c>
      <c r="AR15" s="24">
        <v>3920</v>
      </c>
      <c r="AS15" s="24">
        <v>4700</v>
      </c>
    </row>
    <row r="16" spans="1:45" s="21" customFormat="1" x14ac:dyDescent="0.25">
      <c r="A16" s="14">
        <f t="shared" si="0"/>
        <v>-104.99999995629969</v>
      </c>
      <c r="B16" s="28">
        <f t="shared" si="1"/>
        <v>-827.84290975829936</v>
      </c>
      <c r="C16" s="18">
        <v>14</v>
      </c>
      <c r="D16" s="19">
        <v>14.4922686021172</v>
      </c>
      <c r="E16" s="19">
        <v>216.73489667428299</v>
      </c>
      <c r="F16" s="20">
        <v>7000.0000000437003</v>
      </c>
      <c r="G16" s="20">
        <v>9552.1570902417006</v>
      </c>
      <c r="H16" s="19">
        <v>1.2716739042037</v>
      </c>
      <c r="I16" s="19">
        <v>1.3544680663777</v>
      </c>
      <c r="J16" s="20">
        <v>485.81730092874602</v>
      </c>
      <c r="K16" s="20">
        <v>382.45033936252997</v>
      </c>
      <c r="L16" s="20">
        <v>63.699938223413902</v>
      </c>
      <c r="M16" s="20">
        <v>100.000000002373</v>
      </c>
      <c r="N16" s="20">
        <v>3755.50773139788</v>
      </c>
      <c r="O16" s="20">
        <v>4333.2651033257098</v>
      </c>
      <c r="P16" s="19">
        <v>0.70858636441469403</v>
      </c>
      <c r="Q16" s="19">
        <v>0.81759718930673797</v>
      </c>
      <c r="R16" s="19">
        <v>2.87590152191486</v>
      </c>
      <c r="S16" s="19">
        <v>3.5972089164788299</v>
      </c>
      <c r="T16" s="19">
        <v>3.65720891647883</v>
      </c>
      <c r="U16" s="19">
        <v>4.8723046054597301</v>
      </c>
      <c r="V16" s="19" t="s">
        <v>40</v>
      </c>
      <c r="W16" s="19" t="s">
        <v>41</v>
      </c>
      <c r="X16" s="19">
        <v>0.98635875238562498</v>
      </c>
      <c r="Y16" s="19">
        <v>0.22873693659527</v>
      </c>
      <c r="Z16" s="20">
        <v>1</v>
      </c>
      <c r="AA16" s="20">
        <v>1</v>
      </c>
      <c r="AB16" s="20">
        <v>7105</v>
      </c>
      <c r="AC16" s="20">
        <v>10380</v>
      </c>
      <c r="AD16" s="20">
        <v>1</v>
      </c>
      <c r="AE16" s="20">
        <v>1</v>
      </c>
      <c r="AF16" s="19">
        <v>3.7</v>
      </c>
      <c r="AG16" s="19">
        <v>5.1100000000000003</v>
      </c>
      <c r="AH16" s="19">
        <v>2.88</v>
      </c>
      <c r="AI16" s="19">
        <v>3.64</v>
      </c>
      <c r="AJ16" s="20">
        <v>470</v>
      </c>
      <c r="AK16" s="20">
        <v>391</v>
      </c>
      <c r="AL16" s="19" t="s">
        <v>46</v>
      </c>
      <c r="AM16" s="19" t="s">
        <v>47</v>
      </c>
      <c r="AN16" s="19">
        <v>1.28</v>
      </c>
      <c r="AO16" s="19">
        <v>1.4</v>
      </c>
      <c r="AP16" s="20">
        <v>61</v>
      </c>
      <c r="AQ16" s="20">
        <v>99</v>
      </c>
      <c r="AR16" s="20">
        <v>3770</v>
      </c>
      <c r="AS16" s="20">
        <v>4550</v>
      </c>
    </row>
    <row r="17" spans="1:46" s="25" customFormat="1" x14ac:dyDescent="0.25">
      <c r="A17" s="14">
        <f t="shared" si="0"/>
        <v>-950.33144488320067</v>
      </c>
      <c r="B17" s="14">
        <f t="shared" si="1"/>
        <v>1908.1017586991002</v>
      </c>
      <c r="C17" s="22">
        <v>15</v>
      </c>
      <c r="D17" s="23">
        <v>91.466552922573101</v>
      </c>
      <c r="E17" s="23">
        <v>-274.47474000016899</v>
      </c>
      <c r="F17" s="24">
        <v>15997.668555116799</v>
      </c>
      <c r="G17" s="24">
        <v>11567.1017586991</v>
      </c>
      <c r="H17" s="23">
        <v>1.4126956797508201</v>
      </c>
      <c r="I17" s="23">
        <v>1.5475234532920601</v>
      </c>
      <c r="J17" s="24">
        <v>827.07996855729095</v>
      </c>
      <c r="K17" s="24">
        <v>390.91595398794698</v>
      </c>
      <c r="L17" s="24">
        <v>85.272204157177796</v>
      </c>
      <c r="M17" s="24">
        <v>77.388786391117804</v>
      </c>
      <c r="N17" s="24">
        <v>5418.5334470774196</v>
      </c>
      <c r="O17" s="24">
        <v>4884.4747400001697</v>
      </c>
      <c r="P17" s="23">
        <v>1.0223648013353599</v>
      </c>
      <c r="Q17" s="23">
        <v>0.92159900754720103</v>
      </c>
      <c r="R17" s="23">
        <v>2.20113388242777</v>
      </c>
      <c r="S17" s="23">
        <v>3.0495323262588601</v>
      </c>
      <c r="T17" s="23">
        <v>3.1095323262588601</v>
      </c>
      <c r="U17" s="23">
        <v>4.7192227964579097</v>
      </c>
      <c r="V17" s="23" t="s">
        <v>40</v>
      </c>
      <c r="W17" s="23" t="s">
        <v>41</v>
      </c>
      <c r="X17" s="23">
        <v>1.60969069619575</v>
      </c>
      <c r="Y17" s="23">
        <v>2.25996701352926E-7</v>
      </c>
      <c r="Z17" s="24">
        <v>2</v>
      </c>
      <c r="AA17" s="24">
        <v>3</v>
      </c>
      <c r="AB17" s="24">
        <v>16948</v>
      </c>
      <c r="AC17" s="24">
        <v>9659</v>
      </c>
      <c r="AD17" s="24">
        <v>2</v>
      </c>
      <c r="AE17" s="24">
        <v>3</v>
      </c>
      <c r="AF17" s="23">
        <v>3.29</v>
      </c>
      <c r="AG17" s="23">
        <v>4.7</v>
      </c>
      <c r="AH17" s="23">
        <v>2.2000000000000002</v>
      </c>
      <c r="AI17" s="23">
        <v>3.23</v>
      </c>
      <c r="AJ17" s="24">
        <v>801</v>
      </c>
      <c r="AK17" s="24">
        <v>379</v>
      </c>
      <c r="AL17" s="23" t="s">
        <v>46</v>
      </c>
      <c r="AM17" s="23" t="s">
        <v>47</v>
      </c>
      <c r="AN17" s="23">
        <v>1.5</v>
      </c>
      <c r="AO17" s="23">
        <v>1.45</v>
      </c>
      <c r="AP17" s="24">
        <v>81</v>
      </c>
      <c r="AQ17" s="24">
        <v>89</v>
      </c>
      <c r="AR17" s="24">
        <v>5510</v>
      </c>
      <c r="AS17" s="24">
        <v>4610</v>
      </c>
    </row>
    <row r="18" spans="1:46" x14ac:dyDescent="0.25">
      <c r="A18" s="14">
        <f t="shared" si="0"/>
        <v>575.49859642705087</v>
      </c>
      <c r="B18" s="14">
        <f t="shared" si="1"/>
        <v>-196.84111717792985</v>
      </c>
      <c r="C18" s="10">
        <v>16</v>
      </c>
      <c r="D18" s="11">
        <v>-115.15191108529601</v>
      </c>
      <c r="E18" s="11">
        <v>149.70405700449001</v>
      </c>
      <c r="F18" s="13">
        <v>8248.4985964270509</v>
      </c>
      <c r="G18" s="13">
        <v>7000.1588828220702</v>
      </c>
      <c r="H18" s="11">
        <v>1.4188912892479599</v>
      </c>
      <c r="I18" s="11">
        <v>1.34136150976782</v>
      </c>
      <c r="J18" s="13">
        <v>442.612167696548</v>
      </c>
      <c r="K18" s="13">
        <v>310.556292304191</v>
      </c>
      <c r="L18" s="13">
        <v>40.440547816027603</v>
      </c>
      <c r="M18" s="13">
        <v>75.149386109190004</v>
      </c>
      <c r="N18" s="13">
        <v>4245.1519110852896</v>
      </c>
      <c r="O18" s="13">
        <v>3920.2959429955099</v>
      </c>
      <c r="P18" s="11">
        <v>0.80097205869533905</v>
      </c>
      <c r="Q18" s="11">
        <v>0.73967847981047297</v>
      </c>
      <c r="R18" s="11">
        <v>2.5299077787645299</v>
      </c>
      <c r="S18" s="11">
        <v>3.5296641098896502</v>
      </c>
      <c r="T18" s="11">
        <v>3.5896641098896498</v>
      </c>
      <c r="U18" s="11">
        <v>4.7345555794148897</v>
      </c>
      <c r="V18" s="11" t="s">
        <v>40</v>
      </c>
      <c r="W18" s="11" t="s">
        <v>41</v>
      </c>
      <c r="X18" s="11">
        <v>1.1448914783556401</v>
      </c>
      <c r="Y18" s="11">
        <v>8.8304030754216001E-9</v>
      </c>
      <c r="Z18" s="13">
        <v>2</v>
      </c>
      <c r="AA18" s="13">
        <v>2</v>
      </c>
      <c r="AB18" s="13">
        <v>7673</v>
      </c>
      <c r="AC18" s="13">
        <v>7197</v>
      </c>
      <c r="AD18" s="13">
        <v>2</v>
      </c>
      <c r="AE18" s="13">
        <v>2</v>
      </c>
      <c r="AF18" s="11">
        <v>3.54</v>
      </c>
      <c r="AG18" s="11">
        <v>4.72</v>
      </c>
      <c r="AH18" s="11">
        <v>2.5299999999999998</v>
      </c>
      <c r="AI18" s="11">
        <v>3.48</v>
      </c>
      <c r="AJ18" s="13">
        <v>428</v>
      </c>
      <c r="AK18" s="13">
        <v>326</v>
      </c>
      <c r="AL18" s="11" t="s">
        <v>46</v>
      </c>
      <c r="AM18" s="11" t="s">
        <v>47</v>
      </c>
      <c r="AN18" s="11">
        <v>1.4</v>
      </c>
      <c r="AO18" s="11">
        <v>1.36</v>
      </c>
      <c r="AP18" s="13">
        <v>41</v>
      </c>
      <c r="AQ18" s="13">
        <v>83</v>
      </c>
      <c r="AR18" s="13">
        <v>4130</v>
      </c>
      <c r="AS18" s="13">
        <v>4070</v>
      </c>
    </row>
    <row r="19" spans="1:46" x14ac:dyDescent="0.25">
      <c r="A19" s="14">
        <f t="shared" si="0"/>
        <v>-231.02223319850054</v>
      </c>
      <c r="B19" s="14">
        <f t="shared" si="1"/>
        <v>596.8088076779004</v>
      </c>
      <c r="C19" s="10">
        <v>17</v>
      </c>
      <c r="D19" s="11">
        <v>35</v>
      </c>
      <c r="E19" s="11">
        <v>-53.292115093640803</v>
      </c>
      <c r="F19" s="13">
        <v>11832.977766801499</v>
      </c>
      <c r="G19" s="13">
        <v>11839.8088076779</v>
      </c>
      <c r="H19" s="11">
        <v>1.64818480187178</v>
      </c>
      <c r="I19" s="11">
        <v>1.89999999847448</v>
      </c>
      <c r="J19" s="13">
        <v>712.87126773170303</v>
      </c>
      <c r="K19" s="13">
        <v>325.81280811346699</v>
      </c>
      <c r="L19" s="13">
        <v>62.530195743812001</v>
      </c>
      <c r="M19" s="13">
        <v>21.934143393131901</v>
      </c>
      <c r="N19" s="13">
        <v>5565</v>
      </c>
      <c r="O19" s="13">
        <v>5443.2921150936399</v>
      </c>
      <c r="P19" s="11">
        <v>45778</v>
      </c>
      <c r="Q19" s="11">
        <v>1.0270362481308699</v>
      </c>
      <c r="R19" s="11">
        <v>1.5390856151094601</v>
      </c>
      <c r="S19" s="11">
        <v>2.4766975196028902</v>
      </c>
      <c r="T19" s="11">
        <v>2.5366975196028898</v>
      </c>
      <c r="U19" s="11">
        <v>4.70572528346728</v>
      </c>
      <c r="V19" s="11" t="s">
        <v>40</v>
      </c>
      <c r="W19" s="11" t="s">
        <v>41</v>
      </c>
      <c r="X19" s="11">
        <v>2.26544882552867</v>
      </c>
      <c r="Y19" s="11">
        <v>9.6421061664289903E-2</v>
      </c>
      <c r="Z19" s="13">
        <v>3</v>
      </c>
      <c r="AA19" s="13">
        <v>4</v>
      </c>
      <c r="AB19" s="13">
        <v>12064</v>
      </c>
      <c r="AC19" s="13">
        <v>11243</v>
      </c>
      <c r="AD19" s="13">
        <v>3</v>
      </c>
      <c r="AE19" s="13">
        <v>4</v>
      </c>
      <c r="AF19" s="11">
        <v>2.6</v>
      </c>
      <c r="AG19" s="11">
        <v>4.8099999999999996</v>
      </c>
      <c r="AH19" s="11">
        <v>1.54</v>
      </c>
      <c r="AI19" s="11">
        <v>2.54</v>
      </c>
      <c r="AJ19" s="13">
        <v>690</v>
      </c>
      <c r="AK19" s="13">
        <v>326</v>
      </c>
      <c r="AL19" s="11" t="s">
        <v>46</v>
      </c>
      <c r="AM19" s="11" t="s">
        <v>47</v>
      </c>
      <c r="AN19" s="11">
        <v>1.69</v>
      </c>
      <c r="AO19" s="11">
        <v>1.89</v>
      </c>
      <c r="AP19" s="13">
        <v>60</v>
      </c>
      <c r="AQ19" s="13">
        <v>28</v>
      </c>
      <c r="AR19" s="13">
        <v>5600</v>
      </c>
      <c r="AS19" s="13">
        <v>5390</v>
      </c>
    </row>
    <row r="20" spans="1:46" x14ac:dyDescent="0.25">
      <c r="AP20" s="14"/>
      <c r="AQ20" s="14"/>
      <c r="AR20" s="14"/>
      <c r="AS20" s="14"/>
    </row>
    <row r="21" spans="1:46" x14ac:dyDescent="0.25">
      <c r="R21">
        <v>4.5246070833444598</v>
      </c>
      <c r="S21" s="17">
        <f t="shared" ref="S21:S38" si="2">U2-R21</f>
        <v>0.13243581436710006</v>
      </c>
      <c r="AG21" s="17">
        <f>AG2-U2</f>
        <v>6.295710228843987E-2</v>
      </c>
    </row>
    <row r="22" spans="1:46" x14ac:dyDescent="0.25">
      <c r="A22">
        <v>600</v>
      </c>
      <c r="D22">
        <v>250</v>
      </c>
      <c r="R22">
        <v>4.5465246497513494</v>
      </c>
      <c r="S22" s="17">
        <f t="shared" si="2"/>
        <v>3.8816882045030532E-2</v>
      </c>
      <c r="AG22" s="17">
        <f>AG3-U3</f>
        <v>0.14465846820362049</v>
      </c>
    </row>
    <row r="23" spans="1:46" x14ac:dyDescent="0.25">
      <c r="R23">
        <v>4.5081614250536601</v>
      </c>
      <c r="S23" s="17">
        <f t="shared" si="2"/>
        <v>0.19938068645616003</v>
      </c>
      <c r="AG23" s="17">
        <f t="shared" ref="AG23:AG37" si="3">AG4-U4</f>
        <v>7.2457888490180089E-2</v>
      </c>
    </row>
    <row r="24" spans="1:46" x14ac:dyDescent="0.25">
      <c r="R24">
        <v>4.6414521128488797</v>
      </c>
      <c r="S24" s="17">
        <f t="shared" si="2"/>
        <v>0.39983104674315051</v>
      </c>
      <c r="AG24" s="17">
        <f t="shared" si="3"/>
        <v>0.10871684040797014</v>
      </c>
    </row>
    <row r="25" spans="1:46" x14ac:dyDescent="0.25">
      <c r="R25">
        <v>4.6379463543135602</v>
      </c>
      <c r="S25" s="17">
        <f t="shared" si="2"/>
        <v>0.53201361766894983</v>
      </c>
      <c r="AG25" s="17">
        <f t="shared" si="3"/>
        <v>8.0040028017489995E-2</v>
      </c>
      <c r="AK25" s="1"/>
      <c r="AL25" s="1"/>
      <c r="AM25" s="2"/>
      <c r="AN25" s="1"/>
      <c r="AS25" s="1"/>
      <c r="AT25" s="1"/>
    </row>
    <row r="26" spans="1:46" x14ac:dyDescent="0.25">
      <c r="R26">
        <v>4.6349282442071198</v>
      </c>
      <c r="S26" s="17">
        <f t="shared" si="2"/>
        <v>0.50723619534212006</v>
      </c>
      <c r="AG26" s="17">
        <f t="shared" si="3"/>
        <v>7.78355604507599E-2</v>
      </c>
      <c r="AK26" s="1"/>
      <c r="AL26" s="1"/>
      <c r="AM26" s="2"/>
      <c r="AN26" s="1"/>
      <c r="AS26" s="2"/>
      <c r="AT26" s="1"/>
    </row>
    <row r="27" spans="1:46" x14ac:dyDescent="0.25">
      <c r="R27">
        <v>4.6348790218097902</v>
      </c>
      <c r="S27" s="17">
        <f t="shared" si="2"/>
        <v>0.74009266478180979</v>
      </c>
      <c r="AG27" s="17">
        <f t="shared" si="3"/>
        <v>6.5028313408400429E-2</v>
      </c>
      <c r="AK27" s="1"/>
      <c r="AL27" s="1"/>
      <c r="AM27" s="2"/>
      <c r="AN27" s="1"/>
      <c r="AS27" s="1"/>
      <c r="AT27" s="1"/>
    </row>
    <row r="28" spans="1:46" x14ac:dyDescent="0.25">
      <c r="R28">
        <v>4.6392131239585499</v>
      </c>
      <c r="S28" s="17">
        <f t="shared" si="2"/>
        <v>0.59920642063936036</v>
      </c>
      <c r="AG28" s="17">
        <f t="shared" si="3"/>
        <v>8.1580455402090024E-2</v>
      </c>
      <c r="AK28" s="2"/>
      <c r="AL28" s="1"/>
      <c r="AM28" s="2"/>
      <c r="AN28" s="1"/>
      <c r="AS28" s="2"/>
      <c r="AT28" s="1"/>
    </row>
    <row r="29" spans="1:46" x14ac:dyDescent="0.25">
      <c r="R29">
        <v>4.6471301198988204</v>
      </c>
      <c r="S29" s="17">
        <f t="shared" si="2"/>
        <v>0.30479647276475941</v>
      </c>
      <c r="AG29" s="17">
        <f>AG10-U10</f>
        <v>0.18807340733641986</v>
      </c>
      <c r="AK29" s="2"/>
      <c r="AL29" s="1"/>
      <c r="AM29" s="2"/>
      <c r="AN29" s="2"/>
      <c r="AS29" s="1"/>
      <c r="AT29" s="2"/>
    </row>
    <row r="30" spans="1:46" x14ac:dyDescent="0.25">
      <c r="R30">
        <v>4.5126533817738697</v>
      </c>
      <c r="S30" s="17">
        <f t="shared" si="2"/>
        <v>7.7553078450380397E-2</v>
      </c>
      <c r="AG30" s="17">
        <f t="shared" si="3"/>
        <v>3.9793539775749842E-2</v>
      </c>
      <c r="AK30" s="2"/>
      <c r="AL30" s="1"/>
      <c r="AM30" s="2"/>
      <c r="AN30" s="2"/>
      <c r="AS30" s="1"/>
      <c r="AT30" s="2"/>
    </row>
    <row r="31" spans="1:46" x14ac:dyDescent="0.25">
      <c r="R31">
        <v>4.5504518893100805</v>
      </c>
      <c r="S31" s="17">
        <f t="shared" si="2"/>
        <v>0.25141380445415962</v>
      </c>
      <c r="AG31" s="17">
        <f t="shared" si="3"/>
        <v>0.11813430623575982</v>
      </c>
      <c r="AK31" s="1"/>
      <c r="AL31" s="1"/>
      <c r="AM31" s="1"/>
      <c r="AN31" s="2"/>
      <c r="AS31" s="1"/>
      <c r="AT31" s="1"/>
    </row>
    <row r="32" spans="1:46" x14ac:dyDescent="0.25">
      <c r="R32">
        <v>4.5463467657651204</v>
      </c>
      <c r="S32" s="17">
        <f t="shared" si="2"/>
        <v>0.2587087369750698</v>
      </c>
      <c r="AG32" s="17">
        <f t="shared" si="3"/>
        <v>9.4944497259810134E-2</v>
      </c>
      <c r="AK32" s="2"/>
      <c r="AL32" s="1"/>
      <c r="AM32" s="2"/>
      <c r="AN32" s="2"/>
      <c r="AS32" s="1"/>
      <c r="AT32" s="1"/>
    </row>
    <row r="33" spans="18:46" x14ac:dyDescent="0.25">
      <c r="R33">
        <v>4.5247936187495599</v>
      </c>
      <c r="S33" s="17">
        <f t="shared" si="2"/>
        <v>-3.5150993227262006E-10</v>
      </c>
      <c r="AG33" s="17">
        <f t="shared" si="3"/>
        <v>1.5206381601950092E-2</v>
      </c>
      <c r="AK33" s="1"/>
      <c r="AL33" s="1"/>
      <c r="AM33" s="2"/>
      <c r="AN33" s="1"/>
      <c r="AS33" s="2"/>
      <c r="AT33" s="1"/>
    </row>
    <row r="34" spans="18:46" x14ac:dyDescent="0.25">
      <c r="R34">
        <v>4.6481616512949504</v>
      </c>
      <c r="S34" s="17">
        <f t="shared" si="2"/>
        <v>0.57129635452601946</v>
      </c>
      <c r="AG34" s="17">
        <f t="shared" si="3"/>
        <v>4.0541994179029928E-2</v>
      </c>
      <c r="AK34" s="1"/>
      <c r="AL34" s="1"/>
      <c r="AM34" s="2"/>
      <c r="AN34" s="1"/>
      <c r="AS34" s="1"/>
      <c r="AT34" s="1"/>
    </row>
    <row r="35" spans="18:46" x14ac:dyDescent="0.25">
      <c r="R35">
        <v>4.6435676688644598</v>
      </c>
      <c r="S35" s="17">
        <f t="shared" si="2"/>
        <v>0.22873693659527028</v>
      </c>
      <c r="AG35" s="17">
        <f>AG16-U16</f>
        <v>0.23769539454027022</v>
      </c>
      <c r="AK35" s="1"/>
      <c r="AL35" s="1"/>
      <c r="AM35" s="1"/>
      <c r="AN35" s="1"/>
      <c r="AS35" s="1"/>
      <c r="AT35" s="2"/>
    </row>
    <row r="36" spans="18:46" x14ac:dyDescent="0.25">
      <c r="R36">
        <v>4.7192230224546199</v>
      </c>
      <c r="S36" s="17">
        <f t="shared" si="2"/>
        <v>-2.2599671023471046E-7</v>
      </c>
      <c r="AG36" s="17">
        <f t="shared" si="3"/>
        <v>-1.9222796457909475E-2</v>
      </c>
      <c r="AK36" s="1"/>
      <c r="AL36" s="2"/>
      <c r="AM36" s="2"/>
      <c r="AN36" s="1"/>
      <c r="AS36" s="1"/>
      <c r="AT36" s="2"/>
    </row>
    <row r="37" spans="18:46" x14ac:dyDescent="0.25">
      <c r="R37">
        <v>4.7345555882452999</v>
      </c>
      <c r="S37" s="17">
        <f t="shared" si="2"/>
        <v>-8.8304101808489577E-9</v>
      </c>
      <c r="AG37" s="17">
        <f t="shared" si="3"/>
        <v>-1.4555579414889941E-2</v>
      </c>
      <c r="AK37" s="1"/>
      <c r="AL37" s="1"/>
      <c r="AM37" s="1"/>
      <c r="AN37" s="1"/>
      <c r="AS37" s="1"/>
      <c r="AT37" s="1"/>
    </row>
    <row r="38" spans="18:46" x14ac:dyDescent="0.25">
      <c r="R38">
        <v>4.80214634513157</v>
      </c>
      <c r="S38" s="17">
        <f t="shared" si="2"/>
        <v>-9.6421061664289986E-2</v>
      </c>
      <c r="AG38" s="17">
        <f>AG19-U19</f>
        <v>0.10427471653271958</v>
      </c>
      <c r="AK38" s="1"/>
      <c r="AL38" s="1"/>
      <c r="AM38" s="1"/>
      <c r="AN38" s="1"/>
      <c r="AS38" s="2"/>
      <c r="AT38" s="1"/>
    </row>
    <row r="39" spans="18:46" x14ac:dyDescent="0.25">
      <c r="AG39" s="17"/>
      <c r="AK39" s="2"/>
      <c r="AL39" s="2"/>
      <c r="AM39" s="1"/>
      <c r="AN39" s="1"/>
      <c r="AS39" s="1"/>
      <c r="AT39" s="2"/>
    </row>
    <row r="40" spans="18:46" x14ac:dyDescent="0.25">
      <c r="AG40" s="17"/>
      <c r="AK40" s="1"/>
      <c r="AL40" s="2"/>
      <c r="AM40" s="2"/>
      <c r="AN40" s="1"/>
      <c r="AS40" s="2"/>
      <c r="AT40" s="1"/>
    </row>
    <row r="41" spans="18:46" x14ac:dyDescent="0.25">
      <c r="AG41" s="17"/>
      <c r="AK41" s="1"/>
      <c r="AL41" s="1"/>
      <c r="AM41" s="1"/>
      <c r="AN41" s="1"/>
      <c r="AS41" s="2"/>
      <c r="AT41" s="1"/>
    </row>
    <row r="42" spans="18:46" x14ac:dyDescent="0.25">
      <c r="U42" s="2"/>
      <c r="AG42" s="17"/>
      <c r="AK42" s="2"/>
      <c r="AL42" s="1"/>
      <c r="AM42" s="1"/>
      <c r="AN42" s="1"/>
      <c r="AS42" s="1"/>
      <c r="AT42" s="1"/>
    </row>
    <row r="43" spans="18:46" x14ac:dyDescent="0.25">
      <c r="AG43" s="17"/>
    </row>
    <row r="44" spans="18:46" x14ac:dyDescent="0.25">
      <c r="AG44" s="17"/>
    </row>
    <row r="45" spans="18:46" x14ac:dyDescent="0.25">
      <c r="AG45" s="17"/>
    </row>
    <row r="46" spans="18:46" x14ac:dyDescent="0.25">
      <c r="AG46" s="17"/>
    </row>
    <row r="47" spans="18:46" x14ac:dyDescent="0.25">
      <c r="AG47" s="17"/>
    </row>
    <row r="48" spans="18:46" x14ac:dyDescent="0.25">
      <c r="AG48" s="17"/>
    </row>
    <row r="49" spans="33:33" x14ac:dyDescent="0.25">
      <c r="AG49" s="17"/>
    </row>
    <row r="50" spans="33:33" x14ac:dyDescent="0.25">
      <c r="AG50" s="17"/>
    </row>
    <row r="51" spans="33:33" x14ac:dyDescent="0.25">
      <c r="AG51" s="17"/>
    </row>
    <row r="52" spans="33:33" x14ac:dyDescent="0.25">
      <c r="AG52" s="17"/>
    </row>
    <row r="53" spans="33:33" x14ac:dyDescent="0.25">
      <c r="AG53" s="17"/>
    </row>
  </sheetData>
  <conditionalFormatting sqref="D2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M_Anisimova</dc:creator>
  <cp:lastModifiedBy>M_Anisimova</cp:lastModifiedBy>
  <dcterms:created xsi:type="dcterms:W3CDTF">2025-02-11T07:00:38Z</dcterms:created>
  <dcterms:modified xsi:type="dcterms:W3CDTF">2025-07-08T05:51:21Z</dcterms:modified>
</cp:coreProperties>
</file>