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ow1\OneDrive - Hilding Anders\Documents\R files\"/>
    </mc:Choice>
  </mc:AlternateContent>
  <xr:revisionPtr revIDLastSave="0" documentId="13_ncr:1_{7556334C-5E0B-43F8-AFB0-109359D0FFE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significant" sheetId="4" r:id="rId1"/>
    <sheet name="significant" sheetId="6" r:id="rId2"/>
    <sheet name="Signif" sheetId="1" r:id="rId3"/>
    <sheet name="Insig" sheetId="2" r:id="rId4"/>
    <sheet name="dat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B7" i="4"/>
  <c r="A7" i="4"/>
  <c r="F28" i="2"/>
  <c r="D28" i="1"/>
  <c r="D9" i="3"/>
  <c r="C9" i="3"/>
  <c r="B9" i="3"/>
  <c r="G13" i="2"/>
</calcChain>
</file>

<file path=xl/sharedStrings.xml><?xml version="1.0" encoding="utf-8"?>
<sst xmlns="http://schemas.openxmlformats.org/spreadsheetml/2006/main" count="82" uniqueCount="25">
  <si>
    <t>Front</t>
  </si>
  <si>
    <t>Back</t>
  </si>
  <si>
    <t>Middle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</si>
  <si>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</si>
  <si>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</si>
  <si>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</si>
  <si>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</si>
  <si>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</si>
  <si>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</si>
  <si>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</si>
  <si>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</si>
  <si>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</si>
  <si>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</si>
  <si>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</si>
  <si>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</si>
  <si>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</si>
  <si>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</si>
  <si>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</si>
  <si>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</si>
  <si>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</si>
  <si>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</si>
  <si>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est std error</t>
  </si>
  <si>
    <t>est std err</t>
  </si>
  <si>
    <t>Overall mean</t>
  </si>
  <si>
    <t>One-Way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</si>
</sst>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7A0C-3626-2B49-BBD8-098826C75DED}">
  <dimension ref="A1:C7"/>
  <sheetViews>
    <sheetView workbookViewId="0">
      <selection activeCell="C10" sqref="C10"/>
    </sheetView>
  </sheetViews>
  <sheetFormatPr defaultColWidth="10.90625" defaultRowHeight="12.5" x14ac:dyDescent="0.25"/>
  <sheetData>
    <row r="1" spans="1:3" ht="13" x14ac:dyDescent="0.3">
      <c r="A1" s="1" t="s">
        <v>0</v>
      </c>
      <c r="B1" s="1" t="s">
        <v>1</v>
      </c>
      <c r="C1" s="1" t="s">
        <v>2</v>
      </c>
    </row>
    <row r="2" spans="1:3" ht="13" x14ac:dyDescent="0.3">
      <c r="A2" s="1">
        <v>7</v>
      </c>
      <c r="B2" s="1">
        <v>2</v>
      </c>
      <c r="C2" s="1">
        <v>3</v>
      </c>
    </row>
    <row r="3" spans="1:3" ht="13" x14ac:dyDescent="0.3">
      <c r="A3" s="1">
        <v>20</v>
      </c>
      <c r="B3" s="1">
        <v>16</v>
      </c>
      <c r="C3" s="1">
        <v>19</v>
      </c>
    </row>
    <row r="4" spans="1:3" ht="13" x14ac:dyDescent="0.3">
      <c r="A4" s="1">
        <v>8</v>
      </c>
      <c r="B4" s="1">
        <v>25</v>
      </c>
      <c r="C4" s="1">
        <v>11</v>
      </c>
    </row>
    <row r="5" spans="1:3" ht="13" x14ac:dyDescent="0.3">
      <c r="A5" s="1">
        <v>8</v>
      </c>
      <c r="B5" s="1">
        <v>13</v>
      </c>
      <c r="C5" s="1"/>
    </row>
    <row r="6" spans="1:3" ht="13" x14ac:dyDescent="0.3">
      <c r="A6" s="1">
        <v>2</v>
      </c>
      <c r="B6" s="1"/>
      <c r="C6" s="1"/>
    </row>
    <row r="7" spans="1:3" ht="13" x14ac:dyDescent="0.3">
      <c r="A7" s="1">
        <f>AVERAGE(A2:A6)</f>
        <v>9</v>
      </c>
      <c r="B7" s="1">
        <f>AVERAGE(B2:B6)</f>
        <v>14</v>
      </c>
      <c r="C7" s="1">
        <f>AVERAGE(C2:C6)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D911-4761-4C44-A880-8B064F80BB52}">
  <dimension ref="A1:C6"/>
  <sheetViews>
    <sheetView workbookViewId="0">
      <selection activeCell="D11" sqref="D11"/>
    </sheetView>
  </sheetViews>
  <sheetFormatPr defaultColWidth="10.90625" defaultRowHeight="12.5" x14ac:dyDescent="0.25"/>
  <sheetData>
    <row r="1" spans="1:3" ht="13" x14ac:dyDescent="0.3">
      <c r="A1" s="1" t="s">
        <v>0</v>
      </c>
      <c r="B1" s="1" t="s">
        <v>1</v>
      </c>
      <c r="C1" s="1" t="s">
        <v>2</v>
      </c>
    </row>
    <row r="2" spans="1:3" ht="13" x14ac:dyDescent="0.3">
      <c r="A2" s="1">
        <v>7</v>
      </c>
      <c r="B2" s="1">
        <v>12</v>
      </c>
      <c r="C2" s="1">
        <v>10</v>
      </c>
    </row>
    <row r="3" spans="1:3" ht="13" x14ac:dyDescent="0.3">
      <c r="A3" s="1">
        <v>10</v>
      </c>
      <c r="B3" s="1">
        <v>13</v>
      </c>
      <c r="C3" s="1">
        <v>11</v>
      </c>
    </row>
    <row r="4" spans="1:3" ht="13" x14ac:dyDescent="0.3">
      <c r="A4" s="1">
        <v>8</v>
      </c>
      <c r="B4" s="1">
        <v>15</v>
      </c>
      <c r="C4" s="1">
        <v>12</v>
      </c>
    </row>
    <row r="5" spans="1:3" ht="13" x14ac:dyDescent="0.3">
      <c r="A5" s="1">
        <v>9</v>
      </c>
      <c r="B5" s="1">
        <v>16</v>
      </c>
      <c r="C5" s="1"/>
    </row>
    <row r="6" spans="1:3" ht="13" x14ac:dyDescent="0.3">
      <c r="A6" s="1">
        <v>11</v>
      </c>
      <c r="B6" s="1"/>
      <c r="C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opLeftCell="A4" zoomScale="139" zoomScaleNormal="139" workbookViewId="0">
      <selection activeCell="C26" sqref="C26"/>
    </sheetView>
  </sheetViews>
  <sheetFormatPr defaultColWidth="9.1796875" defaultRowHeight="13" x14ac:dyDescent="0.3"/>
  <cols>
    <col min="1" max="1" width="9.1796875" style="1"/>
    <col min="2" max="2" width="6.81640625" style="1" customWidth="1"/>
    <col min="3" max="3" width="16.81640625" style="1" customWidth="1"/>
    <col min="4" max="4" width="8.81640625" style="1" customWidth="1"/>
    <col min="5" max="5" width="5.6328125" style="1" customWidth="1"/>
    <col min="6" max="6" width="9.1796875" style="1"/>
    <col min="7" max="7" width="8.81640625" style="1" customWidth="1"/>
    <col min="8" max="8" width="8.453125" style="1" customWidth="1"/>
    <col min="9" max="9" width="7.81640625" style="1" customWidth="1"/>
    <col min="10" max="16384" width="9.1796875" style="1"/>
  </cols>
  <sheetData>
    <row r="1" spans="1:7" x14ac:dyDescent="0.3">
      <c r="A1" s="1" t="s">
        <v>24</v>
      </c>
    </row>
    <row r="3" spans="1:7" x14ac:dyDescent="0.3">
      <c r="B3" s="1" t="s">
        <v>0</v>
      </c>
      <c r="C3" s="1" t="s">
        <v>1</v>
      </c>
      <c r="D3" s="1" t="s">
        <v>2</v>
      </c>
    </row>
    <row r="4" spans="1:7" x14ac:dyDescent="0.3">
      <c r="B4" s="1">
        <v>7</v>
      </c>
      <c r="C4" s="1">
        <v>12</v>
      </c>
      <c r="D4" s="1">
        <v>10</v>
      </c>
    </row>
    <row r="5" spans="1:7" x14ac:dyDescent="0.3">
      <c r="B5" s="1">
        <v>10</v>
      </c>
      <c r="C5" s="1">
        <v>13</v>
      </c>
      <c r="D5" s="1">
        <v>11</v>
      </c>
    </row>
    <row r="6" spans="1:7" x14ac:dyDescent="0.3">
      <c r="B6" s="1">
        <v>8</v>
      </c>
      <c r="C6" s="1">
        <v>15</v>
      </c>
      <c r="D6" s="1">
        <v>12</v>
      </c>
    </row>
    <row r="7" spans="1:7" x14ac:dyDescent="0.3">
      <c r="B7" s="1">
        <v>9</v>
      </c>
      <c r="C7" s="1">
        <v>16</v>
      </c>
    </row>
    <row r="8" spans="1:7" x14ac:dyDescent="0.3">
      <c r="B8" s="1">
        <v>11</v>
      </c>
    </row>
    <row r="12" spans="1:7" x14ac:dyDescent="0.3">
      <c r="C12" s="1" t="s">
        <v>3</v>
      </c>
    </row>
    <row r="14" spans="1:7" ht="13.5" thickBot="1" x14ac:dyDescent="0.35">
      <c r="C14" s="1" t="s">
        <v>4</v>
      </c>
    </row>
    <row r="15" spans="1:7" x14ac:dyDescent="0.3">
      <c r="C15" s="2" t="s">
        <v>5</v>
      </c>
      <c r="D15" s="2" t="s">
        <v>6</v>
      </c>
      <c r="E15" s="2" t="s">
        <v>7</v>
      </c>
      <c r="F15" s="2" t="s">
        <v>8</v>
      </c>
      <c r="G15" s="2" t="s">
        <v>9</v>
      </c>
    </row>
    <row r="16" spans="1:7" x14ac:dyDescent="0.3">
      <c r="C16" s="3" t="s">
        <v>0</v>
      </c>
      <c r="D16" s="3">
        <v>5</v>
      </c>
      <c r="E16" s="3">
        <v>45</v>
      </c>
      <c r="F16" s="3">
        <v>9</v>
      </c>
      <c r="G16" s="3">
        <v>2.5</v>
      </c>
    </row>
    <row r="17" spans="3:9" x14ac:dyDescent="0.3">
      <c r="C17" s="3" t="s">
        <v>1</v>
      </c>
      <c r="D17" s="3">
        <v>4</v>
      </c>
      <c r="E17" s="3">
        <v>56</v>
      </c>
      <c r="F17" s="3">
        <v>14</v>
      </c>
      <c r="G17" s="3">
        <v>3.3333333333333335</v>
      </c>
    </row>
    <row r="18" spans="3:9" ht="13.5" thickBot="1" x14ac:dyDescent="0.35">
      <c r="C18" s="4" t="s">
        <v>2</v>
      </c>
      <c r="D18" s="4">
        <v>3</v>
      </c>
      <c r="E18" s="4">
        <v>33</v>
      </c>
      <c r="F18" s="4">
        <v>11</v>
      </c>
      <c r="G18" s="4">
        <v>1</v>
      </c>
    </row>
    <row r="21" spans="3:9" ht="13.5" thickBot="1" x14ac:dyDescent="0.35">
      <c r="C21" s="1" t="s">
        <v>10</v>
      </c>
    </row>
    <row r="22" spans="3:9" x14ac:dyDescent="0.3">
      <c r="C22" s="2" t="s">
        <v>11</v>
      </c>
      <c r="D22" s="2" t="s">
        <v>12</v>
      </c>
      <c r="E22" s="2" t="s">
        <v>13</v>
      </c>
      <c r="F22" s="2" t="s">
        <v>14</v>
      </c>
      <c r="G22" s="2" t="s">
        <v>15</v>
      </c>
      <c r="H22" s="2" t="s">
        <v>16</v>
      </c>
      <c r="I22" s="2" t="s">
        <v>17</v>
      </c>
    </row>
    <row r="23" spans="3:9" x14ac:dyDescent="0.3">
      <c r="C23" s="3" t="s">
        <v>18</v>
      </c>
      <c r="D23" s="3">
        <v>55.666666666666671</v>
      </c>
      <c r="E23" s="3">
        <v>2</v>
      </c>
      <c r="F23" s="3">
        <v>27.833333333333336</v>
      </c>
      <c r="G23" s="3">
        <v>11.386363636363637</v>
      </c>
      <c r="H23" s="3">
        <v>3.4264631483165728E-3</v>
      </c>
      <c r="I23" s="3">
        <v>4.2564947291425614</v>
      </c>
    </row>
    <row r="24" spans="3:9" x14ac:dyDescent="0.3">
      <c r="C24" s="3" t="s">
        <v>19</v>
      </c>
      <c r="D24" s="3">
        <v>22</v>
      </c>
      <c r="E24" s="3">
        <v>9</v>
      </c>
      <c r="F24" s="3">
        <v>2.4444444444444446</v>
      </c>
      <c r="G24" s="3"/>
      <c r="H24" s="3"/>
      <c r="I24" s="3"/>
    </row>
    <row r="25" spans="3:9" x14ac:dyDescent="0.3">
      <c r="C25" s="3"/>
      <c r="D25" s="3"/>
      <c r="E25" s="3"/>
      <c r="F25" s="3"/>
      <c r="G25" s="3"/>
      <c r="H25" s="3"/>
      <c r="I25" s="3"/>
    </row>
    <row r="26" spans="3:9" ht="13.5" thickBot="1" x14ac:dyDescent="0.35">
      <c r="C26" s="4" t="s">
        <v>20</v>
      </c>
      <c r="D26" s="4">
        <v>77.666666666666671</v>
      </c>
      <c r="E26" s="4">
        <v>11</v>
      </c>
      <c r="F26" s="4"/>
      <c r="G26" s="4"/>
      <c r="H26" s="4"/>
      <c r="I26" s="4"/>
    </row>
    <row r="28" spans="3:9" x14ac:dyDescent="0.3">
      <c r="C28" s="1" t="s">
        <v>21</v>
      </c>
      <c r="D28" s="1">
        <f>SQRT(F24)</f>
        <v>1.5634719199411433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K28"/>
  <sheetViews>
    <sheetView tabSelected="1" zoomScale="110" zoomScaleNormal="110" workbookViewId="0">
      <selection activeCell="J23" sqref="J23"/>
    </sheetView>
  </sheetViews>
  <sheetFormatPr defaultColWidth="9.1796875" defaultRowHeight="13" x14ac:dyDescent="0.3"/>
  <cols>
    <col min="1" max="4" width="9.1796875" style="1"/>
    <col min="5" max="5" width="20.36328125" style="1" bestFit="1" customWidth="1"/>
    <col min="6" max="6" width="9.1796875" style="1"/>
    <col min="7" max="7" width="11.453125" style="1" customWidth="1"/>
    <col min="8" max="10" width="9.1796875" style="1"/>
    <col min="11" max="11" width="8.1796875" style="1" customWidth="1"/>
    <col min="12" max="16384" width="9.1796875" style="1"/>
  </cols>
  <sheetData>
    <row r="3" spans="2:9" x14ac:dyDescent="0.3">
      <c r="B3" s="1" t="s">
        <v>0</v>
      </c>
      <c r="C3" s="1" t="s">
        <v>1</v>
      </c>
      <c r="D3" s="1" t="s">
        <v>2</v>
      </c>
    </row>
    <row r="4" spans="2:9" x14ac:dyDescent="0.3">
      <c r="B4" s="1">
        <v>7</v>
      </c>
      <c r="C4" s="1">
        <v>2</v>
      </c>
      <c r="D4" s="1">
        <v>3</v>
      </c>
    </row>
    <row r="5" spans="2:9" x14ac:dyDescent="0.3">
      <c r="B5" s="1">
        <v>20</v>
      </c>
      <c r="C5" s="1">
        <v>16</v>
      </c>
      <c r="D5" s="1">
        <v>19</v>
      </c>
    </row>
    <row r="6" spans="2:9" x14ac:dyDescent="0.3">
      <c r="B6" s="1">
        <v>8</v>
      </c>
      <c r="C6" s="1">
        <v>25</v>
      </c>
      <c r="D6" s="1">
        <v>11</v>
      </c>
    </row>
    <row r="7" spans="2:9" x14ac:dyDescent="0.3">
      <c r="B7" s="1">
        <v>8</v>
      </c>
      <c r="C7" s="1">
        <v>13</v>
      </c>
    </row>
    <row r="8" spans="2:9" x14ac:dyDescent="0.3">
      <c r="B8" s="1">
        <v>2</v>
      </c>
    </row>
    <row r="12" spans="2:9" x14ac:dyDescent="0.3">
      <c r="E12" s="1" t="s">
        <v>3</v>
      </c>
      <c r="G12" s="1" t="s">
        <v>23</v>
      </c>
    </row>
    <row r="13" spans="2:9" x14ac:dyDescent="0.3">
      <c r="G13" s="1">
        <f>SUMPRODUCT(F16:F18,H16:H18)/12</f>
        <v>11.166666666666666</v>
      </c>
    </row>
    <row r="14" spans="2:9" ht="13.5" thickBot="1" x14ac:dyDescent="0.35">
      <c r="E14" s="1" t="s">
        <v>4</v>
      </c>
    </row>
    <row r="15" spans="2:9" x14ac:dyDescent="0.3"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</row>
    <row r="16" spans="2:9" x14ac:dyDescent="0.3">
      <c r="E16" s="3" t="s">
        <v>0</v>
      </c>
      <c r="F16" s="3">
        <v>5</v>
      </c>
      <c r="G16" s="3">
        <v>45</v>
      </c>
      <c r="H16" s="3">
        <v>9</v>
      </c>
      <c r="I16" s="3">
        <v>44</v>
      </c>
    </row>
    <row r="17" spans="5:11" x14ac:dyDescent="0.3">
      <c r="E17" s="3" t="s">
        <v>1</v>
      </c>
      <c r="F17" s="3">
        <v>4</v>
      </c>
      <c r="G17" s="3">
        <v>56</v>
      </c>
      <c r="H17" s="3">
        <v>14</v>
      </c>
      <c r="I17" s="3">
        <v>90</v>
      </c>
    </row>
    <row r="18" spans="5:11" ht="13.5" thickBot="1" x14ac:dyDescent="0.35">
      <c r="E18" s="4" t="s">
        <v>2</v>
      </c>
      <c r="F18" s="4">
        <v>3</v>
      </c>
      <c r="G18" s="4">
        <v>33</v>
      </c>
      <c r="H18" s="4">
        <v>11</v>
      </c>
      <c r="I18" s="4">
        <v>64</v>
      </c>
    </row>
    <row r="21" spans="5:11" ht="13.5" thickBot="1" x14ac:dyDescent="0.35">
      <c r="E21" s="1" t="s">
        <v>10</v>
      </c>
    </row>
    <row r="22" spans="5:11" x14ac:dyDescent="0.3">
      <c r="E22" s="2" t="s">
        <v>11</v>
      </c>
      <c r="F22" s="2" t="s">
        <v>12</v>
      </c>
      <c r="G22" s="2" t="s">
        <v>13</v>
      </c>
      <c r="H22" s="2" t="s">
        <v>14</v>
      </c>
      <c r="I22" s="2" t="s">
        <v>15</v>
      </c>
      <c r="J22" s="2" t="s">
        <v>16</v>
      </c>
      <c r="K22" s="2" t="s">
        <v>17</v>
      </c>
    </row>
    <row r="23" spans="5:11" x14ac:dyDescent="0.3">
      <c r="E23" s="3" t="s">
        <v>18</v>
      </c>
      <c r="F23" s="3">
        <v>55.666666666666742</v>
      </c>
      <c r="G23" s="3">
        <v>2</v>
      </c>
      <c r="H23" s="3">
        <v>27.833333333333371</v>
      </c>
      <c r="I23" s="3">
        <v>0.43641114982578455</v>
      </c>
      <c r="J23" s="3">
        <v>0.65933381737937768</v>
      </c>
      <c r="K23" s="3">
        <v>4.256492047716165</v>
      </c>
    </row>
    <row r="24" spans="5:11" x14ac:dyDescent="0.3">
      <c r="E24" s="3" t="s">
        <v>19</v>
      </c>
      <c r="F24" s="3">
        <v>574</v>
      </c>
      <c r="G24" s="3">
        <v>9</v>
      </c>
      <c r="H24" s="3">
        <v>63.777777777777779</v>
      </c>
      <c r="I24" s="3"/>
      <c r="J24" s="3"/>
      <c r="K24" s="3"/>
    </row>
    <row r="25" spans="5:11" x14ac:dyDescent="0.3">
      <c r="E25" s="3"/>
      <c r="F25" s="3"/>
      <c r="G25" s="3"/>
      <c r="H25" s="3"/>
      <c r="I25" s="3"/>
      <c r="J25" s="3"/>
      <c r="K25" s="3"/>
    </row>
    <row r="26" spans="5:11" ht="13.5" thickBot="1" x14ac:dyDescent="0.35">
      <c r="E26" s="4" t="s">
        <v>20</v>
      </c>
      <c r="F26" s="4">
        <v>629.66666666666674</v>
      </c>
      <c r="G26" s="4">
        <v>11</v>
      </c>
      <c r="H26" s="4"/>
      <c r="I26" s="4"/>
      <c r="J26" s="4"/>
      <c r="K26" s="4"/>
    </row>
    <row r="28" spans="5:11" x14ac:dyDescent="0.3">
      <c r="E28" s="1" t="s">
        <v>22</v>
      </c>
      <c r="F28" s="1">
        <f>SQRT(H24)</f>
        <v>7.9860990338072932</v>
      </c>
    </row>
  </sheetData>
  <phoneticPr fontId="0" type="noConversion"/>
  <printOptions headings="1" gridLines="1"/>
  <pageMargins left="0.75" right="0.75" top="1" bottom="1" header="0.5" footer="0.5"/>
  <pageSetup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6"/>
  <sheetViews>
    <sheetView topLeftCell="A4" zoomScale="176" zoomScaleNormal="176" workbookViewId="0">
      <selection activeCell="H23" sqref="H23"/>
    </sheetView>
  </sheetViews>
  <sheetFormatPr defaultColWidth="9.1796875" defaultRowHeight="13" x14ac:dyDescent="0.3"/>
  <cols>
    <col min="1" max="16384" width="9.1796875" style="1"/>
  </cols>
  <sheetData>
    <row r="3" spans="2:9" x14ac:dyDescent="0.3">
      <c r="B3" s="1" t="s">
        <v>0</v>
      </c>
      <c r="C3" s="1" t="s">
        <v>1</v>
      </c>
      <c r="D3" s="1" t="s">
        <v>2</v>
      </c>
    </row>
    <row r="4" spans="2:9" x14ac:dyDescent="0.3">
      <c r="B4" s="1">
        <v>7</v>
      </c>
      <c r="C4" s="1">
        <v>2</v>
      </c>
      <c r="D4" s="1">
        <v>3</v>
      </c>
    </row>
    <row r="5" spans="2:9" x14ac:dyDescent="0.3">
      <c r="B5" s="1">
        <v>20</v>
      </c>
      <c r="C5" s="1">
        <v>16</v>
      </c>
      <c r="D5" s="1">
        <v>19</v>
      </c>
    </row>
    <row r="6" spans="2:9" x14ac:dyDescent="0.3">
      <c r="B6" s="1">
        <v>8</v>
      </c>
      <c r="C6" s="1">
        <v>25</v>
      </c>
      <c r="D6" s="1">
        <v>11</v>
      </c>
    </row>
    <row r="7" spans="2:9" x14ac:dyDescent="0.3">
      <c r="B7" s="1">
        <v>8</v>
      </c>
      <c r="C7" s="1">
        <v>13</v>
      </c>
    </row>
    <row r="8" spans="2:9" x14ac:dyDescent="0.3">
      <c r="B8" s="1">
        <v>2</v>
      </c>
    </row>
    <row r="9" spans="2:9" x14ac:dyDescent="0.3">
      <c r="B9" s="1">
        <f>AVERAGE(B4:B8)</f>
        <v>9</v>
      </c>
      <c r="C9" s="1">
        <f>AVERAGE(C4:C8)</f>
        <v>14</v>
      </c>
      <c r="D9" s="1">
        <f>AVERAGE(D4:D8)</f>
        <v>11</v>
      </c>
    </row>
    <row r="12" spans="2:9" x14ac:dyDescent="0.3">
      <c r="C12" t="s">
        <v>3</v>
      </c>
      <c r="D12"/>
      <c r="E12"/>
      <c r="F12"/>
      <c r="G12"/>
      <c r="H12"/>
      <c r="I12"/>
    </row>
    <row r="13" spans="2:9" x14ac:dyDescent="0.3">
      <c r="C13"/>
      <c r="D13"/>
      <c r="E13"/>
      <c r="F13"/>
      <c r="G13"/>
      <c r="H13"/>
      <c r="I13"/>
    </row>
    <row r="14" spans="2:9" x14ac:dyDescent="0.3">
      <c r="C14" t="s">
        <v>4</v>
      </c>
      <c r="D14"/>
      <c r="E14"/>
      <c r="F14"/>
      <c r="G14"/>
      <c r="H14"/>
      <c r="I14"/>
    </row>
    <row r="15" spans="2:9" x14ac:dyDescent="0.3">
      <c r="C15" t="s">
        <v>5</v>
      </c>
      <c r="D15" t="s">
        <v>6</v>
      </c>
      <c r="E15" t="s">
        <v>7</v>
      </c>
      <c r="F15" t="s">
        <v>8</v>
      </c>
      <c r="G15" t="s">
        <v>9</v>
      </c>
      <c r="H15"/>
      <c r="I15"/>
    </row>
    <row r="16" spans="2:9" x14ac:dyDescent="0.3">
      <c r="C16" t="s">
        <v>0</v>
      </c>
      <c r="D16">
        <v>6</v>
      </c>
      <c r="E16">
        <v>54</v>
      </c>
      <c r="F16">
        <v>9</v>
      </c>
      <c r="G16">
        <v>35.200000000000003</v>
      </c>
      <c r="H16"/>
      <c r="I16"/>
    </row>
    <row r="17" spans="3:9" x14ac:dyDescent="0.3">
      <c r="C17" t="s">
        <v>1</v>
      </c>
      <c r="D17">
        <v>5</v>
      </c>
      <c r="E17">
        <v>70</v>
      </c>
      <c r="F17">
        <v>14</v>
      </c>
      <c r="G17">
        <v>67.5</v>
      </c>
      <c r="H17"/>
      <c r="I17"/>
    </row>
    <row r="18" spans="3:9" x14ac:dyDescent="0.3">
      <c r="C18" t="s">
        <v>2</v>
      </c>
      <c r="D18">
        <v>4</v>
      </c>
      <c r="E18">
        <v>44</v>
      </c>
      <c r="F18">
        <v>11</v>
      </c>
      <c r="G18">
        <v>42.666666666666664</v>
      </c>
      <c r="H18"/>
      <c r="I18"/>
    </row>
    <row r="19" spans="3:9" x14ac:dyDescent="0.3">
      <c r="C19"/>
      <c r="D19"/>
      <c r="E19"/>
      <c r="F19"/>
      <c r="G19"/>
      <c r="H19"/>
      <c r="I19"/>
    </row>
    <row r="20" spans="3:9" x14ac:dyDescent="0.3">
      <c r="C20"/>
      <c r="D20"/>
      <c r="E20"/>
      <c r="F20"/>
      <c r="G20"/>
      <c r="H20"/>
      <c r="I20"/>
    </row>
    <row r="21" spans="3:9" x14ac:dyDescent="0.3">
      <c r="C21" t="s">
        <v>10</v>
      </c>
      <c r="D21"/>
      <c r="E21"/>
      <c r="F21"/>
      <c r="G21"/>
      <c r="H21"/>
      <c r="I21"/>
    </row>
    <row r="22" spans="3:9" x14ac:dyDescent="0.3"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</row>
    <row r="23" spans="3:9" x14ac:dyDescent="0.3">
      <c r="C23" t="s">
        <v>18</v>
      </c>
      <c r="D23">
        <v>68.400000000000091</v>
      </c>
      <c r="E23">
        <v>2</v>
      </c>
      <c r="F23">
        <v>34.200000000000045</v>
      </c>
      <c r="G23">
        <v>0.71498257839721346</v>
      </c>
      <c r="H23">
        <v>0.50890669081153583</v>
      </c>
      <c r="I23">
        <v>3.8852938346523942</v>
      </c>
    </row>
    <row r="24" spans="3:9" x14ac:dyDescent="0.3">
      <c r="C24" t="s">
        <v>19</v>
      </c>
      <c r="D24">
        <v>574</v>
      </c>
      <c r="E24">
        <v>12</v>
      </c>
      <c r="F24">
        <v>47.833333333333336</v>
      </c>
      <c r="G24"/>
      <c r="H24"/>
      <c r="I24"/>
    </row>
    <row r="25" spans="3:9" x14ac:dyDescent="0.3">
      <c r="C25"/>
      <c r="D25"/>
      <c r="E25"/>
      <c r="F25"/>
      <c r="G25"/>
      <c r="H25"/>
      <c r="I25"/>
    </row>
    <row r="26" spans="3:9" x14ac:dyDescent="0.3">
      <c r="C26" t="s">
        <v>20</v>
      </c>
      <c r="D26">
        <v>642.40000000000009</v>
      </c>
      <c r="E26">
        <v>14</v>
      </c>
      <c r="F26"/>
      <c r="G26"/>
      <c r="H26"/>
      <c r="I26"/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67A741-5076-4B58-A32F-F49D2F573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B85A762-3A3B-432B-AF4B-1A5F8543F12A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d1607db4-bd3f-4f82-a312-bf7e283d0a6b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6C6BEB-8ACA-4616-83D9-4A41031214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insignificant</vt:lpstr>
      <vt:lpstr>significant</vt:lpstr>
      <vt:lpstr>Signif</vt:lpstr>
      <vt:lpstr>Insig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Anita Owens</cp:lastModifiedBy>
  <cp:revision/>
  <dcterms:created xsi:type="dcterms:W3CDTF">2007-02-23T12:38:18Z</dcterms:created>
  <dcterms:modified xsi:type="dcterms:W3CDTF">2022-01-12T09:48:19Z</dcterms:modified>
  <cp:category/>
</cp:coreProperties>
</file>