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mitkumarnayak/Documents/Anita_Learnings/Interview_Prep/"/>
    </mc:Choice>
  </mc:AlternateContent>
  <xr:revisionPtr revIDLastSave="0" documentId="13_ncr:1_{0A45FD55-56AF-484B-A574-F1D6EE7C7275}" xr6:coauthVersionLast="47" xr6:coauthVersionMax="47" xr10:uidLastSave="{00000000-0000-0000-0000-000000000000}"/>
  <bookViews>
    <workbookView xWindow="0" yWindow="760" windowWidth="30240" windowHeight="17480" activeTab="1" xr2:uid="{C26DC493-7C22-A941-95C7-4DD80E5FDC44}"/>
  </bookViews>
  <sheets>
    <sheet name="Sales Data " sheetId="1" r:id="rId1"/>
    <sheet name="Profit and Sales By Countries" sheetId="2" r:id="rId2"/>
    <sheet name="By Subcategory" sheetId="3" r:id="rId3"/>
    <sheet name="Global Market" sheetId="8" r:id="rId4"/>
    <sheet name="Ship mode Analysis" sheetId="9" r:id="rId5"/>
  </sheets>
  <calcPr calcId="191029"/>
  <pivotCaches>
    <pivotCache cacheId="23" r:id="rId6"/>
    <pivotCache cacheId="24" r:id="rId7"/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<sst xmlns="http://schemas.openxmlformats.org/spreadsheetml/2006/main" count="464" uniqueCount="255">
  <si>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</si>
  <si>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</si>
  <si>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</si>
  <si>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</si>
  <si>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</si>
  <si>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</si>
  <si>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</si>
  <si>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</si>
  <si>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</si>
  <si>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</si>
  <si>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</si>
  <si>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</si>
  <si>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</si>
  <si>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</si>
  <si>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</si>
  <si>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</si>
  <si>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</si>
  <si>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</si>
  <si>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</si>
  <si>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</si>
  <si>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</si>
  <si>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</si>
  <si>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</si>
  <si>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</si>
  <si>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CA-2012-124891</t>
  </si>
  <si>
    <t>Same Day</t>
  </si>
  <si>
    <t>RH-19495</t>
  </si>
  <si>
    <t>Rick Hansen</t>
  </si>
  <si>
    <t>Consumer</t>
  </si>
  <si>
    <t>New York City</t>
  </si>
  <si>
    <t>New York</t>
  </si>
  <si>
    <t>United States</t>
  </si>
  <si>
    <t>US</t>
  </si>
  <si>
    <t>East</t>
  </si>
  <si>
    <t>TEC-AC-10003033</t>
  </si>
  <si>
    <t>Technology</t>
  </si>
  <si>
    <t>Accessories</t>
  </si>
  <si>
    <t>Plantronics CS510 - Over-the-Head monaural Wireless Headset System</t>
  </si>
  <si>
    <t>Critical</t>
  </si>
  <si>
    <t>IN-2013-77878</t>
  </si>
  <si>
    <t>Second Class</t>
  </si>
  <si>
    <t>JR-16210</t>
  </si>
  <si>
    <t>Justin Ritter</t>
  </si>
  <si>
    <t>Corporate</t>
  </si>
  <si>
    <t>Wollongong</t>
  </si>
  <si>
    <t>New South Wales</t>
  </si>
  <si>
    <t>Australia</t>
  </si>
  <si>
    <t>APAC</t>
  </si>
  <si>
    <t>Oceania</t>
  </si>
  <si>
    <t>FUR-CH-10003950</t>
  </si>
  <si>
    <t>Furniture</t>
  </si>
  <si>
    <t>Chairs</t>
  </si>
  <si>
    <t>Novimex Executive Leather Armchair, Black</t>
  </si>
  <si>
    <t>IN-2013-71249</t>
  </si>
  <si>
    <t>First Class</t>
  </si>
  <si>
    <t>CR-12730</t>
  </si>
  <si>
    <t>Craig Reiter</t>
  </si>
  <si>
    <t>Brisbane</t>
  </si>
  <si>
    <t>Queensland</t>
  </si>
  <si>
    <t>TEC-PH-10004664</t>
  </si>
  <si>
    <t>Phones</t>
  </si>
  <si>
    <t>Nokia Smart Phone, with Caller ID</t>
  </si>
  <si>
    <t>Medium</t>
  </si>
  <si>
    <t>ES-2013-1579342</t>
  </si>
  <si>
    <t>KM-16375</t>
  </si>
  <si>
    <t>Katherine Murray</t>
  </si>
  <si>
    <t>Home Office</t>
  </si>
  <si>
    <t>Berlin</t>
  </si>
  <si>
    <t>Germany</t>
  </si>
  <si>
    <t>EU</t>
  </si>
  <si>
    <t>Central</t>
  </si>
  <si>
    <t>TEC-PH-10004583</t>
  </si>
  <si>
    <t>Motorola Smart Phone, Cordless</t>
  </si>
  <si>
    <t>SG-2013-4320</t>
  </si>
  <si>
    <t>RH-9495</t>
  </si>
  <si>
    <t>Dakar</t>
  </si>
  <si>
    <t>Senegal</t>
  </si>
  <si>
    <t>Africa</t>
  </si>
  <si>
    <t>TEC-SHA-10000501</t>
  </si>
  <si>
    <t>Copiers</t>
  </si>
  <si>
    <t>Sharp Wireless Fax, High-Speed</t>
  </si>
  <si>
    <t>IN-2013-42360</t>
  </si>
  <si>
    <t>JM-15655</t>
  </si>
  <si>
    <t>Jim Mitchum</t>
  </si>
  <si>
    <t>Sydney</t>
  </si>
  <si>
    <t>TEC-PH-10000030</t>
  </si>
  <si>
    <t>Samsung Smart Phone, with Caller ID</t>
  </si>
  <si>
    <t>IN-2011-81826</t>
  </si>
  <si>
    <t>TS-21340</t>
  </si>
  <si>
    <t>Toby Swindell</t>
  </si>
  <si>
    <t>Porirua</t>
  </si>
  <si>
    <t>Wellington</t>
  </si>
  <si>
    <t>New Zealand</t>
  </si>
  <si>
    <t>FUR-CH-10004050</t>
  </si>
  <si>
    <t>Novimex Executive Leather Armchair, Adjustable</t>
  </si>
  <si>
    <t>IN-2012-86369</t>
  </si>
  <si>
    <t>Standard Class</t>
  </si>
  <si>
    <t>MB-18085</t>
  </si>
  <si>
    <t>Mick Brown</t>
  </si>
  <si>
    <t>Hamilton</t>
  </si>
  <si>
    <t>Waikato</t>
  </si>
  <si>
    <t>FUR-TA-10002958</t>
  </si>
  <si>
    <t>Tables</t>
  </si>
  <si>
    <t>Chromcraft Conference Table, Fully Assembled</t>
  </si>
  <si>
    <t>High</t>
  </si>
  <si>
    <t>CA-2014-135909</t>
  </si>
  <si>
    <t>JW-15220</t>
  </si>
  <si>
    <t>Jane Waco</t>
  </si>
  <si>
    <t>Sacramento</t>
  </si>
  <si>
    <t>California</t>
  </si>
  <si>
    <t>West</t>
  </si>
  <si>
    <t>OFF-BI-10003527</t>
  </si>
  <si>
    <t>Office Supplies</t>
  </si>
  <si>
    <t>Binders</t>
  </si>
  <si>
    <t>Fellowes PB500 Electric Punch Plastic Comb Binding Machine with Manual Bind</t>
  </si>
  <si>
    <t>Low</t>
  </si>
  <si>
    <t>CA-2012-116638</t>
  </si>
  <si>
    <t>JH-15985</t>
  </si>
  <si>
    <t>Joseph Holt</t>
  </si>
  <si>
    <t>Concord</t>
  </si>
  <si>
    <t>North Carolina</t>
  </si>
  <si>
    <t>South</t>
  </si>
  <si>
    <t>FUR-TA-10000198</t>
  </si>
  <si>
    <t>Chromcraft Bull-Nose Wood Oval Conference Tables &amp; Bases</t>
  </si>
  <si>
    <t>CA-2011-102988</t>
  </si>
  <si>
    <t>GM-14695</t>
  </si>
  <si>
    <t>Greg Maxwell</t>
  </si>
  <si>
    <t>Alexandria</t>
  </si>
  <si>
    <t>Virginia</t>
  </si>
  <si>
    <t>OFF-SU-10002881</t>
  </si>
  <si>
    <t>Supplies</t>
  </si>
  <si>
    <t>Martin Yale Chadless Opener Electric Letter Opener</t>
  </si>
  <si>
    <t>ID-2012-28402</t>
  </si>
  <si>
    <t>AJ-10780</t>
  </si>
  <si>
    <t>Anthony Jacobs</t>
  </si>
  <si>
    <t>Kabul</t>
  </si>
  <si>
    <t>Afghanistan</t>
  </si>
  <si>
    <t>Central Asia</t>
  </si>
  <si>
    <t>FUR-TA-10001889</t>
  </si>
  <si>
    <t>Bevis Conference Table, Fully Assembled</t>
  </si>
  <si>
    <t>SA-2011-1830</t>
  </si>
  <si>
    <t>MM-7260</t>
  </si>
  <si>
    <t>Magdelene Morse</t>
  </si>
  <si>
    <t>Jizan</t>
  </si>
  <si>
    <t>Saudi Arabia</t>
  </si>
  <si>
    <t>EMEA</t>
  </si>
  <si>
    <t>TEC-CIS-10001717</t>
  </si>
  <si>
    <t>Cisco Smart Phone, with Caller ID</t>
  </si>
  <si>
    <t>MX-2012-130015</t>
  </si>
  <si>
    <t>VF-21715</t>
  </si>
  <si>
    <t>Vicky Freymann</t>
  </si>
  <si>
    <t>Toledo</t>
  </si>
  <si>
    <t>Parana</t>
  </si>
  <si>
    <t>Brazil</t>
  </si>
  <si>
    <t>LATAM</t>
  </si>
  <si>
    <t>FUR-CH-10002033</t>
  </si>
  <si>
    <t>Harbour Creations Executive Leather Armchair, Adjustable</t>
  </si>
  <si>
    <t>IN-2013-73951</t>
  </si>
  <si>
    <t>PF-19120</t>
  </si>
  <si>
    <t>Peter Fuller</t>
  </si>
  <si>
    <t>Mudanjiang</t>
  </si>
  <si>
    <t>Heilongjiang</t>
  </si>
  <si>
    <t>China</t>
  </si>
  <si>
    <t>North Asia</t>
  </si>
  <si>
    <t>OFF-AP-10003500</t>
  </si>
  <si>
    <t>Appliances</t>
  </si>
  <si>
    <t>KitchenAid Microwave, White</t>
  </si>
  <si>
    <t>ES-2014-5099955</t>
  </si>
  <si>
    <t>BP-11185</t>
  </si>
  <si>
    <t>Ben Peterman</t>
  </si>
  <si>
    <t>Paris</t>
  </si>
  <si>
    <t>Ile-de-France</t>
  </si>
  <si>
    <t>France</t>
  </si>
  <si>
    <t>OFF-AP-10000423</t>
  </si>
  <si>
    <t>Breville Refrigerator, Red</t>
  </si>
  <si>
    <t>CA-2014-143567</t>
  </si>
  <si>
    <t>TB-21175</t>
  </si>
  <si>
    <t>Thomas Boland</t>
  </si>
  <si>
    <t>Henderson</t>
  </si>
  <si>
    <t>Kentucky</t>
  </si>
  <si>
    <t>TEC-AC-10004145</t>
  </si>
  <si>
    <t>Logitech diNovo Edge Keyboard</t>
  </si>
  <si>
    <t>ES-2014-1651774</t>
  </si>
  <si>
    <t>PJ-18835</t>
  </si>
  <si>
    <t>Patrick Jones</t>
  </si>
  <si>
    <t>Prato</t>
  </si>
  <si>
    <t>Tuscany</t>
  </si>
  <si>
    <t>Italy</t>
  </si>
  <si>
    <t>OFF-AP-10004512</t>
  </si>
  <si>
    <t>Hoover Stove, Red</t>
  </si>
  <si>
    <t>IN-2014-11763</t>
  </si>
  <si>
    <t>JS-15685</t>
  </si>
  <si>
    <t>Jim Sink</t>
  </si>
  <si>
    <t>Townsville</t>
  </si>
  <si>
    <t>TEC-CO-10000865</t>
  </si>
  <si>
    <t>Brother Fax Machine, High-Speed</t>
  </si>
  <si>
    <t>TZ-2014-8190</t>
  </si>
  <si>
    <t>RH-9555</t>
  </si>
  <si>
    <t>Ritsa Hightower</t>
  </si>
  <si>
    <t>Uvinza</t>
  </si>
  <si>
    <t>Kigoma</t>
  </si>
  <si>
    <t>Tanzania</t>
  </si>
  <si>
    <t>OFF-KIT-10004058</t>
  </si>
  <si>
    <t>KitchenAid Stove, White</t>
  </si>
  <si>
    <t>PL-2012-7820</t>
  </si>
  <si>
    <t>AB-600</t>
  </si>
  <si>
    <t>Ann Blume</t>
  </si>
  <si>
    <t>Bytom</t>
  </si>
  <si>
    <t>Silesia</t>
  </si>
  <si>
    <t>Poland</t>
  </si>
  <si>
    <t>FUR-HON-10000224</t>
  </si>
  <si>
    <t>Hon Computer Table, with Bottom Storage</t>
  </si>
  <si>
    <t>CA-2011-154627</t>
  </si>
  <si>
    <t>SA-20830</t>
  </si>
  <si>
    <t>Sue Ann Reed</t>
  </si>
  <si>
    <t>Chicago</t>
  </si>
  <si>
    <t>Illinois</t>
  </si>
  <si>
    <t>TEC-PH-10001363</t>
  </si>
  <si>
    <t>Apple iPhone 5S</t>
  </si>
  <si>
    <t>IN-2011-44803</t>
  </si>
  <si>
    <t>JK-15325</t>
  </si>
  <si>
    <t>Jason Klamczynski</t>
  </si>
  <si>
    <t>Suzhou</t>
  </si>
  <si>
    <t>Anhui</t>
  </si>
  <si>
    <t>FUR-CH-10000027</t>
  </si>
  <si>
    <t>SAFCO Executive Leather Armchair, Black</t>
  </si>
  <si>
    <t>ES-2013-2860574</t>
  </si>
  <si>
    <t>LB-16795</t>
  </si>
  <si>
    <t>Laurel Beltran</t>
  </si>
  <si>
    <t>Edinburgh</t>
  </si>
  <si>
    <t>Scotland</t>
  </si>
  <si>
    <t>United Kingdom</t>
  </si>
  <si>
    <t>North</t>
  </si>
  <si>
    <t>OFF-AP-10003590</t>
  </si>
  <si>
    <t>KitchenAid Refrigerator, Black</t>
  </si>
  <si>
    <t>US-2014-133193</t>
  </si>
  <si>
    <t>NP-18325</t>
  </si>
  <si>
    <t>Naresj Patel</t>
  </si>
  <si>
    <t>Juárez</t>
  </si>
  <si>
    <t>Chihuahua</t>
  </si>
  <si>
    <t>Mexico</t>
  </si>
  <si>
    <t>TEC-PH-10004182</t>
  </si>
  <si>
    <t>Motorola Smart Phone, Full Size</t>
  </si>
  <si>
    <t>MX-2014-165309</t>
  </si>
  <si>
    <t>VD-21670</t>
  </si>
  <si>
    <t>Valerie Dominguez</t>
  </si>
  <si>
    <t>Soyapango</t>
  </si>
  <si>
    <t>San Salvador</t>
  </si>
  <si>
    <t>El Salvador</t>
  </si>
  <si>
    <t>FUR-TA-10002827</t>
  </si>
  <si>
    <t>Hon Computer Table, Fully Assembled</t>
  </si>
  <si>
    <t>Row Labels</t>
  </si>
  <si>
    <t>Grand Total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</si>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</sst>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* #,##0.00&quot; &quot;;&quot; &quot;* \(#,##0.00\);&quot; &quot;* &quot;-&quot;??&quot; &quot;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164" fontId="0" fillId="2" borderId="2" xfId="0" applyNumberFormat="1" applyFont="1" applyFill="1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4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3" xfId="0" pivotButton="1" applyBorder="1"/>
    <xf numFmtId="0" fontId="0" fillId="0" borderId="3" xfId="0" applyBorder="1"/>
    <xf numFmtId="49" fontId="1" fillId="3" borderId="2" xfId="0" applyNumberFormat="1" applyFont="1" applyFill="1" applyBorder="1"/>
    <xf numFmtId="0" fontId="1" fillId="3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colors>
    <mruColors>
      <color rgb="FFBD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[Excel_Pivot_Sales.xlsx]Profit and Sales By Countries!PivotTable3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solidFill>
                  <a:schemeClr val="tx1"/>
                </a:solidFill>
              </a:rPr>
              <a:t>Sales Profit by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and Sales By Countries'!$B$1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and Sales By Countries'!$A$2:$A$18</c:f>
              <c:strCache>
                <c:ptCount val="16"/>
                <c:pt idx="0">
                  <c:v>Afghanistan</c:v>
                </c:pt>
                <c:pt idx="1">
                  <c:v>Australia</c:v>
                </c:pt>
                <c:pt idx="2">
                  <c:v>Brazil</c:v>
                </c:pt>
                <c:pt idx="3">
                  <c:v>China</c:v>
                </c:pt>
                <c:pt idx="4">
                  <c:v>El Salvador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Mexico</c:v>
                </c:pt>
                <c:pt idx="9">
                  <c:v>New Zealand</c:v>
                </c:pt>
                <c:pt idx="10">
                  <c:v>Poland</c:v>
                </c:pt>
                <c:pt idx="11">
                  <c:v>Saudi Arabia</c:v>
                </c:pt>
                <c:pt idx="12">
                  <c:v>Senegal</c:v>
                </c:pt>
                <c:pt idx="13">
                  <c:v>Tanzania</c:v>
                </c:pt>
                <c:pt idx="14">
                  <c:v>United Kingdom</c:v>
                </c:pt>
                <c:pt idx="15">
                  <c:v>United States</c:v>
                </c:pt>
              </c:strCache>
            </c:strRef>
          </c:cat>
          <c:val>
            <c:numRef>
              <c:f>'Profit and Sales By Countries'!$B$2:$B$18</c:f>
              <c:numCache>
                <c:formatCode>General</c:formatCode>
                <c:ptCount val="16"/>
                <c:pt idx="0">
                  <c:v>4626.1499999999996</c:v>
                </c:pt>
                <c:pt idx="1">
                  <c:v>14312.835000000003</c:v>
                </c:pt>
                <c:pt idx="2">
                  <c:v>2221.8000000000002</c:v>
                </c:pt>
                <c:pt idx="3">
                  <c:v>6455.5199999999986</c:v>
                </c:pt>
                <c:pt idx="4">
                  <c:v>2106.4960000000001</c:v>
                </c:pt>
                <c:pt idx="5">
                  <c:v>1869.588</c:v>
                </c:pt>
                <c:pt idx="6">
                  <c:v>2892.51</c:v>
                </c:pt>
                <c:pt idx="7">
                  <c:v>7958.58</c:v>
                </c:pt>
                <c:pt idx="8">
                  <c:v>1713.84</c:v>
                </c:pt>
                <c:pt idx="9">
                  <c:v>7066.92</c:v>
                </c:pt>
                <c:pt idx="10">
                  <c:v>1977.72</c:v>
                </c:pt>
                <c:pt idx="11">
                  <c:v>2616.96</c:v>
                </c:pt>
                <c:pt idx="12">
                  <c:v>2832.96</c:v>
                </c:pt>
                <c:pt idx="13">
                  <c:v>3409.74</c:v>
                </c:pt>
                <c:pt idx="14">
                  <c:v>5273.7</c:v>
                </c:pt>
                <c:pt idx="15">
                  <c:v>20841.166000000001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8-5042-A0BA-5017BE5B8A06}"/>
            </c:ext>
          </c:extLst>
        </c:ser>
        <c:ser>
          <c:idx val="1"/>
          <c:order val="1"/>
          <c:tx>
            <c:strRef>
              <c:f>'Profit and Sales By Countries'!$C$1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and Sales By Countries'!$A$2:$A$18</c:f>
              <c:strCache>
                <c:ptCount val="16"/>
                <c:pt idx="0">
                  <c:v>Afghanistan</c:v>
                </c:pt>
                <c:pt idx="1">
                  <c:v>Australia</c:v>
                </c:pt>
                <c:pt idx="2">
                  <c:v>Brazil</c:v>
                </c:pt>
                <c:pt idx="3">
                  <c:v>China</c:v>
                </c:pt>
                <c:pt idx="4">
                  <c:v>El Salvador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Mexico</c:v>
                </c:pt>
                <c:pt idx="9">
                  <c:v>New Zealand</c:v>
                </c:pt>
                <c:pt idx="10">
                  <c:v>Poland</c:v>
                </c:pt>
                <c:pt idx="11">
                  <c:v>Saudi Arabia</c:v>
                </c:pt>
                <c:pt idx="12">
                  <c:v>Senegal</c:v>
                </c:pt>
                <c:pt idx="13">
                  <c:v>Tanzania</c:v>
                </c:pt>
                <c:pt idx="14">
                  <c:v>United Kingdom</c:v>
                </c:pt>
                <c:pt idx="15">
                  <c:v>United States</c:v>
                </c:pt>
              </c:strCache>
            </c:strRef>
          </c:cat>
          <c:val>
            <c:numRef>
              <c:f>'Profit and Sales By Countries'!$C$2:$C$18</c:f>
              <c:numCache>
                <c:formatCode>General</c:formatCode>
                <c:ptCount val="16"/>
                <c:pt idx="0">
                  <c:v>647.54999999999995</c:v>
                </c:pt>
                <c:pt idx="1">
                  <c:v>1422.8849999999998</c:v>
                </c:pt>
                <c:pt idx="2">
                  <c:v>622.02</c:v>
                </c:pt>
                <c:pt idx="3">
                  <c:v>1394.1</c:v>
                </c:pt>
                <c:pt idx="4">
                  <c:v>526.49600000000009</c:v>
                </c:pt>
                <c:pt idx="5">
                  <c:v>186.94800000000001</c:v>
                </c:pt>
                <c:pt idx="6">
                  <c:v>-96.540000000000049</c:v>
                </c:pt>
                <c:pt idx="7">
                  <c:v>3979.079999999999</c:v>
                </c:pt>
                <c:pt idx="8">
                  <c:v>445.52</c:v>
                </c:pt>
                <c:pt idx="9">
                  <c:v>1561.32</c:v>
                </c:pt>
                <c:pt idx="10">
                  <c:v>276.83999999999997</c:v>
                </c:pt>
                <c:pt idx="11">
                  <c:v>1151.4000000000001</c:v>
                </c:pt>
                <c:pt idx="12">
                  <c:v>311.52</c:v>
                </c:pt>
                <c:pt idx="13">
                  <c:v>818.28</c:v>
                </c:pt>
                <c:pt idx="14">
                  <c:v>1898.4</c:v>
                </c:pt>
                <c:pt idx="15">
                  <c:v>1749.1113999999998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8-5042-A0BA-5017BE5B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30015"/>
        <c:axId val="515990032"/>
      </c:barChart>
      <c:catAx>
        <c:axId val="5050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90032"/>
        <c:crosses val="autoZero"/>
        <c:auto val="1"/>
        <c:lblAlgn val="ctr"/>
        <c:lblOffset val="100"/>
        <c:noMultiLvlLbl val="0"/>
      </c:catAx>
      <c:valAx>
        <c:axId val="515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[Excel_Pivot_Sales.xlsx]By Subcategory!PivotTable4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900" b="1" i="0" baseline="0">
                <a:solidFill>
                  <a:schemeClr val="tx1"/>
                </a:solidFill>
              </a:rPr>
              <a:t>Profit by subcategories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2500401735498"/>
          <c:y val="0.16571480841846445"/>
          <c:w val="0.50880614253575451"/>
          <c:h val="0.74145727834206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'By Subcategory'!$B$1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C-7544-9512-393754DCD94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61-9744-AA07-58F31BDBBA8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2C-7544-9512-393754DCD94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2C-7544-9512-393754DCD94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2C-7544-9512-393754DCD94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2C-7544-9512-393754DCD94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2C-7544-9512-393754DCD94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2C-7544-9512-393754DCD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Subcategory'!$A$2:$A$10</c:f>
              <c:strCache>
                <c:ptCount val="8"/>
                <c:pt idx="0">
                  <c:v>Accessories</c:v>
                </c:pt>
                <c:pt idx="1">
                  <c:v>Appliances</c:v>
                </c:pt>
                <c:pt idx="2">
                  <c:v>Binders</c:v>
                </c:pt>
                <c:pt idx="3">
                  <c:v>Chairs</c:v>
                </c:pt>
                <c:pt idx="4">
                  <c:v>Copiers</c:v>
                </c:pt>
                <c:pt idx="5">
                  <c:v>Phones</c:v>
                </c:pt>
                <c:pt idx="6">
                  <c:v>Supplies</c:v>
                </c:pt>
                <c:pt idx="7">
                  <c:v>Tables</c:v>
                </c:pt>
              </c:strCache>
            </c:strRef>
          </c:cat>
          <c:val>
            <c:numRef>
              <c:f>'By Subcategory'!$B$2:$B$10</c:f>
              <c:numCache>
                <c:formatCode>General</c:formatCode>
                <c:ptCount val="8"/>
                <c:pt idx="0">
                  <c:v>1279.6637999999998</c:v>
                </c:pt>
                <c:pt idx="1">
                  <c:v>7918.7879999999986</c:v>
                </c:pt>
                <c:pt idx="2">
                  <c:v>1906.4849999999999</c:v>
                </c:pt>
                <c:pt idx="3">
                  <c:v>1256.115</c:v>
                </c:pt>
                <c:pt idx="4">
                  <c:v>339.92399999999992</c:v>
                </c:pt>
                <c:pt idx="5">
                  <c:v>3525.6199999999994</c:v>
                </c:pt>
                <c:pt idx="6">
                  <c:v>83.281000000000063</c:v>
                </c:pt>
                <c:pt idx="7">
                  <c:v>585.05359999999996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9744-AA07-58F31BDB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28524959"/>
        <c:axId val="1528191567"/>
      </c:barChart>
      <c:catAx>
        <c:axId val="1528524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91567"/>
        <c:crosses val="autoZero"/>
        <c:auto val="1"/>
        <c:lblAlgn val="ctr"/>
        <c:lblOffset val="100"/>
        <c:noMultiLvlLbl val="0"/>
      </c:catAx>
      <c:valAx>
        <c:axId val="15281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[Excel_Pivot_Sales.xlsx]Global Market!PivotTable4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900" b="1" i="0" baseline="0">
                <a:solidFill>
                  <a:schemeClr val="tx1"/>
                </a:solidFill>
              </a:rPr>
              <a:t>Profit By Global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617882983035856"/>
          <c:y val="0.10581192239307556"/>
          <c:w val="0.48018819020477355"/>
          <c:h val="0.76377327523885818"/>
        </c:manualLayout>
      </c:layout>
      <c:pieChart>
        <c:varyColors val="1"/>
        <c:ser>
          <c:idx val="0"/>
          <c:order val="0"/>
          <c:tx>
            <c:strRef>
              <c:f>'Global Market'!$B$1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25-3940-86C2-4F93A216D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25-3940-86C2-4F93A216D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25-3940-86C2-4F93A216D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25-3940-86C2-4F93A216D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25-3940-86C2-4F93A216DC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25-3940-86C2-4F93A216DC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'Global Market'!$A$2:$A$8</c:f>
              <c:strCache>
                <c:ptCount val="6"/>
                <c:pt idx="0">
                  <c:v>Africa</c:v>
                </c:pt>
                <c:pt idx="1">
                  <c:v>APAC</c:v>
                </c:pt>
                <c:pt idx="2">
                  <c:v>EMEA</c:v>
                </c:pt>
                <c:pt idx="3">
                  <c:v>EU</c:v>
                </c:pt>
                <c:pt idx="4">
                  <c:v>LATAM</c:v>
                </c:pt>
                <c:pt idx="5">
                  <c:v>US</c:v>
                </c:pt>
              </c:strCache>
            </c:strRef>
          </c:cat>
          <c:val>
            <c:numRef>
              <c:f>'Global Market'!$B$2:$B$8</c:f>
              <c:numCache>
                <c:formatCode>General</c:formatCode>
                <c:ptCount val="6"/>
                <c:pt idx="0">
                  <c:v>1129.8</c:v>
                </c:pt>
                <c:pt idx="1">
                  <c:v>5025.8549999999996</c:v>
                </c:pt>
                <c:pt idx="2">
                  <c:v>1428.24</c:v>
                </c:pt>
                <c:pt idx="3">
                  <c:v>5967.887999999999</c:v>
                </c:pt>
                <c:pt idx="4">
                  <c:v>1594.0360000000001</c:v>
                </c:pt>
                <c:pt idx="5">
                  <c:v>1749.1113999999998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C-3049-9A36-D179D841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7337698232335"/>
          <c:y val="0.12545104628670795"/>
          <c:w val="7.7483877307848226E-2"/>
          <c:h val="0.68727398839413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[Excel_Pivot_Sales.xlsx]Ship mode 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'Ship mode Analysis'!$B$1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'Ship mode Analysis'!$A$2:$A$6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'Ship mode Analysis'!$B$2:$B$6</c:f>
              <c:numCache>
                <c:formatCode>General</c:formatCode>
                <c:ptCount val="4"/>
                <c:pt idx="0">
                  <c:v>28369.513000000003</c:v>
                </c:pt>
                <c:pt idx="1">
                  <c:v>7364.4100000000008</c:v>
                </c:pt>
                <c:pt idx="2">
                  <c:v>34155.181999999993</c:v>
                </c:pt>
                <c:pt idx="3">
                  <c:v>18287.379999999997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3-A04C-9715-B3D227A100D4}"/>
            </c:ext>
          </c:extLst>
        </c:ser>
        <c:ser>
          <c:idx val="1"/>
          <c:order val="1"/>
          <c:tx>
            <c:strRef>
              <c:f>'Ship mode Analysis'!$C$1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'Ship mode Analysis'!$A$2:$A$6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'Ship mode Analysis'!$C$2:$C$6</c:f>
              <c:numCache>
                <c:formatCode>General</c:formatCode>
                <c:ptCount val="4"/>
                <c:pt idx="0">
                  <c:v>4013.0949999999993</c:v>
                </c:pt>
                <c:pt idx="1">
                  <c:v>1695.7244999999998</c:v>
                </c:pt>
                <c:pt idx="2">
                  <c:v>4304.0658999999996</c:v>
                </c:pt>
                <c:pt idx="3">
                  <c:v>6882.0449999999983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3-A04C-9715-B3D227A1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26943"/>
        <c:axId val="87476015"/>
      </c:lineChart>
      <c:catAx>
        <c:axId val="879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015"/>
        <c:crosses val="autoZero"/>
        <c:auto val="1"/>
        <c:lblAlgn val="ctr"/>
        <c:lblOffset val="100"/>
        <c:noMultiLvlLbl val="0"/>
      </c:catAx>
      <c:valAx>
        <c:axId val="874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0</xdr:rowOff>
    </xdr:from>
    <xdr:to>
      <xdr:col>18</xdr:col>
      <xdr:colOff>609600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D1BAC-D5CB-EA49-BE1E-DEB02EDE3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584200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77CFB-DD74-944A-8DEA-24C9BE5B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190500</xdr:rowOff>
    </xdr:from>
    <xdr:to>
      <xdr:col>15</xdr:col>
      <xdr:colOff>812800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3EEC-9B8C-F640-A6D0-6427B2D9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</xdr:row>
      <xdr:rowOff>0</xdr:rowOff>
    </xdr:from>
    <xdr:to>
      <xdr:col>15</xdr:col>
      <xdr:colOff>25400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542C1-4748-6E4B-BC6F-16B79F6F7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umar Nayak" refreshedDate="44817.681839814817" createdVersion="7" refreshedVersion="7" minRefreshableVersion="3" recordCount="26" xr:uid="{6C165BE6-6DBD-7343-B0CB-52E0CFF57D7A}">
  <cacheSource type="worksheet">
    <worksheetSource ref="F1:X27" sheet="Sales Data "/>
  </cacheSource>
  <cacheFields count="19">
    <cacheField name="Customer ID" numFmtId="49">
      <sharedItems/>
    </cacheField>
    <cacheField name="Customer Name" numFmtId="49">
      <sharedItems/>
    </cacheField>
    <cacheField name="Segment" numFmtId="49">
      <sharedItems/>
    </cacheField>
    <cacheField name="City" numFmtId="49">
      <sharedItems/>
    </cacheField>
    <cacheField name="State" numFmtId="49">
      <sharedItems count="24">
        <s v="New York"/>
        <s v="New South Wales"/>
        <s v="Queensland"/>
        <s v="Berlin"/>
        <s v="Dakar"/>
        <s v="Wellington"/>
        <s v="Waikato"/>
        <s v="California"/>
        <s v="North Carolina"/>
        <s v="Virginia"/>
        <s v="Kabul"/>
        <s v="Jizan"/>
        <s v="Parana"/>
        <s v="Heilongjiang"/>
        <s v="Ile-de-France"/>
        <s v="Kentucky"/>
        <s v="Tuscany"/>
        <s v="Kigoma"/>
        <s v="Silesia"/>
        <s v="Illinois"/>
        <s v="Anhui"/>
        <s v="Scotland"/>
        <s v="Chihuahua"/>
        <s v="San Salvador"/>
      </sharedItems>
    </cacheField>
    <cacheField name="Country" numFmtId="49">
      <sharedItems count="16">
        <s v="United States"/>
        <s v="Australia"/>
        <s v="Germany"/>
        <s v="Senegal"/>
        <s v="New Zealand"/>
        <s v="Afghanistan"/>
        <s v="Saudi Arabia"/>
        <s v="Brazil"/>
        <s v="China"/>
        <s v="France"/>
        <s v="Italy"/>
        <s v="Tanzania"/>
        <s v="Poland"/>
        <s v="United Kingdom"/>
        <s v="Mexico"/>
        <s v="El Salvador"/>
      </sharedItems>
    </cacheField>
    <cacheField name="Postal Code" numFmtId="0">
      <sharedItems containsString="0" containsBlank="1" containsNumber="1" containsInteger="1" minValue="10024" maxValue="95823"/>
    </cacheField>
    <cacheField name="Market" numFmtId="49">
      <sharedItems count="6">
        <s v="US"/>
        <s v="APAC"/>
        <s v="EU"/>
        <s v="Africa"/>
        <s v="EMEA"/>
        <s v="LATAM"/>
      </sharedItems>
    </cacheField>
    <cacheField name="Region" numFmtId="49">
      <sharedItems count="10">
        <s v="East"/>
        <s v="Oceania"/>
        <s v="Central"/>
        <s v="Africa"/>
        <s v="West"/>
        <s v="South"/>
        <s v="Central Asia"/>
        <s v="EMEA"/>
        <s v="North Asia"/>
        <s v="North"/>
      </sharedItems>
    </cacheField>
    <cacheField name="Product ID" numFmtId="49">
      <sharedItems/>
    </cacheField>
    <cacheField name="Category" numFmtId="49">
      <sharedItems/>
    </cacheField>
    <cacheField name="Sub-Category" numFmtId="49">
      <sharedItems count="8">
        <s v="Accessories"/>
        <s v="Chairs"/>
        <s v="Phones"/>
        <s v="Copiers"/>
        <s v="Tables"/>
        <s v="Binders"/>
        <s v="Supplies"/>
        <s v="Appliances"/>
      </sharedItems>
    </cacheField>
    <cacheField name="Product Name" numFmtId="49">
      <sharedItems count="26">
        <s v="Plantronics CS510 - Over-the-Head monaural Wireless Headset System"/>
        <s v="Novimex Executive Leather Armchair, Black"/>
        <s v="Nokia Smart Phone, with Caller ID"/>
        <s v="Motorola Smart Phone, Cordless"/>
        <s v="Sharp Wireless Fax, High-Speed"/>
        <s v="Samsung Smart Phone, with Caller ID"/>
        <s v="Novimex Executive Leather Armchair, Adjustable"/>
        <s v="Chromcraft Conference Table, Fully Assembled"/>
        <s v="Fellowes PB500 Electric Punch Plastic Comb Binding Machine with Manual Bind"/>
        <s v="Chromcraft Bull-Nose Wood Oval Conference Tables &amp; Bases"/>
        <s v="Martin Yale Chadless Opener Electric Letter Opener"/>
        <s v="Bevis Conference Table, Fully Assembled"/>
        <s v="Cisco Smart Phone, with Caller ID"/>
        <s v="Harbour Creations Executive Leather Armchair, Adjustable"/>
        <s v="KitchenAid Microwave, White"/>
        <s v="Breville Refrigerator, Red"/>
        <s v="Logitech diNovo Edge Keyboard"/>
        <s v="Hoover Stove, Red"/>
        <s v="Brother Fax Machine, High-Speed"/>
        <s v="KitchenAid Stove, White"/>
        <s v="Hon Computer Table, with Bottom Storage"/>
        <s v="Apple iPhone 5S"/>
        <s v="SAFCO Executive Leather Armchair, Black"/>
        <s v="KitchenAid Refrigerator, Black"/>
        <s v="Motorola Smart Phone, Full Size"/>
        <s v="Hon Computer Table, Fully Assembled"/>
      </sharedItems>
    </cacheField>
    <cacheField name="Sales" numFmtId="0">
      <sharedItems containsSemiMixedTypes="0" containsString="0" containsNumber="1" minValue="1713.84" maxValue="7958.58"/>
    </cacheField>
    <cacheField name="Quantity" numFmtId="0">
      <sharedItems containsSemiMixedTypes="0" containsString="0" containsNumber="1" containsInteger="1" minValue="4" maxValue="14"/>
    </cacheField>
    <cacheField name="Discount" numFmtId="0">
      <sharedItems containsSemiMixedTypes="0" containsString="0" containsNumber="1" minValue="0" maxValue="0.4"/>
    </cacheField>
    <cacheField name="Profit" numFmtId="0">
      <sharedItems containsSemiMixedTypes="0" containsString="0" containsNumber="1" minValue="-1862.3124" maxValue="3979.079999999999"/>
    </cacheField>
    <cacheField name="Shipping Cost" numFmtId="0">
      <sharedItems containsSemiMixedTypes="0" containsString="0" containsNumber="1" minValue="728.38900000000001" maxValue="933.57"/>
    </cacheField>
    <cacheField name="Order Prior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umar Nayak" refreshedDate="44860.537960532405" createdVersion="7" refreshedVersion="7" minRefreshableVersion="3" recordCount="26" xr:uid="{43E7A038-DFBB-034F-B3E7-F7A555519291}">
  <cacheSource type="worksheet">
    <worksheetSource ref="D1:X27" sheet="Sales Data "/>
  </cacheSource>
  <cacheFields count="21">
    <cacheField name="Ship Date" numFmtId="14">
      <sharedItems containsSemiMixedTypes="0" containsNonDate="0" containsDate="1" containsString="0" minDate="2011-04-09T00:00:00" maxDate="2014-12-08T00:00:00"/>
    </cacheField>
    <cacheField name="Ship Mode" numFmtId="49">
      <sharedItems/>
    </cacheField>
    <cacheField name="Customer ID" numFmtId="49">
      <sharedItems/>
    </cacheField>
    <cacheField name="Customer Name" numFmtId="49">
      <sharedItems/>
    </cacheField>
    <cacheField name="Segment" numFmtId="49">
      <sharedItems/>
    </cacheField>
    <cacheField name="City" numFmtId="49">
      <sharedItems/>
    </cacheField>
    <cacheField name="State" numFmtId="49">
      <sharedItems/>
    </cacheField>
    <cacheField name="Country" numFmtId="49">
      <sharedItems/>
    </cacheField>
    <cacheField name="Postal Code" numFmtId="0">
      <sharedItems containsString="0" containsBlank="1" containsNumber="1" containsInteger="1" minValue="10024" maxValue="95823"/>
    </cacheField>
    <cacheField name="Market" numFmtId="49">
      <sharedItems count="6">
        <s v="US"/>
        <s v="APAC"/>
        <s v="EU"/>
        <s v="Africa"/>
        <s v="EMEA"/>
        <s v="LATAM"/>
      </sharedItems>
    </cacheField>
    <cacheField name="Region" numFmtId="49">
      <sharedItems count="10">
        <s v="East"/>
        <s v="Oceania"/>
        <s v="Central"/>
        <s v="Africa"/>
        <s v="West"/>
        <s v="South"/>
        <s v="Central Asia"/>
        <s v="EMEA"/>
        <s v="North Asia"/>
        <s v="North"/>
      </sharedItems>
    </cacheField>
    <cacheField name="Product ID" numFmtId="49">
      <sharedItems/>
    </cacheField>
    <cacheField name="Category" numFmtId="49">
      <sharedItems/>
    </cacheField>
    <cacheField name="Sub-Category" numFmtId="49">
      <sharedItems/>
    </cacheField>
    <cacheField name="Product Name" numFmtId="49">
      <sharedItems/>
    </cacheField>
    <cacheField name="Sales" numFmtId="0">
      <sharedItems containsSemiMixedTypes="0" containsString="0" containsNumber="1" minValue="1713.84" maxValue="7958.58"/>
    </cacheField>
    <cacheField name="Quantity" numFmtId="0">
      <sharedItems containsSemiMixedTypes="0" containsString="0" containsNumber="1" containsInteger="1" minValue="4" maxValue="14"/>
    </cacheField>
    <cacheField name="Discount" numFmtId="0">
      <sharedItems containsSemiMixedTypes="0" containsString="0" containsNumber="1" minValue="0" maxValue="0.4"/>
    </cacheField>
    <cacheField name="Profit" numFmtId="0">
      <sharedItems containsSemiMixedTypes="0" containsString="0" containsNumber="1" minValue="-1862.3124" maxValue="3979.079999999999" count="26">
        <n v="762.18449999999984"/>
        <n v="-288.76499999999999"/>
        <n v="919.97099999999966"/>
        <n v="-96.540000000000049"/>
        <n v="311.52"/>
        <n v="763.27500000000009"/>
        <n v="564.84"/>
        <n v="996.4799999999999"/>
        <n v="1906.4849999999999"/>
        <n v="-1862.3124"/>
        <n v="83.281000000000063"/>
        <n v="647.54999999999995"/>
        <n v="1151.4000000000001"/>
        <n v="622.02"/>
        <n v="1036.08"/>
        <n v="186.94800000000001"/>
        <n v="517.47930000000008"/>
        <n v="3979.079999999999"/>
        <n v="28.40399999999994"/>
        <n v="818.28"/>
        <n v="276.83999999999997"/>
        <n v="341.99399999999969"/>
        <n v="358.02"/>
        <n v="1898.4"/>
        <n v="445.52"/>
        <n v="526.49600000000009"/>
      </sharedItems>
    </cacheField>
    <cacheField name="Shipping Cost" numFmtId="0">
      <sharedItems containsSemiMixedTypes="0" containsString="0" containsNumber="1" minValue="728.38900000000001" maxValue="933.57"/>
    </cacheField>
    <cacheField name="Order Prior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umar Nayak" refreshedDate="44860.545061805555" createdVersion="7" refreshedVersion="7" minRefreshableVersion="3" recordCount="26" xr:uid="{A01A4E17-289F-F94C-B2F5-53CFD0CDA211}">
  <cacheSource type="worksheet">
    <worksheetSource ref="A1:X27" sheet="Sales Data "/>
  </cacheSource>
  <cacheFields count="24">
    <cacheField name="Row ID" numFmtId="0">
      <sharedItems containsSemiMixedTypes="0" containsString="0" containsNumber="1" containsInteger="1" minValue="1570" maxValue="49463"/>
    </cacheField>
    <cacheField name="Order ID" numFmtId="49">
      <sharedItems/>
    </cacheField>
    <cacheField name="Order Date" numFmtId="14">
      <sharedItems containsSemiMixedTypes="0" containsNonDate="0" containsDate="1" containsString="0" minDate="2011-04-05T00:00:00" maxDate="2014-12-06T00:00:00"/>
    </cacheField>
    <cacheField name="Ship Date" numFmtId="14">
      <sharedItems containsSemiMixedTypes="0" containsNonDate="0" containsDate="1" containsString="0" minDate="2011-04-09T00:00:00" maxDate="2014-12-08T00:00:00"/>
    </cacheField>
    <cacheField name="Ship Mode" numFmtId="49">
      <sharedItems count="4">
        <s v="Same Day"/>
        <s v="Second Class"/>
        <s v="First Class"/>
        <s v="Standard Class"/>
      </sharedItems>
    </cacheField>
    <cacheField name="Customer ID" numFmtId="49">
      <sharedItems/>
    </cacheField>
    <cacheField name="Customer Name" numFmtId="49">
      <sharedItems/>
    </cacheField>
    <cacheField name="Segment" numFmtId="49">
      <sharedItems/>
    </cacheField>
    <cacheField name="City" numFmtId="49">
      <sharedItems/>
    </cacheField>
    <cacheField name="State" numFmtId="49">
      <sharedItems/>
    </cacheField>
    <cacheField name="Country" numFmtId="49">
      <sharedItems/>
    </cacheField>
    <cacheField name="Postal Code" numFmtId="0">
      <sharedItems containsString="0" containsBlank="1" containsNumber="1" containsInteger="1" minValue="10024" maxValue="95823"/>
    </cacheField>
    <cacheField name="Market" numFmtId="49">
      <sharedItems/>
    </cacheField>
    <cacheField name="Region" numFmtId="49">
      <sharedItems/>
    </cacheField>
    <cacheField name="Product ID" numFmtId="49">
      <sharedItems/>
    </cacheField>
    <cacheField name="Category" numFmtId="49">
      <sharedItems/>
    </cacheField>
    <cacheField name="Sub-Category" numFmtId="49">
      <sharedItems/>
    </cacheField>
    <cacheField name="Product Name" numFmtId="49">
      <sharedItems/>
    </cacheField>
    <cacheField name="Sales" numFmtId="0">
      <sharedItems containsSemiMixedTypes="0" containsString="0" containsNumber="1" minValue="1713.84" maxValue="7958.58" count="26">
        <n v="2309.65"/>
        <n v="3709.395"/>
        <n v="5175.1710000000012"/>
        <n v="2892.51"/>
        <n v="2832.96"/>
        <n v="2862.6750000000002"/>
        <n v="1822.08"/>
        <n v="5244.84"/>
        <n v="5083.96"/>
        <n v="4297.6440000000002"/>
        <n v="4164.0499999999993"/>
        <n v="4626.1499999999996"/>
        <n v="2616.96"/>
        <n v="2221.8000000000002"/>
        <n v="3701.52"/>
        <n v="1869.588"/>
        <n v="2249.91"/>
        <n v="7958.58"/>
        <n v="2565.5940000000001"/>
        <n v="3409.74"/>
        <n v="1977.72"/>
        <n v="2735.9520000000002"/>
        <n v="2753.9999999999991"/>
        <n v="5273.7"/>
        <n v="1713.84"/>
        <n v="2106.4960000000001"/>
      </sharedItems>
    </cacheField>
    <cacheField name="Quantity" numFmtId="0">
      <sharedItems containsSemiMixedTypes="0" containsString="0" containsNumber="1" containsInteger="1" minValue="4" maxValue="14" count="10">
        <n v="7"/>
        <n v="9"/>
        <n v="5"/>
        <n v="8"/>
        <n v="4"/>
        <n v="6"/>
        <n v="13"/>
        <n v="12"/>
        <n v="14"/>
        <n v="10"/>
      </sharedItems>
    </cacheField>
    <cacheField name="Discount" numFmtId="0">
      <sharedItems containsSemiMixedTypes="0" containsString="0" containsNumber="1" minValue="0" maxValue="0.4" count="4">
        <n v="0"/>
        <n v="0.1"/>
        <n v="0.2"/>
        <n v="0.4"/>
      </sharedItems>
    </cacheField>
    <cacheField name="Profit" numFmtId="0">
      <sharedItems containsSemiMixedTypes="0" containsString="0" containsNumber="1" minValue="-1862.3124" maxValue="3979.079999999999"/>
    </cacheField>
    <cacheField name="Shipping Cost" numFmtId="0">
      <sharedItems containsSemiMixedTypes="0" containsString="0" containsNumber="1" minValue="728.38900000000001" maxValue="933.57" count="26">
        <n v="933.57"/>
        <n v="923.63"/>
        <n v="915.49"/>
        <n v="910.16"/>
        <n v="903.04"/>
        <n v="897.35"/>
        <n v="894.77"/>
        <n v="878.38"/>
        <n v="867.69"/>
        <n v="865.74"/>
        <n v="846.54"/>
        <n v="835.57"/>
        <n v="832.41"/>
        <n v="810.25"/>
        <n v="804.54"/>
        <n v="801.66"/>
        <n v="780.7"/>
        <n v="778.32"/>
        <n v="766.93"/>
        <n v="763.38"/>
        <n v="759.47"/>
        <n v="752.51"/>
        <n v="752.47"/>
        <n v="730.91"/>
        <n v="728.96800000000007"/>
        <n v="728.38900000000001"/>
      </sharedItems>
    </cacheField>
    <cacheField name="Order Prior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RH-19495"/>
    <s v="Rick Hansen"/>
    <s v="Consumer"/>
    <s v="New York City"/>
    <x v="0"/>
    <x v="0"/>
    <n v="10024"/>
    <x v="0"/>
    <x v="0"/>
    <s v="TEC-AC-10003033"/>
    <s v="Technology"/>
    <x v="0"/>
    <x v="0"/>
    <n v="2309.65"/>
    <n v="7"/>
    <n v="0"/>
    <n v="762.18449999999984"/>
    <n v="933.57"/>
    <s v="Critical"/>
  </r>
  <r>
    <s v="JR-16210"/>
    <s v="Justin Ritter"/>
    <s v="Corporate"/>
    <s v="Wollongong"/>
    <x v="1"/>
    <x v="1"/>
    <m/>
    <x v="1"/>
    <x v="1"/>
    <s v="FUR-CH-10003950"/>
    <s v="Furniture"/>
    <x v="1"/>
    <x v="1"/>
    <n v="3709.395"/>
    <n v="9"/>
    <n v="0.1"/>
    <n v="-288.76499999999999"/>
    <n v="923.63"/>
    <s v="Critical"/>
  </r>
  <r>
    <s v="CR-12730"/>
    <s v="Craig Reiter"/>
    <s v="Consumer"/>
    <s v="Brisbane"/>
    <x v="2"/>
    <x v="1"/>
    <m/>
    <x v="1"/>
    <x v="1"/>
    <s v="TEC-PH-10004664"/>
    <s v="Technology"/>
    <x v="2"/>
    <x v="2"/>
    <n v="5175.1710000000012"/>
    <n v="9"/>
    <n v="0.1"/>
    <n v="919.97099999999966"/>
    <n v="915.49"/>
    <s v="Medium"/>
  </r>
  <r>
    <s v="KM-16375"/>
    <s v="Katherine Murray"/>
    <s v="Home Office"/>
    <s v="Berlin"/>
    <x v="3"/>
    <x v="2"/>
    <m/>
    <x v="2"/>
    <x v="2"/>
    <s v="TEC-PH-10004583"/>
    <s v="Technology"/>
    <x v="2"/>
    <x v="3"/>
    <n v="2892.51"/>
    <n v="5"/>
    <n v="0.1"/>
    <n v="-96.540000000000049"/>
    <n v="910.16"/>
    <s v="Medium"/>
  </r>
  <r>
    <s v="RH-9495"/>
    <s v="Rick Hansen"/>
    <s v="Consumer"/>
    <s v="Dakar"/>
    <x v="4"/>
    <x v="3"/>
    <m/>
    <x v="3"/>
    <x v="3"/>
    <s v="TEC-SHA-10000501"/>
    <s v="Technology"/>
    <x v="3"/>
    <x v="4"/>
    <n v="2832.96"/>
    <n v="8"/>
    <n v="0"/>
    <n v="311.52"/>
    <n v="903.04"/>
    <s v="Critical"/>
  </r>
  <r>
    <s v="JM-15655"/>
    <s v="Jim Mitchum"/>
    <s v="Corporate"/>
    <s v="Sydney"/>
    <x v="1"/>
    <x v="1"/>
    <m/>
    <x v="1"/>
    <x v="1"/>
    <s v="TEC-PH-10000030"/>
    <s v="Technology"/>
    <x v="2"/>
    <x v="5"/>
    <n v="2862.6750000000002"/>
    <n v="5"/>
    <n v="0.1"/>
    <n v="763.27500000000009"/>
    <n v="897.35"/>
    <s v="Critical"/>
  </r>
  <r>
    <s v="TS-21340"/>
    <s v="Toby Swindell"/>
    <s v="Consumer"/>
    <s v="Porirua"/>
    <x v="5"/>
    <x v="4"/>
    <m/>
    <x v="1"/>
    <x v="1"/>
    <s v="FUR-CH-10004050"/>
    <s v="Furniture"/>
    <x v="1"/>
    <x v="6"/>
    <n v="1822.08"/>
    <n v="4"/>
    <n v="0"/>
    <n v="564.84"/>
    <n v="894.77"/>
    <s v="Critical"/>
  </r>
  <r>
    <s v="MB-18085"/>
    <s v="Mick Brown"/>
    <s v="Consumer"/>
    <s v="Hamilton"/>
    <x v="6"/>
    <x v="4"/>
    <m/>
    <x v="1"/>
    <x v="1"/>
    <s v="FUR-TA-10002958"/>
    <s v="Furniture"/>
    <x v="4"/>
    <x v="7"/>
    <n v="5244.84"/>
    <n v="6"/>
    <n v="0"/>
    <n v="996.4799999999999"/>
    <n v="878.38"/>
    <s v="High"/>
  </r>
  <r>
    <s v="JW-15220"/>
    <s v="Jane Waco"/>
    <s v="Corporate"/>
    <s v="Sacramento"/>
    <x v="7"/>
    <x v="0"/>
    <n v="95823"/>
    <x v="0"/>
    <x v="4"/>
    <s v="OFF-BI-10003527"/>
    <s v="Office Supplies"/>
    <x v="5"/>
    <x v="8"/>
    <n v="5083.96"/>
    <n v="5"/>
    <n v="0.2"/>
    <n v="1906.4849999999999"/>
    <n v="867.69"/>
    <s v="Low"/>
  </r>
  <r>
    <s v="JH-15985"/>
    <s v="Joseph Holt"/>
    <s v="Consumer"/>
    <s v="Concord"/>
    <x v="8"/>
    <x v="0"/>
    <n v="28027"/>
    <x v="0"/>
    <x v="5"/>
    <s v="FUR-TA-10000198"/>
    <s v="Furniture"/>
    <x v="4"/>
    <x v="9"/>
    <n v="4297.6440000000002"/>
    <n v="13"/>
    <n v="0.4"/>
    <n v="-1862.3124"/>
    <n v="865.74"/>
    <s v="Critical"/>
  </r>
  <r>
    <s v="GM-14695"/>
    <s v="Greg Maxwell"/>
    <s v="Corporate"/>
    <s v="Alexandria"/>
    <x v="9"/>
    <x v="0"/>
    <n v="22304"/>
    <x v="0"/>
    <x v="5"/>
    <s v="OFF-SU-10002881"/>
    <s v="Office Supplies"/>
    <x v="6"/>
    <x v="10"/>
    <n v="4164.0499999999993"/>
    <n v="5"/>
    <n v="0"/>
    <n v="83.281000000000063"/>
    <n v="846.54"/>
    <s v="High"/>
  </r>
  <r>
    <s v="AJ-10780"/>
    <s v="Anthony Jacobs"/>
    <s v="Corporate"/>
    <s v="Kabul"/>
    <x v="10"/>
    <x v="5"/>
    <m/>
    <x v="1"/>
    <x v="6"/>
    <s v="FUR-TA-10001889"/>
    <s v="Furniture"/>
    <x v="4"/>
    <x v="11"/>
    <n v="4626.1499999999996"/>
    <n v="5"/>
    <n v="0"/>
    <n v="647.54999999999995"/>
    <n v="835.57"/>
    <s v="High"/>
  </r>
  <r>
    <s v="MM-7260"/>
    <s v="Magdelene Morse"/>
    <s v="Consumer"/>
    <s v="Jizan"/>
    <x v="11"/>
    <x v="6"/>
    <m/>
    <x v="4"/>
    <x v="7"/>
    <s v="TEC-CIS-10001717"/>
    <s v="Technology"/>
    <x v="2"/>
    <x v="12"/>
    <n v="2616.96"/>
    <n v="4"/>
    <n v="0"/>
    <n v="1151.4000000000001"/>
    <n v="832.41"/>
    <s v="Critical"/>
  </r>
  <r>
    <s v="VF-21715"/>
    <s v="Vicky Freymann"/>
    <s v="Home Office"/>
    <s v="Toledo"/>
    <x v="12"/>
    <x v="7"/>
    <m/>
    <x v="5"/>
    <x v="5"/>
    <s v="FUR-CH-10002033"/>
    <s v="Furniture"/>
    <x v="1"/>
    <x v="13"/>
    <n v="2221.8000000000002"/>
    <n v="7"/>
    <n v="0"/>
    <n v="622.02"/>
    <n v="810.25"/>
    <s v="Critical"/>
  </r>
  <r>
    <s v="PF-19120"/>
    <s v="Peter Fuller"/>
    <s v="Consumer"/>
    <s v="Mudanjiang"/>
    <x v="13"/>
    <x v="8"/>
    <m/>
    <x v="1"/>
    <x v="8"/>
    <s v="OFF-AP-10003500"/>
    <s v="Office Supplies"/>
    <x v="7"/>
    <x v="14"/>
    <n v="3701.52"/>
    <n v="12"/>
    <n v="0"/>
    <n v="1036.08"/>
    <n v="804.54"/>
    <s v="Critical"/>
  </r>
  <r>
    <s v="BP-11185"/>
    <s v="Ben Peterman"/>
    <s v="Corporate"/>
    <s v="Paris"/>
    <x v="14"/>
    <x v="9"/>
    <m/>
    <x v="2"/>
    <x v="2"/>
    <s v="OFF-AP-10000423"/>
    <s v="Office Supplies"/>
    <x v="7"/>
    <x v="15"/>
    <n v="1869.588"/>
    <n v="4"/>
    <n v="0.1"/>
    <n v="186.94800000000001"/>
    <n v="801.66"/>
    <s v="Critical"/>
  </r>
  <r>
    <s v="TB-21175"/>
    <s v="Thomas Boland"/>
    <s v="Corporate"/>
    <s v="Henderson"/>
    <x v="15"/>
    <x v="0"/>
    <n v="42420"/>
    <x v="0"/>
    <x v="5"/>
    <s v="TEC-AC-10004145"/>
    <s v="Technology"/>
    <x v="0"/>
    <x v="16"/>
    <n v="2249.91"/>
    <n v="9"/>
    <n v="0"/>
    <n v="517.47930000000008"/>
    <n v="780.7"/>
    <s v="Critical"/>
  </r>
  <r>
    <s v="PJ-18835"/>
    <s v="Patrick Jones"/>
    <s v="Corporate"/>
    <s v="Prato"/>
    <x v="16"/>
    <x v="10"/>
    <m/>
    <x v="2"/>
    <x v="5"/>
    <s v="OFF-AP-10004512"/>
    <s v="Office Supplies"/>
    <x v="7"/>
    <x v="17"/>
    <n v="7958.58"/>
    <n v="14"/>
    <n v="0"/>
    <n v="3979.079999999999"/>
    <n v="778.32"/>
    <s v="Low"/>
  </r>
  <r>
    <s v="JS-15685"/>
    <s v="Jim Sink"/>
    <s v="Corporate"/>
    <s v="Townsville"/>
    <x v="2"/>
    <x v="1"/>
    <m/>
    <x v="1"/>
    <x v="1"/>
    <s v="TEC-CO-10000865"/>
    <s v="Technology"/>
    <x v="3"/>
    <x v="18"/>
    <n v="2565.5940000000001"/>
    <n v="9"/>
    <n v="0.1"/>
    <n v="28.40399999999994"/>
    <n v="766.93"/>
    <s v="Critical"/>
  </r>
  <r>
    <s v="RH-9555"/>
    <s v="Ritsa Hightower"/>
    <s v="Consumer"/>
    <s v="Uvinza"/>
    <x v="17"/>
    <x v="11"/>
    <m/>
    <x v="3"/>
    <x v="3"/>
    <s v="OFF-KIT-10004058"/>
    <s v="Office Supplies"/>
    <x v="7"/>
    <x v="19"/>
    <n v="3409.74"/>
    <n v="6"/>
    <n v="0"/>
    <n v="818.28"/>
    <n v="763.38"/>
    <s v="High"/>
  </r>
  <r>
    <s v="AB-600"/>
    <s v="Ann Blume"/>
    <s v="Corporate"/>
    <s v="Bytom"/>
    <x v="18"/>
    <x v="12"/>
    <m/>
    <x v="4"/>
    <x v="7"/>
    <s v="FUR-HON-10000224"/>
    <s v="Furniture"/>
    <x v="4"/>
    <x v="20"/>
    <n v="1977.72"/>
    <n v="4"/>
    <n v="0"/>
    <n v="276.83999999999997"/>
    <n v="759.47"/>
    <s v="Critical"/>
  </r>
  <r>
    <s v="SA-20830"/>
    <s v="Sue Ann Reed"/>
    <s v="Consumer"/>
    <s v="Chicago"/>
    <x v="19"/>
    <x v="0"/>
    <n v="60610"/>
    <x v="0"/>
    <x v="2"/>
    <s v="TEC-PH-10001363"/>
    <s v="Technology"/>
    <x v="2"/>
    <x v="21"/>
    <n v="2735.9520000000002"/>
    <n v="6"/>
    <n v="0.2"/>
    <n v="341.99399999999969"/>
    <n v="752.51"/>
    <s v="High"/>
  </r>
  <r>
    <s v="JK-15325"/>
    <s v="Jason Klamczynski"/>
    <s v="Corporate"/>
    <s v="Suzhou"/>
    <x v="20"/>
    <x v="8"/>
    <m/>
    <x v="1"/>
    <x v="8"/>
    <s v="FUR-CH-10000027"/>
    <s v="Furniture"/>
    <x v="1"/>
    <x v="22"/>
    <n v="2753.9999999999991"/>
    <n v="6"/>
    <n v="0"/>
    <n v="358.02"/>
    <n v="752.47"/>
    <s v="Critical"/>
  </r>
  <r>
    <s v="LB-16795"/>
    <s v="Laurel Beltran"/>
    <s v="Home Office"/>
    <s v="Edinburgh"/>
    <x v="21"/>
    <x v="13"/>
    <m/>
    <x v="2"/>
    <x v="9"/>
    <s v="OFF-AP-10003590"/>
    <s v="Office Supplies"/>
    <x v="7"/>
    <x v="23"/>
    <n v="5273.7"/>
    <n v="10"/>
    <n v="0"/>
    <n v="1898.4"/>
    <n v="730.91"/>
    <s v="High"/>
  </r>
  <r>
    <s v="NP-18325"/>
    <s v="Naresj Patel"/>
    <s v="Consumer"/>
    <s v="Juárez"/>
    <x v="22"/>
    <x v="14"/>
    <m/>
    <x v="5"/>
    <x v="9"/>
    <s v="TEC-PH-10004182"/>
    <s v="Technology"/>
    <x v="2"/>
    <x v="24"/>
    <n v="1713.84"/>
    <n v="4"/>
    <n v="0"/>
    <n v="445.52"/>
    <n v="728.96800000000007"/>
    <s v="Critical"/>
  </r>
  <r>
    <s v="VD-21670"/>
    <s v="Valerie Dominguez"/>
    <s v="Consumer"/>
    <s v="Soyapango"/>
    <x v="23"/>
    <x v="15"/>
    <m/>
    <x v="5"/>
    <x v="2"/>
    <s v="FUR-TA-10002827"/>
    <s v="Furniture"/>
    <x v="4"/>
    <x v="25"/>
    <n v="2106.4960000000001"/>
    <n v="8"/>
    <n v="0.2"/>
    <n v="526.49600000000009"/>
    <n v="728.38900000000001"/>
    <s v="Critic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12-07-31T00:00:00"/>
    <s v="Same Day"/>
    <s v="RH-19495"/>
    <s v="Rick Hansen"/>
    <s v="Consumer"/>
    <s v="New York City"/>
    <s v="New York"/>
    <s v="United States"/>
    <n v="10024"/>
    <x v="0"/>
    <x v="0"/>
    <s v="TEC-AC-10003033"/>
    <s v="Technology"/>
    <s v="Accessories"/>
    <s v="Plantronics CS510 - Over-the-Head monaural Wireless Headset System"/>
    <n v="2309.65"/>
    <n v="7"/>
    <n v="0"/>
    <x v="0"/>
    <n v="933.57"/>
    <s v="Critical"/>
  </r>
  <r>
    <d v="2013-02-07T00:00:00"/>
    <s v="Second Class"/>
    <s v="JR-16210"/>
    <s v="Justin Ritter"/>
    <s v="Corporate"/>
    <s v="Wollongong"/>
    <s v="New South Wales"/>
    <s v="Australia"/>
    <m/>
    <x v="1"/>
    <x v="1"/>
    <s v="FUR-CH-10003950"/>
    <s v="Furniture"/>
    <s v="Chairs"/>
    <s v="Novimex Executive Leather Armchair, Black"/>
    <n v="3709.395"/>
    <n v="9"/>
    <n v="0.1"/>
    <x v="1"/>
    <n v="923.63"/>
    <s v="Critical"/>
  </r>
  <r>
    <d v="2013-10-18T00:00:00"/>
    <s v="First Class"/>
    <s v="CR-12730"/>
    <s v="Craig Reiter"/>
    <s v="Consumer"/>
    <s v="Brisbane"/>
    <s v="Queensland"/>
    <s v="Australia"/>
    <m/>
    <x v="1"/>
    <x v="1"/>
    <s v="TEC-PH-10004664"/>
    <s v="Technology"/>
    <s v="Phones"/>
    <s v="Nokia Smart Phone, with Caller ID"/>
    <n v="5175.1710000000012"/>
    <n v="9"/>
    <n v="0.1"/>
    <x v="2"/>
    <n v="915.49"/>
    <s v="Medium"/>
  </r>
  <r>
    <d v="2013-01-30T00:00:00"/>
    <s v="First Class"/>
    <s v="KM-16375"/>
    <s v="Katherine Murray"/>
    <s v="Home Office"/>
    <s v="Berlin"/>
    <s v="Berlin"/>
    <s v="Germany"/>
    <m/>
    <x v="2"/>
    <x v="2"/>
    <s v="TEC-PH-10004583"/>
    <s v="Technology"/>
    <s v="Phones"/>
    <s v="Motorola Smart Phone, Cordless"/>
    <n v="2892.51"/>
    <n v="5"/>
    <n v="0.1"/>
    <x v="3"/>
    <n v="910.16"/>
    <s v="Medium"/>
  </r>
  <r>
    <d v="2013-11-06T00:00:00"/>
    <s v="Same Day"/>
    <s v="RH-9495"/>
    <s v="Rick Hansen"/>
    <s v="Consumer"/>
    <s v="Dakar"/>
    <s v="Dakar"/>
    <s v="Senegal"/>
    <m/>
    <x v="3"/>
    <x v="3"/>
    <s v="TEC-SHA-10000501"/>
    <s v="Technology"/>
    <s v="Copiers"/>
    <s v="Sharp Wireless Fax, High-Speed"/>
    <n v="2832.96"/>
    <n v="8"/>
    <n v="0"/>
    <x v="4"/>
    <n v="903.04"/>
    <s v="Critical"/>
  </r>
  <r>
    <d v="2013-07-01T00:00:00"/>
    <s v="Second Class"/>
    <s v="JM-15655"/>
    <s v="Jim Mitchum"/>
    <s v="Corporate"/>
    <s v="Sydney"/>
    <s v="New South Wales"/>
    <s v="Australia"/>
    <m/>
    <x v="1"/>
    <x v="1"/>
    <s v="TEC-PH-10000030"/>
    <s v="Technology"/>
    <s v="Phones"/>
    <s v="Samsung Smart Phone, with Caller ID"/>
    <n v="2862.6750000000002"/>
    <n v="5"/>
    <n v="0.1"/>
    <x v="5"/>
    <n v="897.35"/>
    <s v="Critical"/>
  </r>
  <r>
    <d v="2011-11-09T00:00:00"/>
    <s v="First Class"/>
    <s v="TS-21340"/>
    <s v="Toby Swindell"/>
    <s v="Consumer"/>
    <s v="Porirua"/>
    <s v="Wellington"/>
    <s v="New Zealand"/>
    <m/>
    <x v="1"/>
    <x v="1"/>
    <s v="FUR-CH-10004050"/>
    <s v="Furniture"/>
    <s v="Chairs"/>
    <s v="Novimex Executive Leather Armchair, Adjustable"/>
    <n v="1822.08"/>
    <n v="4"/>
    <n v="0"/>
    <x v="6"/>
    <n v="894.77"/>
    <s v="Critical"/>
  </r>
  <r>
    <d v="2012-04-18T00:00:00"/>
    <s v="Standard Class"/>
    <s v="MB-18085"/>
    <s v="Mick Brown"/>
    <s v="Consumer"/>
    <s v="Hamilton"/>
    <s v="Waikato"/>
    <s v="New Zealand"/>
    <m/>
    <x v="1"/>
    <x v="1"/>
    <s v="FUR-TA-10002958"/>
    <s v="Furniture"/>
    <s v="Tables"/>
    <s v="Chromcraft Conference Table, Fully Assembled"/>
    <n v="5244.84"/>
    <n v="6"/>
    <n v="0"/>
    <x v="7"/>
    <n v="878.38"/>
    <s v="High"/>
  </r>
  <r>
    <d v="2014-10-21T00:00:00"/>
    <s v="Standard Class"/>
    <s v="JW-15220"/>
    <s v="Jane Waco"/>
    <s v="Corporate"/>
    <s v="Sacramento"/>
    <s v="California"/>
    <s v="United States"/>
    <n v="95823"/>
    <x v="0"/>
    <x v="4"/>
    <s v="OFF-BI-10003527"/>
    <s v="Office Supplies"/>
    <s v="Binders"/>
    <s v="Fellowes PB500 Electric Punch Plastic Comb Binding Machine with Manual Bind"/>
    <n v="5083.96"/>
    <n v="5"/>
    <n v="0.2"/>
    <x v="8"/>
    <n v="867.69"/>
    <s v="Low"/>
  </r>
  <r>
    <d v="2012-01-31T00:00:00"/>
    <s v="Second Class"/>
    <s v="JH-15985"/>
    <s v="Joseph Holt"/>
    <s v="Consumer"/>
    <s v="Concord"/>
    <s v="North Carolina"/>
    <s v="United States"/>
    <n v="28027"/>
    <x v="0"/>
    <x v="5"/>
    <s v="FUR-TA-10000198"/>
    <s v="Furniture"/>
    <s v="Tables"/>
    <s v="Chromcraft Bull-Nose Wood Oval Conference Tables &amp; Bases"/>
    <n v="4297.6440000000002"/>
    <n v="13"/>
    <n v="0.4"/>
    <x v="9"/>
    <n v="865.74"/>
    <s v="Critical"/>
  </r>
  <r>
    <d v="2011-04-09T00:00:00"/>
    <s v="Second Class"/>
    <s v="GM-14695"/>
    <s v="Greg Maxwell"/>
    <s v="Corporate"/>
    <s v="Alexandria"/>
    <s v="Virginia"/>
    <s v="United States"/>
    <n v="22304"/>
    <x v="0"/>
    <x v="5"/>
    <s v="OFF-SU-10002881"/>
    <s v="Office Supplies"/>
    <s v="Supplies"/>
    <s v="Martin Yale Chadless Opener Electric Letter Opener"/>
    <n v="4164.0499999999993"/>
    <n v="5"/>
    <n v="0"/>
    <x v="10"/>
    <n v="846.54"/>
    <s v="High"/>
  </r>
  <r>
    <d v="2012-04-22T00:00:00"/>
    <s v="First Class"/>
    <s v="AJ-10780"/>
    <s v="Anthony Jacobs"/>
    <s v="Corporate"/>
    <s v="Kabul"/>
    <s v="Kabul"/>
    <s v="Afghanistan"/>
    <m/>
    <x v="1"/>
    <x v="6"/>
    <s v="FUR-TA-10001889"/>
    <s v="Furniture"/>
    <s v="Tables"/>
    <s v="Bevis Conference Table, Fully Assembled"/>
    <n v="4626.1499999999996"/>
    <n v="5"/>
    <n v="0"/>
    <x v="11"/>
    <n v="835.57"/>
    <s v="High"/>
  </r>
  <r>
    <d v="2011-12-29T00:00:00"/>
    <s v="Second Class"/>
    <s v="MM-7260"/>
    <s v="Magdelene Morse"/>
    <s v="Consumer"/>
    <s v="Jizan"/>
    <s v="Jizan"/>
    <s v="Saudi Arabia"/>
    <m/>
    <x v="4"/>
    <x v="7"/>
    <s v="TEC-CIS-10001717"/>
    <s v="Technology"/>
    <s v="Phones"/>
    <s v="Cisco Smart Phone, with Caller ID"/>
    <n v="2616.96"/>
    <n v="4"/>
    <n v="0"/>
    <x v="12"/>
    <n v="832.41"/>
    <s v="Critical"/>
  </r>
  <r>
    <d v="2012-11-13T00:00:00"/>
    <s v="Same Day"/>
    <s v="VF-21715"/>
    <s v="Vicky Freymann"/>
    <s v="Home Office"/>
    <s v="Toledo"/>
    <s v="Parana"/>
    <s v="Brazil"/>
    <m/>
    <x v="5"/>
    <x v="5"/>
    <s v="FUR-CH-10002033"/>
    <s v="Furniture"/>
    <s v="Chairs"/>
    <s v="Harbour Creations Executive Leather Armchair, Adjustable"/>
    <n v="2221.8000000000002"/>
    <n v="7"/>
    <n v="0"/>
    <x v="13"/>
    <n v="810.25"/>
    <s v="Critical"/>
  </r>
  <r>
    <d v="2013-06-08T00:00:00"/>
    <s v="Second Class"/>
    <s v="PF-19120"/>
    <s v="Peter Fuller"/>
    <s v="Consumer"/>
    <s v="Mudanjiang"/>
    <s v="Heilongjiang"/>
    <s v="China"/>
    <m/>
    <x v="1"/>
    <x v="8"/>
    <s v="OFF-AP-10003500"/>
    <s v="Office Supplies"/>
    <s v="Appliances"/>
    <s v="KitchenAid Microwave, White"/>
    <n v="3701.52"/>
    <n v="12"/>
    <n v="0"/>
    <x v="14"/>
    <n v="804.54"/>
    <s v="Critical"/>
  </r>
  <r>
    <d v="2014-08-03T00:00:00"/>
    <s v="Second Class"/>
    <s v="BP-11185"/>
    <s v="Ben Peterman"/>
    <s v="Corporate"/>
    <s v="Paris"/>
    <s v="Ile-de-France"/>
    <s v="France"/>
    <m/>
    <x v="2"/>
    <x v="2"/>
    <s v="OFF-AP-10000423"/>
    <s v="Office Supplies"/>
    <s v="Appliances"/>
    <s v="Breville Refrigerator, Red"/>
    <n v="1869.588"/>
    <n v="4"/>
    <n v="0.1"/>
    <x v="15"/>
    <n v="801.66"/>
    <s v="Critical"/>
  </r>
  <r>
    <d v="2014-11-06T00:00:00"/>
    <s v="Second Class"/>
    <s v="TB-21175"/>
    <s v="Thomas Boland"/>
    <s v="Corporate"/>
    <s v="Henderson"/>
    <s v="Kentucky"/>
    <s v="United States"/>
    <n v="42420"/>
    <x v="0"/>
    <x v="5"/>
    <s v="TEC-AC-10004145"/>
    <s v="Technology"/>
    <s v="Accessories"/>
    <s v="Logitech diNovo Edge Keyboard"/>
    <n v="2249.91"/>
    <n v="9"/>
    <n v="0"/>
    <x v="16"/>
    <n v="780.7"/>
    <s v="Critical"/>
  </r>
  <r>
    <d v="2014-09-14T00:00:00"/>
    <s v="Standard Class"/>
    <s v="PJ-18835"/>
    <s v="Patrick Jones"/>
    <s v="Corporate"/>
    <s v="Prato"/>
    <s v="Tuscany"/>
    <s v="Italy"/>
    <m/>
    <x v="2"/>
    <x v="5"/>
    <s v="OFF-AP-10004512"/>
    <s v="Office Supplies"/>
    <s v="Appliances"/>
    <s v="Hoover Stove, Red"/>
    <n v="7958.58"/>
    <n v="14"/>
    <n v="0"/>
    <x v="17"/>
    <n v="778.32"/>
    <s v="Low"/>
  </r>
  <r>
    <d v="2014-02-01T00:00:00"/>
    <s v="First Class"/>
    <s v="JS-15685"/>
    <s v="Jim Sink"/>
    <s v="Corporate"/>
    <s v="Townsville"/>
    <s v="Queensland"/>
    <s v="Australia"/>
    <m/>
    <x v="1"/>
    <x v="1"/>
    <s v="TEC-CO-10000865"/>
    <s v="Technology"/>
    <s v="Copiers"/>
    <s v="Brother Fax Machine, High-Speed"/>
    <n v="2565.5940000000001"/>
    <n v="9"/>
    <n v="0.1"/>
    <x v="18"/>
    <n v="766.93"/>
    <s v="Critical"/>
  </r>
  <r>
    <d v="2014-12-07T00:00:00"/>
    <s v="Second Class"/>
    <s v="RH-9555"/>
    <s v="Ritsa Hightower"/>
    <s v="Consumer"/>
    <s v="Uvinza"/>
    <s v="Kigoma"/>
    <s v="Tanzania"/>
    <m/>
    <x v="3"/>
    <x v="3"/>
    <s v="OFF-KIT-10004058"/>
    <s v="Office Supplies"/>
    <s v="Appliances"/>
    <s v="KitchenAid Stove, White"/>
    <n v="3409.74"/>
    <n v="6"/>
    <n v="0"/>
    <x v="19"/>
    <n v="763.38"/>
    <s v="High"/>
  </r>
  <r>
    <d v="2012-08-10T00:00:00"/>
    <s v="First Class"/>
    <s v="AB-600"/>
    <s v="Ann Blume"/>
    <s v="Corporate"/>
    <s v="Bytom"/>
    <s v="Silesia"/>
    <s v="Poland"/>
    <m/>
    <x v="4"/>
    <x v="7"/>
    <s v="FUR-HON-10000224"/>
    <s v="Furniture"/>
    <s v="Tables"/>
    <s v="Hon Computer Table, with Bottom Storage"/>
    <n v="1977.72"/>
    <n v="4"/>
    <n v="0"/>
    <x v="20"/>
    <n v="759.47"/>
    <s v="Critical"/>
  </r>
  <r>
    <d v="2011-10-31T00:00:00"/>
    <s v="First Class"/>
    <s v="SA-20830"/>
    <s v="Sue Ann Reed"/>
    <s v="Consumer"/>
    <s v="Chicago"/>
    <s v="Illinois"/>
    <s v="United States"/>
    <n v="60610"/>
    <x v="0"/>
    <x v="2"/>
    <s v="TEC-PH-10001363"/>
    <s v="Technology"/>
    <s v="Phones"/>
    <s v="Apple iPhone 5S"/>
    <n v="2735.9520000000002"/>
    <n v="6"/>
    <n v="0.2"/>
    <x v="21"/>
    <n v="752.51"/>
    <s v="High"/>
  </r>
  <r>
    <d v="2011-05-03T00:00:00"/>
    <s v="First Class"/>
    <s v="JK-15325"/>
    <s v="Jason Klamczynski"/>
    <s v="Corporate"/>
    <s v="Suzhou"/>
    <s v="Anhui"/>
    <s v="China"/>
    <m/>
    <x v="1"/>
    <x v="8"/>
    <s v="FUR-CH-10000027"/>
    <s v="Furniture"/>
    <s v="Chairs"/>
    <s v="SAFCO Executive Leather Armchair, Black"/>
    <n v="2753.9999999999991"/>
    <n v="6"/>
    <n v="0"/>
    <x v="22"/>
    <n v="752.47"/>
    <s v="Critical"/>
  </r>
  <r>
    <d v="2013-03-01T00:00:00"/>
    <s v="Second Class"/>
    <s v="LB-16795"/>
    <s v="Laurel Beltran"/>
    <s v="Home Office"/>
    <s v="Edinburgh"/>
    <s v="Scotland"/>
    <s v="United Kingdom"/>
    <m/>
    <x v="2"/>
    <x v="9"/>
    <s v="OFF-AP-10003590"/>
    <s v="Office Supplies"/>
    <s v="Appliances"/>
    <s v="KitchenAid Refrigerator, Black"/>
    <n v="5273.7"/>
    <n v="10"/>
    <n v="0"/>
    <x v="23"/>
    <n v="730.91"/>
    <s v="High"/>
  </r>
  <r>
    <d v="2014-08-01T00:00:00"/>
    <s v="First Class"/>
    <s v="NP-18325"/>
    <s v="Naresj Patel"/>
    <s v="Consumer"/>
    <s v="Juárez"/>
    <s v="Chihuahua"/>
    <s v="Mexico"/>
    <m/>
    <x v="5"/>
    <x v="9"/>
    <s v="TEC-PH-10004182"/>
    <s v="Technology"/>
    <s v="Phones"/>
    <s v="Motorola Smart Phone, Full Size"/>
    <n v="1713.84"/>
    <n v="4"/>
    <n v="0"/>
    <x v="24"/>
    <n v="728.96800000000007"/>
    <s v="Critical"/>
  </r>
  <r>
    <d v="2014-09-08T00:00:00"/>
    <s v="First Class"/>
    <s v="VD-21670"/>
    <s v="Valerie Dominguez"/>
    <s v="Consumer"/>
    <s v="Soyapango"/>
    <s v="San Salvador"/>
    <s v="El Salvador"/>
    <m/>
    <x v="5"/>
    <x v="2"/>
    <s v="FUR-TA-10002827"/>
    <s v="Furniture"/>
    <s v="Tables"/>
    <s v="Hon Computer Table, Fully Assembled"/>
    <n v="2106.4960000000001"/>
    <n v="8"/>
    <n v="0.2"/>
    <x v="25"/>
    <n v="728.38900000000001"/>
    <s v="Critica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32298"/>
    <s v="CA-2012-124891"/>
    <d v="2012-07-31T00:00:00"/>
    <d v="2012-07-31T00:00:00"/>
    <x v="0"/>
    <s v="RH-19495"/>
    <s v="Rick Hansen"/>
    <s v="Consumer"/>
    <s v="New York City"/>
    <s v="New York"/>
    <s v="United States"/>
    <n v="10024"/>
    <s v="US"/>
    <s v="East"/>
    <s v="TEC-AC-10003033"/>
    <s v="Technology"/>
    <s v="Accessories"/>
    <s v="Plantronics CS510 - Over-the-Head monaural Wireless Headset System"/>
    <x v="0"/>
    <x v="0"/>
    <x v="0"/>
    <n v="762.18449999999984"/>
    <x v="0"/>
    <s v="Critical"/>
  </r>
  <r>
    <n v="26341"/>
    <s v="IN-2013-77878"/>
    <d v="2013-02-05T00:00:00"/>
    <d v="2013-02-07T00:00:00"/>
    <x v="1"/>
    <s v="JR-16210"/>
    <s v="Justin Ritter"/>
    <s v="Corporate"/>
    <s v="Wollongong"/>
    <s v="New South Wales"/>
    <s v="Australia"/>
    <m/>
    <s v="APAC"/>
    <s v="Oceania"/>
    <s v="FUR-CH-10003950"/>
    <s v="Furniture"/>
    <s v="Chairs"/>
    <s v="Novimex Executive Leather Armchair, Black"/>
    <x v="1"/>
    <x v="1"/>
    <x v="1"/>
    <n v="-288.76499999999999"/>
    <x v="1"/>
    <s v="Critical"/>
  </r>
  <r>
    <n v="25330"/>
    <s v="IN-2013-71249"/>
    <d v="2013-10-17T00:00:00"/>
    <d v="2013-10-18T00:00:00"/>
    <x v="2"/>
    <s v="CR-12730"/>
    <s v="Craig Reiter"/>
    <s v="Consumer"/>
    <s v="Brisbane"/>
    <s v="Queensland"/>
    <s v="Australia"/>
    <m/>
    <s v="APAC"/>
    <s v="Oceania"/>
    <s v="TEC-PH-10004664"/>
    <s v="Technology"/>
    <s v="Phones"/>
    <s v="Nokia Smart Phone, with Caller ID"/>
    <x v="2"/>
    <x v="1"/>
    <x v="1"/>
    <n v="919.97099999999966"/>
    <x v="2"/>
    <s v="Medium"/>
  </r>
  <r>
    <n v="13524"/>
    <s v="ES-2013-1579342"/>
    <d v="2013-01-28T00:00:00"/>
    <d v="2013-01-30T00:00:00"/>
    <x v="2"/>
    <s v="KM-16375"/>
    <s v="Katherine Murray"/>
    <s v="Home Office"/>
    <s v="Berlin"/>
    <s v="Berlin"/>
    <s v="Germany"/>
    <m/>
    <s v="EU"/>
    <s v="Central"/>
    <s v="TEC-PH-10004583"/>
    <s v="Technology"/>
    <s v="Phones"/>
    <s v="Motorola Smart Phone, Cordless"/>
    <x v="3"/>
    <x v="2"/>
    <x v="1"/>
    <n v="-96.540000000000049"/>
    <x v="3"/>
    <s v="Medium"/>
  </r>
  <r>
    <n v="47221"/>
    <s v="SG-2013-4320"/>
    <d v="2013-11-05T00:00:00"/>
    <d v="2013-11-06T00:00:00"/>
    <x v="0"/>
    <s v="RH-9495"/>
    <s v="Rick Hansen"/>
    <s v="Consumer"/>
    <s v="Dakar"/>
    <s v="Dakar"/>
    <s v="Senegal"/>
    <m/>
    <s v="Africa"/>
    <s v="Africa"/>
    <s v="TEC-SHA-10000501"/>
    <s v="Technology"/>
    <s v="Copiers"/>
    <s v="Sharp Wireless Fax, High-Speed"/>
    <x v="4"/>
    <x v="3"/>
    <x v="0"/>
    <n v="311.52"/>
    <x v="4"/>
    <s v="Critical"/>
  </r>
  <r>
    <n v="22732"/>
    <s v="IN-2013-42360"/>
    <d v="2013-06-28T00:00:00"/>
    <d v="2013-07-01T00:00:00"/>
    <x v="1"/>
    <s v="JM-15655"/>
    <s v="Jim Mitchum"/>
    <s v="Corporate"/>
    <s v="Sydney"/>
    <s v="New South Wales"/>
    <s v="Australia"/>
    <m/>
    <s v="APAC"/>
    <s v="Oceania"/>
    <s v="TEC-PH-10000030"/>
    <s v="Technology"/>
    <s v="Phones"/>
    <s v="Samsung Smart Phone, with Caller ID"/>
    <x v="5"/>
    <x v="2"/>
    <x v="1"/>
    <n v="763.27500000000009"/>
    <x v="5"/>
    <s v="Critical"/>
  </r>
  <r>
    <n v="30570"/>
    <s v="IN-2011-81826"/>
    <d v="2011-11-07T00:00:00"/>
    <d v="2011-11-09T00:00:00"/>
    <x v="2"/>
    <s v="TS-21340"/>
    <s v="Toby Swindell"/>
    <s v="Consumer"/>
    <s v="Porirua"/>
    <s v="Wellington"/>
    <s v="New Zealand"/>
    <m/>
    <s v="APAC"/>
    <s v="Oceania"/>
    <s v="FUR-CH-10004050"/>
    <s v="Furniture"/>
    <s v="Chairs"/>
    <s v="Novimex Executive Leather Armchair, Adjustable"/>
    <x v="6"/>
    <x v="4"/>
    <x v="0"/>
    <n v="564.84"/>
    <x v="6"/>
    <s v="Critical"/>
  </r>
  <r>
    <n v="31192"/>
    <s v="IN-2012-86369"/>
    <d v="2012-04-14T00:00:00"/>
    <d v="2012-04-18T00:00:00"/>
    <x v="3"/>
    <s v="MB-18085"/>
    <s v="Mick Brown"/>
    <s v="Consumer"/>
    <s v="Hamilton"/>
    <s v="Waikato"/>
    <s v="New Zealand"/>
    <m/>
    <s v="APAC"/>
    <s v="Oceania"/>
    <s v="FUR-TA-10002958"/>
    <s v="Furniture"/>
    <s v="Tables"/>
    <s v="Chromcraft Conference Table, Fully Assembled"/>
    <x v="7"/>
    <x v="5"/>
    <x v="0"/>
    <n v="996.4799999999999"/>
    <x v="7"/>
    <s v="High"/>
  </r>
  <r>
    <n v="40155"/>
    <s v="CA-2014-135909"/>
    <d v="2014-10-14T00:00:00"/>
    <d v="2014-10-21T00:00:00"/>
    <x v="3"/>
    <s v="JW-15220"/>
    <s v="Jane Waco"/>
    <s v="Corporate"/>
    <s v="Sacramento"/>
    <s v="California"/>
    <s v="United States"/>
    <n v="95823"/>
    <s v="US"/>
    <s v="West"/>
    <s v="OFF-BI-10003527"/>
    <s v="Office Supplies"/>
    <s v="Binders"/>
    <s v="Fellowes PB500 Electric Punch Plastic Comb Binding Machine with Manual Bind"/>
    <x v="8"/>
    <x v="2"/>
    <x v="2"/>
    <n v="1906.4849999999999"/>
    <x v="8"/>
    <s v="Low"/>
  </r>
  <r>
    <n v="40936"/>
    <s v="CA-2012-116638"/>
    <d v="2012-01-28T00:00:00"/>
    <d v="2012-01-31T00:00:00"/>
    <x v="1"/>
    <s v="JH-15985"/>
    <s v="Joseph Holt"/>
    <s v="Consumer"/>
    <s v="Concord"/>
    <s v="North Carolina"/>
    <s v="United States"/>
    <n v="28027"/>
    <s v="US"/>
    <s v="South"/>
    <s v="FUR-TA-10000198"/>
    <s v="Furniture"/>
    <s v="Tables"/>
    <s v="Chromcraft Bull-Nose Wood Oval Conference Tables &amp; Bases"/>
    <x v="9"/>
    <x v="6"/>
    <x v="3"/>
    <n v="-1862.3124"/>
    <x v="9"/>
    <s v="Critical"/>
  </r>
  <r>
    <n v="34577"/>
    <s v="CA-2011-102988"/>
    <d v="2011-04-05T00:00:00"/>
    <d v="2011-04-09T00:00:00"/>
    <x v="1"/>
    <s v="GM-14695"/>
    <s v="Greg Maxwell"/>
    <s v="Corporate"/>
    <s v="Alexandria"/>
    <s v="Virginia"/>
    <s v="United States"/>
    <n v="22304"/>
    <s v="US"/>
    <s v="South"/>
    <s v="OFF-SU-10002881"/>
    <s v="Office Supplies"/>
    <s v="Supplies"/>
    <s v="Martin Yale Chadless Opener Electric Letter Opener"/>
    <x v="10"/>
    <x v="2"/>
    <x v="0"/>
    <n v="83.281000000000063"/>
    <x v="10"/>
    <s v="High"/>
  </r>
  <r>
    <n v="28879"/>
    <s v="ID-2012-28402"/>
    <d v="2012-04-19T00:00:00"/>
    <d v="2012-04-22T00:00:00"/>
    <x v="2"/>
    <s v="AJ-10780"/>
    <s v="Anthony Jacobs"/>
    <s v="Corporate"/>
    <s v="Kabul"/>
    <s v="Kabul"/>
    <s v="Afghanistan"/>
    <m/>
    <s v="APAC"/>
    <s v="Central Asia"/>
    <s v="FUR-TA-10001889"/>
    <s v="Furniture"/>
    <s v="Tables"/>
    <s v="Bevis Conference Table, Fully Assembled"/>
    <x v="11"/>
    <x v="2"/>
    <x v="0"/>
    <n v="647.54999999999995"/>
    <x v="11"/>
    <s v="High"/>
  </r>
  <r>
    <n v="45794"/>
    <s v="SA-2011-1830"/>
    <d v="2011-12-27T00:00:00"/>
    <d v="2011-12-29T00:00:00"/>
    <x v="1"/>
    <s v="MM-7260"/>
    <s v="Magdelene Morse"/>
    <s v="Consumer"/>
    <s v="Jizan"/>
    <s v="Jizan"/>
    <s v="Saudi Arabia"/>
    <m/>
    <s v="EMEA"/>
    <s v="EMEA"/>
    <s v="TEC-CIS-10001717"/>
    <s v="Technology"/>
    <s v="Phones"/>
    <s v="Cisco Smart Phone, with Caller ID"/>
    <x v="12"/>
    <x v="4"/>
    <x v="0"/>
    <n v="1151.4000000000001"/>
    <x v="12"/>
    <s v="Critical"/>
  </r>
  <r>
    <n v="4132"/>
    <s v="MX-2012-130015"/>
    <d v="2012-11-13T00:00:00"/>
    <d v="2012-11-13T00:00:00"/>
    <x v="0"/>
    <s v="VF-21715"/>
    <s v="Vicky Freymann"/>
    <s v="Home Office"/>
    <s v="Toledo"/>
    <s v="Parana"/>
    <s v="Brazil"/>
    <m/>
    <s v="LATAM"/>
    <s v="South"/>
    <s v="FUR-CH-10002033"/>
    <s v="Furniture"/>
    <s v="Chairs"/>
    <s v="Harbour Creations Executive Leather Armchair, Adjustable"/>
    <x v="13"/>
    <x v="0"/>
    <x v="0"/>
    <n v="622.02"/>
    <x v="13"/>
    <s v="Critical"/>
  </r>
  <r>
    <n v="27704"/>
    <s v="IN-2013-73951"/>
    <d v="2013-06-06T00:00:00"/>
    <d v="2013-06-08T00:00:00"/>
    <x v="1"/>
    <s v="PF-19120"/>
    <s v="Peter Fuller"/>
    <s v="Consumer"/>
    <s v="Mudanjiang"/>
    <s v="Heilongjiang"/>
    <s v="China"/>
    <m/>
    <s v="APAC"/>
    <s v="North Asia"/>
    <s v="OFF-AP-10003500"/>
    <s v="Office Supplies"/>
    <s v="Appliances"/>
    <s v="KitchenAid Microwave, White"/>
    <x v="14"/>
    <x v="7"/>
    <x v="0"/>
    <n v="1036.08"/>
    <x v="14"/>
    <s v="Critical"/>
  </r>
  <r>
    <n v="13779"/>
    <s v="ES-2014-5099955"/>
    <d v="2014-07-31T00:00:00"/>
    <d v="2014-08-03T00:00:00"/>
    <x v="1"/>
    <s v="BP-11185"/>
    <s v="Ben Peterman"/>
    <s v="Corporate"/>
    <s v="Paris"/>
    <s v="Ile-de-France"/>
    <s v="France"/>
    <m/>
    <s v="EU"/>
    <s v="Central"/>
    <s v="OFF-AP-10000423"/>
    <s v="Office Supplies"/>
    <s v="Appliances"/>
    <s v="Breville Refrigerator, Red"/>
    <x v="15"/>
    <x v="4"/>
    <x v="1"/>
    <n v="186.94800000000001"/>
    <x v="15"/>
    <s v="Critical"/>
  </r>
  <r>
    <n v="36178"/>
    <s v="CA-2014-143567"/>
    <d v="2014-11-03T00:00:00"/>
    <d v="2014-11-06T00:00:00"/>
    <x v="1"/>
    <s v="TB-21175"/>
    <s v="Thomas Boland"/>
    <s v="Corporate"/>
    <s v="Henderson"/>
    <s v="Kentucky"/>
    <s v="United States"/>
    <n v="42420"/>
    <s v="US"/>
    <s v="South"/>
    <s v="TEC-AC-10004145"/>
    <s v="Technology"/>
    <s v="Accessories"/>
    <s v="Logitech diNovo Edge Keyboard"/>
    <x v="16"/>
    <x v="1"/>
    <x v="0"/>
    <n v="517.47930000000008"/>
    <x v="16"/>
    <s v="Critical"/>
  </r>
  <r>
    <n v="12069"/>
    <s v="ES-2014-1651774"/>
    <d v="2014-09-08T00:00:00"/>
    <d v="2014-09-14T00:00:00"/>
    <x v="3"/>
    <s v="PJ-18835"/>
    <s v="Patrick Jones"/>
    <s v="Corporate"/>
    <s v="Prato"/>
    <s v="Tuscany"/>
    <s v="Italy"/>
    <m/>
    <s v="EU"/>
    <s v="South"/>
    <s v="OFF-AP-10004512"/>
    <s v="Office Supplies"/>
    <s v="Appliances"/>
    <s v="Hoover Stove, Red"/>
    <x v="17"/>
    <x v="8"/>
    <x v="0"/>
    <n v="3979.079999999999"/>
    <x v="17"/>
    <s v="Low"/>
  </r>
  <r>
    <n v="22096"/>
    <s v="IN-2014-11763"/>
    <d v="2014-01-31T00:00:00"/>
    <d v="2014-02-01T00:00:00"/>
    <x v="2"/>
    <s v="JS-15685"/>
    <s v="Jim Sink"/>
    <s v="Corporate"/>
    <s v="Townsville"/>
    <s v="Queensland"/>
    <s v="Australia"/>
    <m/>
    <s v="APAC"/>
    <s v="Oceania"/>
    <s v="TEC-CO-10000865"/>
    <s v="Technology"/>
    <s v="Copiers"/>
    <s v="Brother Fax Machine, High-Speed"/>
    <x v="18"/>
    <x v="1"/>
    <x v="1"/>
    <n v="28.40399999999994"/>
    <x v="18"/>
    <s v="Critical"/>
  </r>
  <r>
    <n v="49463"/>
    <s v="TZ-2014-8190"/>
    <d v="2014-12-05T00:00:00"/>
    <d v="2014-12-07T00:00:00"/>
    <x v="1"/>
    <s v="RH-9555"/>
    <s v="Ritsa Hightower"/>
    <s v="Consumer"/>
    <s v="Uvinza"/>
    <s v="Kigoma"/>
    <s v="Tanzania"/>
    <m/>
    <s v="Africa"/>
    <s v="Africa"/>
    <s v="OFF-KIT-10004058"/>
    <s v="Office Supplies"/>
    <s v="Appliances"/>
    <s v="KitchenAid Stove, White"/>
    <x v="19"/>
    <x v="5"/>
    <x v="0"/>
    <n v="818.28"/>
    <x v="19"/>
    <s v="High"/>
  </r>
  <r>
    <n v="46630"/>
    <s v="PL-2012-7820"/>
    <d v="2012-08-08T00:00:00"/>
    <d v="2012-08-10T00:00:00"/>
    <x v="2"/>
    <s v="AB-600"/>
    <s v="Ann Blume"/>
    <s v="Corporate"/>
    <s v="Bytom"/>
    <s v="Silesia"/>
    <s v="Poland"/>
    <m/>
    <s v="EMEA"/>
    <s v="EMEA"/>
    <s v="FUR-HON-10000224"/>
    <s v="Furniture"/>
    <s v="Tables"/>
    <s v="Hon Computer Table, with Bottom Storage"/>
    <x v="20"/>
    <x v="4"/>
    <x v="0"/>
    <n v="276.83999999999997"/>
    <x v="20"/>
    <s v="Critical"/>
  </r>
  <r>
    <n v="31784"/>
    <s v="CA-2011-154627"/>
    <d v="2011-10-29T00:00:00"/>
    <d v="2011-10-31T00:00:00"/>
    <x v="2"/>
    <s v="SA-20830"/>
    <s v="Sue Ann Reed"/>
    <s v="Consumer"/>
    <s v="Chicago"/>
    <s v="Illinois"/>
    <s v="United States"/>
    <n v="60610"/>
    <s v="US"/>
    <s v="Central"/>
    <s v="TEC-PH-10001363"/>
    <s v="Technology"/>
    <s v="Phones"/>
    <s v="Apple iPhone 5S"/>
    <x v="21"/>
    <x v="5"/>
    <x v="2"/>
    <n v="341.99399999999969"/>
    <x v="21"/>
    <s v="High"/>
  </r>
  <r>
    <n v="21586"/>
    <s v="IN-2011-44803"/>
    <d v="2011-05-02T00:00:00"/>
    <d v="2011-05-03T00:00:00"/>
    <x v="2"/>
    <s v="JK-15325"/>
    <s v="Jason Klamczynski"/>
    <s v="Corporate"/>
    <s v="Suzhou"/>
    <s v="Anhui"/>
    <s v="China"/>
    <m/>
    <s v="APAC"/>
    <s v="North Asia"/>
    <s v="FUR-CH-10000027"/>
    <s v="Furniture"/>
    <s v="Chairs"/>
    <s v="SAFCO Executive Leather Armchair, Black"/>
    <x v="22"/>
    <x v="5"/>
    <x v="0"/>
    <n v="358.02"/>
    <x v="22"/>
    <s v="Critical"/>
  </r>
  <r>
    <n v="13528"/>
    <s v="ES-2013-2860574"/>
    <d v="2013-02-27T00:00:00"/>
    <d v="2013-03-01T00:00:00"/>
    <x v="1"/>
    <s v="LB-16795"/>
    <s v="Laurel Beltran"/>
    <s v="Home Office"/>
    <s v="Edinburgh"/>
    <s v="Scotland"/>
    <s v="United Kingdom"/>
    <m/>
    <s v="EU"/>
    <s v="North"/>
    <s v="OFF-AP-10003590"/>
    <s v="Office Supplies"/>
    <s v="Appliances"/>
    <s v="KitchenAid Refrigerator, Black"/>
    <x v="23"/>
    <x v="9"/>
    <x v="0"/>
    <n v="1898.4"/>
    <x v="23"/>
    <s v="High"/>
  </r>
  <r>
    <n v="1570"/>
    <s v="US-2014-133193"/>
    <d v="2014-07-31T00:00:00"/>
    <d v="2014-08-01T00:00:00"/>
    <x v="2"/>
    <s v="NP-18325"/>
    <s v="Naresj Patel"/>
    <s v="Consumer"/>
    <s v="Juárez"/>
    <s v="Chihuahua"/>
    <s v="Mexico"/>
    <m/>
    <s v="LATAM"/>
    <s v="North"/>
    <s v="TEC-PH-10004182"/>
    <s v="Technology"/>
    <s v="Phones"/>
    <s v="Motorola Smart Phone, Full Size"/>
    <x v="24"/>
    <x v="4"/>
    <x v="0"/>
    <n v="445.52"/>
    <x v="24"/>
    <s v="Critical"/>
  </r>
  <r>
    <n v="3484"/>
    <s v="MX-2014-165309"/>
    <d v="2014-09-05T00:00:00"/>
    <d v="2014-09-08T00:00:00"/>
    <x v="2"/>
    <s v="VD-21670"/>
    <s v="Valerie Dominguez"/>
    <s v="Consumer"/>
    <s v="Soyapango"/>
    <s v="San Salvador"/>
    <s v="El Salvador"/>
    <m/>
    <s v="LATAM"/>
    <s v="Central"/>
    <s v="FUR-TA-10002827"/>
    <s v="Furniture"/>
    <s v="Tables"/>
    <s v="Hon Computer Table, Fully Assembled"/>
    <x v="25"/>
    <x v="3"/>
    <x v="2"/>
    <n v="526.49600000000009"/>
    <x v="25"/>
    <s v="Critic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2F1AF-E410-AD48-B87C-FF8B642777C1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8" firstHeaderRow="0" firstDataRow="1" firstDataCol="1"/>
  <pivotFields count="19">
    <pivotField showAll="0"/>
    <pivotField showAll="0"/>
    <pivotField showAll="0"/>
    <pivotField showAll="0"/>
    <pivotField showAll="0">
      <items count="25">
        <item x="20"/>
        <item x="3"/>
        <item x="7"/>
        <item x="22"/>
        <item x="4"/>
        <item x="13"/>
        <item x="14"/>
        <item x="19"/>
        <item x="11"/>
        <item x="10"/>
        <item x="15"/>
        <item x="17"/>
        <item x="1"/>
        <item x="0"/>
        <item x="8"/>
        <item x="12"/>
        <item x="2"/>
        <item x="23"/>
        <item x="21"/>
        <item x="18"/>
        <item x="16"/>
        <item x="9"/>
        <item x="6"/>
        <item x="5"/>
        <item t="default"/>
      </items>
    </pivotField>
    <pivotField axis="axisRow" showAll="0">
      <items count="17">
        <item x="5"/>
        <item x="1"/>
        <item x="7"/>
        <item x="8"/>
        <item x="15"/>
        <item x="9"/>
        <item x="2"/>
        <item x="10"/>
        <item x="14"/>
        <item x="4"/>
        <item x="12"/>
        <item x="6"/>
        <item x="3"/>
        <item x="11"/>
        <item x="1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3" baseField="0" baseItem="0"/>
    <dataField name="Sum of Profit" fld="16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7EFAF-E745-0248-9AA6-6DB3224D3042}" name="Pivo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4"/>
        <item x="2"/>
        <item x="5"/>
        <item x="0"/>
        <item t="default"/>
      </items>
    </pivotField>
    <pivotField showAll="0">
      <items count="11">
        <item x="3"/>
        <item x="2"/>
        <item x="6"/>
        <item x="0"/>
        <item x="7"/>
        <item x="9"/>
        <item x="8"/>
        <item x="1"/>
        <item x="5"/>
        <item x="4"/>
        <item t="default"/>
      </items>
    </pivotField>
    <pivotField showAll="0"/>
    <pivotField showAll="0"/>
    <pivotField axis="axisRow" showAll="0">
      <items count="9">
        <item x="0"/>
        <item x="7"/>
        <item x="5"/>
        <item x="1"/>
        <item x="3"/>
        <item x="2"/>
        <item x="6"/>
        <item x="4"/>
        <item t="default"/>
      </items>
    </pivotField>
    <pivotField showAll="0">
      <items count="27">
        <item x="21"/>
        <item x="11"/>
        <item x="15"/>
        <item x="18"/>
        <item x="9"/>
        <item x="7"/>
        <item x="12"/>
        <item x="8"/>
        <item x="13"/>
        <item x="25"/>
        <item x="20"/>
        <item x="17"/>
        <item x="14"/>
        <item x="23"/>
        <item x="19"/>
        <item x="16"/>
        <item x="10"/>
        <item x="3"/>
        <item x="24"/>
        <item x="2"/>
        <item x="6"/>
        <item x="1"/>
        <item x="0"/>
        <item x="22"/>
        <item x="5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rofit" fld="16" baseField="0" baseItem="0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1" type="button" dataOnly="0" labelOnly="1" outline="0" axis="axisRow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field="11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1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E2968-E552-AE4C-9B12-2A8AB6CE1176}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arket">
  <location ref="A1:B8" firstHeaderRow="1" firstDataRow="1" firstDataCol="1"/>
  <pivotFields count="2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4"/>
        <item x="2"/>
        <item x="5"/>
        <item x="0"/>
        <item t="default"/>
      </items>
    </pivotField>
    <pivotField showAll="0">
      <items count="11">
        <item x="3"/>
        <item x="2"/>
        <item x="6"/>
        <item x="0"/>
        <item x="7"/>
        <item x="9"/>
        <item x="8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7">
        <item x="9"/>
        <item x="1"/>
        <item x="3"/>
        <item x="18"/>
        <item x="10"/>
        <item x="15"/>
        <item x="20"/>
        <item x="4"/>
        <item x="21"/>
        <item x="22"/>
        <item x="24"/>
        <item x="16"/>
        <item x="25"/>
        <item x="6"/>
        <item x="13"/>
        <item x="11"/>
        <item x="0"/>
        <item x="5"/>
        <item x="19"/>
        <item x="2"/>
        <item x="7"/>
        <item x="14"/>
        <item x="12"/>
        <item x="23"/>
        <item x="8"/>
        <item x="17"/>
        <item t="default"/>
      </items>
    </pivotField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8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C4860-AE32-D448-9C5D-A5591C253B93}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hip Mode">
  <location ref="A1:C6" firstHeaderRow="0" firstDataRow="1" firstDataCol="1"/>
  <pivotFields count="24">
    <pivotField showAll="0"/>
    <pivotField showAll="0"/>
    <pivotField numFmtId="14" showAll="0"/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7">
        <item x="24"/>
        <item x="6"/>
        <item x="15"/>
        <item x="20"/>
        <item x="25"/>
        <item x="13"/>
        <item x="16"/>
        <item x="0"/>
        <item x="18"/>
        <item x="12"/>
        <item x="21"/>
        <item x="22"/>
        <item x="4"/>
        <item x="5"/>
        <item x="3"/>
        <item x="19"/>
        <item x="14"/>
        <item x="1"/>
        <item x="10"/>
        <item x="9"/>
        <item x="11"/>
        <item x="8"/>
        <item x="2"/>
        <item x="7"/>
        <item x="23"/>
        <item x="17"/>
        <item t="default"/>
      </items>
    </pivotField>
    <pivotField showAll="0">
      <items count="11">
        <item x="4"/>
        <item x="2"/>
        <item x="5"/>
        <item x="0"/>
        <item x="3"/>
        <item x="1"/>
        <item x="9"/>
        <item x="7"/>
        <item x="6"/>
        <item x="8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8" baseField="0" baseItem="0"/>
    <dataField name="Sum of Profit" fld="2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8ADA-F761-8B4D-9B20-327001431070}">
  <dimension ref="A1:X29"/>
  <sheetViews>
    <sheetView topLeftCell="J1" workbookViewId="0">
      <selection activeCell="Z18" sqref="Z18"/>
    </sheetView>
  </sheetViews>
  <sheetFormatPr baseColWidth="10" defaultRowHeight="16" x14ac:dyDescent="0.2"/>
  <cols>
    <col min="2" max="2" width="15.5" bestFit="1" customWidth="1"/>
    <col min="7" max="7" width="17" bestFit="1" customWidth="1"/>
    <col min="11" max="11" width="14.33203125" bestFit="1" customWidth="1"/>
    <col min="12" max="12" width="10.6640625" bestFit="1" customWidth="1"/>
    <col min="17" max="17" width="17" customWidth="1"/>
    <col min="18" max="18" width="29.33203125" customWidth="1"/>
    <col min="23" max="23" width="16" customWidth="1"/>
    <col min="24" max="24" width="12.1640625" bestFit="1" customWidth="1"/>
    <col min="25" max="25" width="11.33203125" customWidth="1"/>
  </cols>
  <sheetData>
    <row r="1" spans="1:24" s="23" customFormat="1" ht="19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</row>
    <row r="2" spans="1:24" x14ac:dyDescent="0.2">
      <c r="A2" s="3">
        <v>32298</v>
      </c>
      <c r="B2" s="2" t="s">
        <v>24</v>
      </c>
      <c r="C2" s="4">
        <v>41121</v>
      </c>
      <c r="D2" s="4">
        <v>41121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3">
        <v>10024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3">
        <v>2309.65</v>
      </c>
      <c r="T2" s="3">
        <v>7</v>
      </c>
      <c r="U2" s="3">
        <v>0</v>
      </c>
      <c r="V2" s="3">
        <v>762.18449999999984</v>
      </c>
      <c r="W2" s="5">
        <v>933.57</v>
      </c>
      <c r="X2" s="2" t="s">
        <v>38</v>
      </c>
    </row>
    <row r="3" spans="1:24" x14ac:dyDescent="0.2">
      <c r="A3" s="3">
        <v>26341</v>
      </c>
      <c r="B3" s="2" t="s">
        <v>39</v>
      </c>
      <c r="C3" s="4">
        <v>41310</v>
      </c>
      <c r="D3" s="4">
        <v>41312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3"/>
      <c r="M3" s="2" t="s">
        <v>47</v>
      </c>
      <c r="N3" s="2" t="s">
        <v>48</v>
      </c>
      <c r="O3" s="2" t="s">
        <v>49</v>
      </c>
      <c r="P3" s="2" t="s">
        <v>50</v>
      </c>
      <c r="Q3" s="2" t="s">
        <v>51</v>
      </c>
      <c r="R3" s="2" t="s">
        <v>52</v>
      </c>
      <c r="S3" s="3">
        <v>3709.395</v>
      </c>
      <c r="T3" s="3">
        <v>9</v>
      </c>
      <c r="U3" s="3">
        <v>0.1</v>
      </c>
      <c r="V3" s="3">
        <v>-288.76499999999999</v>
      </c>
      <c r="W3" s="5">
        <v>923.63</v>
      </c>
      <c r="X3" s="2" t="s">
        <v>38</v>
      </c>
    </row>
    <row r="4" spans="1:24" x14ac:dyDescent="0.2">
      <c r="A4" s="3">
        <v>25330</v>
      </c>
      <c r="B4" s="2" t="s">
        <v>53</v>
      </c>
      <c r="C4" s="4">
        <v>41564</v>
      </c>
      <c r="D4" s="4">
        <v>41565</v>
      </c>
      <c r="E4" s="2" t="s">
        <v>54</v>
      </c>
      <c r="F4" s="2" t="s">
        <v>55</v>
      </c>
      <c r="G4" s="2" t="s">
        <v>56</v>
      </c>
      <c r="H4" s="2" t="s">
        <v>28</v>
      </c>
      <c r="I4" s="2" t="s">
        <v>57</v>
      </c>
      <c r="J4" s="2" t="s">
        <v>58</v>
      </c>
      <c r="K4" s="2" t="s">
        <v>46</v>
      </c>
      <c r="L4" s="3"/>
      <c r="M4" s="2" t="s">
        <v>47</v>
      </c>
      <c r="N4" s="2" t="s">
        <v>48</v>
      </c>
      <c r="O4" s="2" t="s">
        <v>59</v>
      </c>
      <c r="P4" s="2" t="s">
        <v>35</v>
      </c>
      <c r="Q4" s="2" t="s">
        <v>60</v>
      </c>
      <c r="R4" s="2" t="s">
        <v>61</v>
      </c>
      <c r="S4" s="3">
        <v>5175.1710000000012</v>
      </c>
      <c r="T4" s="3">
        <v>9</v>
      </c>
      <c r="U4" s="3">
        <v>0.1</v>
      </c>
      <c r="V4" s="3">
        <v>919.97099999999966</v>
      </c>
      <c r="W4" s="5">
        <v>915.49</v>
      </c>
      <c r="X4" s="2" t="s">
        <v>62</v>
      </c>
    </row>
    <row r="5" spans="1:24" x14ac:dyDescent="0.2">
      <c r="A5" s="3">
        <v>13524</v>
      </c>
      <c r="B5" s="2" t="s">
        <v>63</v>
      </c>
      <c r="C5" s="4">
        <v>41302</v>
      </c>
      <c r="D5" s="4">
        <v>41304</v>
      </c>
      <c r="E5" s="2" t="s">
        <v>54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67</v>
      </c>
      <c r="K5" s="2" t="s">
        <v>68</v>
      </c>
      <c r="L5" s="3"/>
      <c r="M5" s="2" t="s">
        <v>69</v>
      </c>
      <c r="N5" s="2" t="s">
        <v>70</v>
      </c>
      <c r="O5" s="2" t="s">
        <v>71</v>
      </c>
      <c r="P5" s="2" t="s">
        <v>35</v>
      </c>
      <c r="Q5" s="2" t="s">
        <v>60</v>
      </c>
      <c r="R5" s="2" t="s">
        <v>72</v>
      </c>
      <c r="S5" s="3">
        <v>2892.51</v>
      </c>
      <c r="T5" s="3">
        <v>5</v>
      </c>
      <c r="U5" s="3">
        <v>0.1</v>
      </c>
      <c r="V5" s="3">
        <v>-96.540000000000049</v>
      </c>
      <c r="W5" s="5">
        <v>910.16</v>
      </c>
      <c r="X5" s="2" t="s">
        <v>62</v>
      </c>
    </row>
    <row r="6" spans="1:24" x14ac:dyDescent="0.2">
      <c r="A6" s="3">
        <v>47221</v>
      </c>
      <c r="B6" s="2" t="s">
        <v>73</v>
      </c>
      <c r="C6" s="4">
        <v>41583</v>
      </c>
      <c r="D6" s="4">
        <v>41584</v>
      </c>
      <c r="E6" s="2" t="s">
        <v>25</v>
      </c>
      <c r="F6" s="2" t="s">
        <v>74</v>
      </c>
      <c r="G6" s="2" t="s">
        <v>27</v>
      </c>
      <c r="H6" s="2" t="s">
        <v>28</v>
      </c>
      <c r="I6" s="2" t="s">
        <v>75</v>
      </c>
      <c r="J6" s="2" t="s">
        <v>75</v>
      </c>
      <c r="K6" s="2" t="s">
        <v>76</v>
      </c>
      <c r="L6" s="3"/>
      <c r="M6" s="2" t="s">
        <v>77</v>
      </c>
      <c r="N6" s="2" t="s">
        <v>77</v>
      </c>
      <c r="O6" s="2" t="s">
        <v>78</v>
      </c>
      <c r="P6" s="2" t="s">
        <v>35</v>
      </c>
      <c r="Q6" s="2" t="s">
        <v>79</v>
      </c>
      <c r="R6" s="2" t="s">
        <v>80</v>
      </c>
      <c r="S6" s="3">
        <v>2832.96</v>
      </c>
      <c r="T6" s="3">
        <v>8</v>
      </c>
      <c r="U6" s="3">
        <v>0</v>
      </c>
      <c r="V6" s="3">
        <v>311.52</v>
      </c>
      <c r="W6" s="5">
        <v>903.04</v>
      </c>
      <c r="X6" s="2" t="s">
        <v>38</v>
      </c>
    </row>
    <row r="7" spans="1:24" x14ac:dyDescent="0.2">
      <c r="A7" s="3">
        <v>22732</v>
      </c>
      <c r="B7" s="2" t="s">
        <v>81</v>
      </c>
      <c r="C7" s="4">
        <v>41453</v>
      </c>
      <c r="D7" s="4">
        <v>41456</v>
      </c>
      <c r="E7" s="2" t="s">
        <v>40</v>
      </c>
      <c r="F7" s="2" t="s">
        <v>82</v>
      </c>
      <c r="G7" s="2" t="s">
        <v>83</v>
      </c>
      <c r="H7" s="2" t="s">
        <v>43</v>
      </c>
      <c r="I7" s="2" t="s">
        <v>84</v>
      </c>
      <c r="J7" s="2" t="s">
        <v>45</v>
      </c>
      <c r="K7" s="2" t="s">
        <v>46</v>
      </c>
      <c r="L7" s="3"/>
      <c r="M7" s="2" t="s">
        <v>47</v>
      </c>
      <c r="N7" s="2" t="s">
        <v>48</v>
      </c>
      <c r="O7" s="2" t="s">
        <v>85</v>
      </c>
      <c r="P7" s="2" t="s">
        <v>35</v>
      </c>
      <c r="Q7" s="2" t="s">
        <v>60</v>
      </c>
      <c r="R7" s="2" t="s">
        <v>86</v>
      </c>
      <c r="S7" s="3">
        <v>2862.6750000000002</v>
      </c>
      <c r="T7" s="3">
        <v>5</v>
      </c>
      <c r="U7" s="3">
        <v>0.1</v>
      </c>
      <c r="V7" s="3">
        <v>763.27500000000009</v>
      </c>
      <c r="W7" s="5">
        <v>897.35</v>
      </c>
      <c r="X7" s="2" t="s">
        <v>38</v>
      </c>
    </row>
    <row r="8" spans="1:24" x14ac:dyDescent="0.2">
      <c r="A8" s="3">
        <v>30570</v>
      </c>
      <c r="B8" s="2" t="s">
        <v>87</v>
      </c>
      <c r="C8" s="4">
        <v>40854</v>
      </c>
      <c r="D8" s="4">
        <v>40856</v>
      </c>
      <c r="E8" s="2" t="s">
        <v>54</v>
      </c>
      <c r="F8" s="2" t="s">
        <v>88</v>
      </c>
      <c r="G8" s="2" t="s">
        <v>89</v>
      </c>
      <c r="H8" s="2" t="s">
        <v>28</v>
      </c>
      <c r="I8" s="2" t="s">
        <v>90</v>
      </c>
      <c r="J8" s="2" t="s">
        <v>91</v>
      </c>
      <c r="K8" s="2" t="s">
        <v>92</v>
      </c>
      <c r="L8" s="3"/>
      <c r="M8" s="2" t="s">
        <v>47</v>
      </c>
      <c r="N8" s="2" t="s">
        <v>48</v>
      </c>
      <c r="O8" s="2" t="s">
        <v>93</v>
      </c>
      <c r="P8" s="2" t="s">
        <v>50</v>
      </c>
      <c r="Q8" s="2" t="s">
        <v>51</v>
      </c>
      <c r="R8" s="2" t="s">
        <v>94</v>
      </c>
      <c r="S8" s="3">
        <v>1822.08</v>
      </c>
      <c r="T8" s="3">
        <v>4</v>
      </c>
      <c r="U8" s="3">
        <v>0</v>
      </c>
      <c r="V8" s="3">
        <v>564.84</v>
      </c>
      <c r="W8" s="3">
        <v>894.77</v>
      </c>
      <c r="X8" s="2" t="s">
        <v>38</v>
      </c>
    </row>
    <row r="9" spans="1:24" x14ac:dyDescent="0.2">
      <c r="A9" s="3">
        <v>31192</v>
      </c>
      <c r="B9" s="2" t="s">
        <v>95</v>
      </c>
      <c r="C9" s="4">
        <v>41013</v>
      </c>
      <c r="D9" s="4">
        <v>41017</v>
      </c>
      <c r="E9" s="2" t="s">
        <v>96</v>
      </c>
      <c r="F9" s="2" t="s">
        <v>97</v>
      </c>
      <c r="G9" s="2" t="s">
        <v>98</v>
      </c>
      <c r="H9" s="2" t="s">
        <v>28</v>
      </c>
      <c r="I9" s="2" t="s">
        <v>99</v>
      </c>
      <c r="J9" s="2" t="s">
        <v>100</v>
      </c>
      <c r="K9" s="2" t="s">
        <v>92</v>
      </c>
      <c r="L9" s="3"/>
      <c r="M9" s="2" t="s">
        <v>47</v>
      </c>
      <c r="N9" s="2" t="s">
        <v>48</v>
      </c>
      <c r="O9" s="2" t="s">
        <v>101</v>
      </c>
      <c r="P9" s="2" t="s">
        <v>50</v>
      </c>
      <c r="Q9" s="2" t="s">
        <v>102</v>
      </c>
      <c r="R9" s="2" t="s">
        <v>103</v>
      </c>
      <c r="S9" s="3">
        <v>5244.84</v>
      </c>
      <c r="T9" s="3">
        <v>6</v>
      </c>
      <c r="U9" s="3">
        <v>0</v>
      </c>
      <c r="V9" s="3">
        <v>996.4799999999999</v>
      </c>
      <c r="W9" s="3">
        <v>878.38</v>
      </c>
      <c r="X9" s="2" t="s">
        <v>104</v>
      </c>
    </row>
    <row r="10" spans="1:24" x14ac:dyDescent="0.2">
      <c r="A10" s="3">
        <v>40155</v>
      </c>
      <c r="B10" s="2" t="s">
        <v>105</v>
      </c>
      <c r="C10" s="4">
        <v>41926</v>
      </c>
      <c r="D10" s="4">
        <v>41933</v>
      </c>
      <c r="E10" s="2" t="s">
        <v>96</v>
      </c>
      <c r="F10" s="2" t="s">
        <v>106</v>
      </c>
      <c r="G10" s="2" t="s">
        <v>107</v>
      </c>
      <c r="H10" s="2" t="s">
        <v>43</v>
      </c>
      <c r="I10" s="2" t="s">
        <v>108</v>
      </c>
      <c r="J10" s="2" t="s">
        <v>109</v>
      </c>
      <c r="K10" s="2" t="s">
        <v>31</v>
      </c>
      <c r="L10" s="3">
        <v>95823</v>
      </c>
      <c r="M10" s="2" t="s">
        <v>32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3">
        <v>5083.96</v>
      </c>
      <c r="T10" s="3">
        <v>5</v>
      </c>
      <c r="U10" s="3">
        <v>0.2</v>
      </c>
      <c r="V10" s="3">
        <v>1906.4849999999999</v>
      </c>
      <c r="W10" s="5">
        <v>867.69</v>
      </c>
      <c r="X10" s="2" t="s">
        <v>115</v>
      </c>
    </row>
    <row r="11" spans="1:24" x14ac:dyDescent="0.2">
      <c r="A11" s="3">
        <v>40936</v>
      </c>
      <c r="B11" s="2" t="s">
        <v>116</v>
      </c>
      <c r="C11" s="4">
        <v>40936</v>
      </c>
      <c r="D11" s="4">
        <v>40939</v>
      </c>
      <c r="E11" s="2" t="s">
        <v>40</v>
      </c>
      <c r="F11" s="2" t="s">
        <v>117</v>
      </c>
      <c r="G11" s="2" t="s">
        <v>118</v>
      </c>
      <c r="H11" s="2" t="s">
        <v>28</v>
      </c>
      <c r="I11" s="2" t="s">
        <v>119</v>
      </c>
      <c r="J11" s="2" t="s">
        <v>120</v>
      </c>
      <c r="K11" s="2" t="s">
        <v>31</v>
      </c>
      <c r="L11" s="3">
        <v>28027</v>
      </c>
      <c r="M11" s="2" t="s">
        <v>32</v>
      </c>
      <c r="N11" s="2" t="s">
        <v>121</v>
      </c>
      <c r="O11" s="2" t="s">
        <v>122</v>
      </c>
      <c r="P11" s="2" t="s">
        <v>50</v>
      </c>
      <c r="Q11" s="2" t="s">
        <v>102</v>
      </c>
      <c r="R11" s="2" t="s">
        <v>123</v>
      </c>
      <c r="S11" s="3">
        <v>4297.6440000000002</v>
      </c>
      <c r="T11" s="3">
        <v>13</v>
      </c>
      <c r="U11" s="3">
        <v>0.4</v>
      </c>
      <c r="V11" s="3">
        <v>-1862.3124</v>
      </c>
      <c r="W11" s="5">
        <v>865.74</v>
      </c>
      <c r="X11" s="2" t="s">
        <v>38</v>
      </c>
    </row>
    <row r="12" spans="1:24" x14ac:dyDescent="0.2">
      <c r="A12" s="3">
        <v>34577</v>
      </c>
      <c r="B12" s="2" t="s">
        <v>124</v>
      </c>
      <c r="C12" s="4">
        <v>40638</v>
      </c>
      <c r="D12" s="4">
        <v>40642</v>
      </c>
      <c r="E12" s="2" t="s">
        <v>40</v>
      </c>
      <c r="F12" s="2" t="s">
        <v>125</v>
      </c>
      <c r="G12" s="2" t="s">
        <v>126</v>
      </c>
      <c r="H12" s="2" t="s">
        <v>43</v>
      </c>
      <c r="I12" s="2" t="s">
        <v>127</v>
      </c>
      <c r="J12" s="2" t="s">
        <v>128</v>
      </c>
      <c r="K12" s="2" t="s">
        <v>31</v>
      </c>
      <c r="L12" s="3">
        <v>22304</v>
      </c>
      <c r="M12" s="2" t="s">
        <v>32</v>
      </c>
      <c r="N12" s="2" t="s">
        <v>121</v>
      </c>
      <c r="O12" s="2" t="s">
        <v>129</v>
      </c>
      <c r="P12" s="2" t="s">
        <v>112</v>
      </c>
      <c r="Q12" s="2" t="s">
        <v>130</v>
      </c>
      <c r="R12" s="2" t="s">
        <v>131</v>
      </c>
      <c r="S12" s="3">
        <v>4164.0499999999993</v>
      </c>
      <c r="T12" s="3">
        <v>5</v>
      </c>
      <c r="U12" s="3">
        <v>0</v>
      </c>
      <c r="V12" s="3">
        <v>83.281000000000063</v>
      </c>
      <c r="W12" s="5">
        <v>846.54</v>
      </c>
      <c r="X12" s="2" t="s">
        <v>104</v>
      </c>
    </row>
    <row r="13" spans="1:24" x14ac:dyDescent="0.2">
      <c r="A13" s="3">
        <v>28879</v>
      </c>
      <c r="B13" s="2" t="s">
        <v>132</v>
      </c>
      <c r="C13" s="4">
        <v>41018</v>
      </c>
      <c r="D13" s="4">
        <v>41021</v>
      </c>
      <c r="E13" s="2" t="s">
        <v>54</v>
      </c>
      <c r="F13" s="2" t="s">
        <v>133</v>
      </c>
      <c r="G13" s="2" t="s">
        <v>134</v>
      </c>
      <c r="H13" s="2" t="s">
        <v>43</v>
      </c>
      <c r="I13" s="2" t="s">
        <v>135</v>
      </c>
      <c r="J13" s="2" t="s">
        <v>135</v>
      </c>
      <c r="K13" s="2" t="s">
        <v>136</v>
      </c>
      <c r="L13" s="3"/>
      <c r="M13" s="2" t="s">
        <v>47</v>
      </c>
      <c r="N13" s="2" t="s">
        <v>137</v>
      </c>
      <c r="O13" s="2" t="s">
        <v>138</v>
      </c>
      <c r="P13" s="2" t="s">
        <v>50</v>
      </c>
      <c r="Q13" s="2" t="s">
        <v>102</v>
      </c>
      <c r="R13" s="2" t="s">
        <v>139</v>
      </c>
      <c r="S13" s="3">
        <v>4626.1499999999996</v>
      </c>
      <c r="T13" s="3">
        <v>5</v>
      </c>
      <c r="U13" s="3">
        <v>0</v>
      </c>
      <c r="V13" s="3">
        <v>647.54999999999995</v>
      </c>
      <c r="W13" s="5">
        <v>835.57</v>
      </c>
      <c r="X13" s="2" t="s">
        <v>104</v>
      </c>
    </row>
    <row r="14" spans="1:24" x14ac:dyDescent="0.2">
      <c r="A14" s="3">
        <v>45794</v>
      </c>
      <c r="B14" s="2" t="s">
        <v>140</v>
      </c>
      <c r="C14" s="4">
        <v>40904</v>
      </c>
      <c r="D14" s="4">
        <v>40906</v>
      </c>
      <c r="E14" s="2" t="s">
        <v>40</v>
      </c>
      <c r="F14" s="2" t="s">
        <v>141</v>
      </c>
      <c r="G14" s="2" t="s">
        <v>142</v>
      </c>
      <c r="H14" s="2" t="s">
        <v>28</v>
      </c>
      <c r="I14" s="2" t="s">
        <v>143</v>
      </c>
      <c r="J14" s="2" t="s">
        <v>143</v>
      </c>
      <c r="K14" s="2" t="s">
        <v>144</v>
      </c>
      <c r="L14" s="3"/>
      <c r="M14" s="2" t="s">
        <v>145</v>
      </c>
      <c r="N14" s="2" t="s">
        <v>145</v>
      </c>
      <c r="O14" s="2" t="s">
        <v>146</v>
      </c>
      <c r="P14" s="2" t="s">
        <v>35</v>
      </c>
      <c r="Q14" s="2" t="s">
        <v>60</v>
      </c>
      <c r="R14" s="2" t="s">
        <v>147</v>
      </c>
      <c r="S14" s="3">
        <v>2616.96</v>
      </c>
      <c r="T14" s="3">
        <v>4</v>
      </c>
      <c r="U14" s="3">
        <v>0</v>
      </c>
      <c r="V14" s="3">
        <v>1151.4000000000001</v>
      </c>
      <c r="W14" s="5">
        <v>832.41</v>
      </c>
      <c r="X14" s="2" t="s">
        <v>38</v>
      </c>
    </row>
    <row r="15" spans="1:24" x14ac:dyDescent="0.2">
      <c r="A15" s="3">
        <v>4132</v>
      </c>
      <c r="B15" s="2" t="s">
        <v>148</v>
      </c>
      <c r="C15" s="4">
        <v>41226</v>
      </c>
      <c r="D15" s="4">
        <v>41226</v>
      </c>
      <c r="E15" s="2" t="s">
        <v>25</v>
      </c>
      <c r="F15" s="2" t="s">
        <v>149</v>
      </c>
      <c r="G15" s="2" t="s">
        <v>150</v>
      </c>
      <c r="H15" s="2" t="s">
        <v>66</v>
      </c>
      <c r="I15" s="2" t="s">
        <v>151</v>
      </c>
      <c r="J15" s="2" t="s">
        <v>152</v>
      </c>
      <c r="K15" s="2" t="s">
        <v>153</v>
      </c>
      <c r="L15" s="3"/>
      <c r="M15" s="2" t="s">
        <v>154</v>
      </c>
      <c r="N15" s="2" t="s">
        <v>121</v>
      </c>
      <c r="O15" s="2" t="s">
        <v>155</v>
      </c>
      <c r="P15" s="2" t="s">
        <v>50</v>
      </c>
      <c r="Q15" s="2" t="s">
        <v>51</v>
      </c>
      <c r="R15" s="2" t="s">
        <v>156</v>
      </c>
      <c r="S15" s="3">
        <v>2221.8000000000002</v>
      </c>
      <c r="T15" s="3">
        <v>7</v>
      </c>
      <c r="U15" s="3">
        <v>0</v>
      </c>
      <c r="V15" s="3">
        <v>622.02</v>
      </c>
      <c r="W15" s="5">
        <v>810.25</v>
      </c>
      <c r="X15" s="2" t="s">
        <v>38</v>
      </c>
    </row>
    <row r="16" spans="1:24" x14ac:dyDescent="0.2">
      <c r="A16" s="3">
        <v>27704</v>
      </c>
      <c r="B16" s="2" t="s">
        <v>157</v>
      </c>
      <c r="C16" s="4">
        <v>41431</v>
      </c>
      <c r="D16" s="4">
        <v>41433</v>
      </c>
      <c r="E16" s="2" t="s">
        <v>40</v>
      </c>
      <c r="F16" s="2" t="s">
        <v>158</v>
      </c>
      <c r="G16" s="2" t="s">
        <v>159</v>
      </c>
      <c r="H16" s="2" t="s">
        <v>28</v>
      </c>
      <c r="I16" s="2" t="s">
        <v>160</v>
      </c>
      <c r="J16" s="2" t="s">
        <v>161</v>
      </c>
      <c r="K16" s="2" t="s">
        <v>162</v>
      </c>
      <c r="L16" s="3"/>
      <c r="M16" s="2" t="s">
        <v>47</v>
      </c>
      <c r="N16" s="2" t="s">
        <v>163</v>
      </c>
      <c r="O16" s="2" t="s">
        <v>164</v>
      </c>
      <c r="P16" s="2" t="s">
        <v>112</v>
      </c>
      <c r="Q16" s="2" t="s">
        <v>165</v>
      </c>
      <c r="R16" s="2" t="s">
        <v>166</v>
      </c>
      <c r="S16" s="3">
        <v>3701.52</v>
      </c>
      <c r="T16" s="3">
        <v>12</v>
      </c>
      <c r="U16" s="3">
        <v>0</v>
      </c>
      <c r="V16" s="3">
        <v>1036.08</v>
      </c>
      <c r="W16" s="5">
        <v>804.54</v>
      </c>
      <c r="X16" s="2" t="s">
        <v>38</v>
      </c>
    </row>
    <row r="17" spans="1:24" x14ac:dyDescent="0.2">
      <c r="A17" s="3">
        <v>13779</v>
      </c>
      <c r="B17" s="2" t="s">
        <v>167</v>
      </c>
      <c r="C17" s="4">
        <v>41851</v>
      </c>
      <c r="D17" s="4">
        <v>41854</v>
      </c>
      <c r="E17" s="2" t="s">
        <v>40</v>
      </c>
      <c r="F17" s="2" t="s">
        <v>168</v>
      </c>
      <c r="G17" s="2" t="s">
        <v>169</v>
      </c>
      <c r="H17" s="2" t="s">
        <v>43</v>
      </c>
      <c r="I17" s="2" t="s">
        <v>170</v>
      </c>
      <c r="J17" s="2" t="s">
        <v>171</v>
      </c>
      <c r="K17" s="2" t="s">
        <v>172</v>
      </c>
      <c r="L17" s="3"/>
      <c r="M17" s="2" t="s">
        <v>69</v>
      </c>
      <c r="N17" s="2" t="s">
        <v>70</v>
      </c>
      <c r="O17" s="2" t="s">
        <v>173</v>
      </c>
      <c r="P17" s="2" t="s">
        <v>112</v>
      </c>
      <c r="Q17" s="2" t="s">
        <v>165</v>
      </c>
      <c r="R17" s="2" t="s">
        <v>174</v>
      </c>
      <c r="S17" s="3">
        <v>1869.588</v>
      </c>
      <c r="T17" s="3">
        <v>4</v>
      </c>
      <c r="U17" s="3">
        <v>0.1</v>
      </c>
      <c r="V17" s="3">
        <v>186.94800000000001</v>
      </c>
      <c r="W17" s="5">
        <v>801.66</v>
      </c>
      <c r="X17" s="2" t="s">
        <v>38</v>
      </c>
    </row>
    <row r="18" spans="1:24" x14ac:dyDescent="0.2">
      <c r="A18" s="3">
        <v>36178</v>
      </c>
      <c r="B18" s="2" t="s">
        <v>175</v>
      </c>
      <c r="C18" s="4">
        <v>41946</v>
      </c>
      <c r="D18" s="4">
        <v>41949</v>
      </c>
      <c r="E18" s="2" t="s">
        <v>40</v>
      </c>
      <c r="F18" s="2" t="s">
        <v>176</v>
      </c>
      <c r="G18" s="2" t="s">
        <v>177</v>
      </c>
      <c r="H18" s="2" t="s">
        <v>43</v>
      </c>
      <c r="I18" s="2" t="s">
        <v>178</v>
      </c>
      <c r="J18" s="2" t="s">
        <v>179</v>
      </c>
      <c r="K18" s="2" t="s">
        <v>31</v>
      </c>
      <c r="L18" s="3">
        <v>42420</v>
      </c>
      <c r="M18" s="2" t="s">
        <v>32</v>
      </c>
      <c r="N18" s="2" t="s">
        <v>121</v>
      </c>
      <c r="O18" s="2" t="s">
        <v>180</v>
      </c>
      <c r="P18" s="2" t="s">
        <v>35</v>
      </c>
      <c r="Q18" s="2" t="s">
        <v>36</v>
      </c>
      <c r="R18" s="2" t="s">
        <v>181</v>
      </c>
      <c r="S18" s="3">
        <v>2249.91</v>
      </c>
      <c r="T18" s="3">
        <v>9</v>
      </c>
      <c r="U18" s="3">
        <v>0</v>
      </c>
      <c r="V18" s="3">
        <v>517.47930000000008</v>
      </c>
      <c r="W18" s="5">
        <v>780.7</v>
      </c>
      <c r="X18" s="2" t="s">
        <v>38</v>
      </c>
    </row>
    <row r="19" spans="1:24" x14ac:dyDescent="0.2">
      <c r="A19" s="3">
        <v>12069</v>
      </c>
      <c r="B19" s="2" t="s">
        <v>182</v>
      </c>
      <c r="C19" s="4">
        <v>41890</v>
      </c>
      <c r="D19" s="4">
        <v>41896</v>
      </c>
      <c r="E19" s="2" t="s">
        <v>96</v>
      </c>
      <c r="F19" s="2" t="s">
        <v>183</v>
      </c>
      <c r="G19" s="2" t="s">
        <v>184</v>
      </c>
      <c r="H19" s="2" t="s">
        <v>43</v>
      </c>
      <c r="I19" s="2" t="s">
        <v>185</v>
      </c>
      <c r="J19" s="2" t="s">
        <v>186</v>
      </c>
      <c r="K19" s="2" t="s">
        <v>187</v>
      </c>
      <c r="L19" s="3"/>
      <c r="M19" s="2" t="s">
        <v>69</v>
      </c>
      <c r="N19" s="2" t="s">
        <v>121</v>
      </c>
      <c r="O19" s="2" t="s">
        <v>188</v>
      </c>
      <c r="P19" s="2" t="s">
        <v>112</v>
      </c>
      <c r="Q19" s="2" t="s">
        <v>165</v>
      </c>
      <c r="R19" s="2" t="s">
        <v>189</v>
      </c>
      <c r="S19" s="3">
        <v>7958.58</v>
      </c>
      <c r="T19" s="3">
        <v>14</v>
      </c>
      <c r="U19" s="3">
        <v>0</v>
      </c>
      <c r="V19" s="3">
        <v>3979.079999999999</v>
      </c>
      <c r="W19" s="5">
        <v>778.32</v>
      </c>
      <c r="X19" s="2" t="s">
        <v>115</v>
      </c>
    </row>
    <row r="20" spans="1:24" x14ac:dyDescent="0.2">
      <c r="A20" s="3">
        <v>22096</v>
      </c>
      <c r="B20" s="2" t="s">
        <v>190</v>
      </c>
      <c r="C20" s="4">
        <v>41670</v>
      </c>
      <c r="D20" s="4">
        <v>41671</v>
      </c>
      <c r="E20" s="2" t="s">
        <v>54</v>
      </c>
      <c r="F20" s="2" t="s">
        <v>191</v>
      </c>
      <c r="G20" s="2" t="s">
        <v>192</v>
      </c>
      <c r="H20" s="2" t="s">
        <v>43</v>
      </c>
      <c r="I20" s="2" t="s">
        <v>193</v>
      </c>
      <c r="J20" s="2" t="s">
        <v>58</v>
      </c>
      <c r="K20" s="2" t="s">
        <v>46</v>
      </c>
      <c r="L20" s="3"/>
      <c r="M20" s="2" t="s">
        <v>47</v>
      </c>
      <c r="N20" s="2" t="s">
        <v>48</v>
      </c>
      <c r="O20" s="2" t="s">
        <v>194</v>
      </c>
      <c r="P20" s="2" t="s">
        <v>35</v>
      </c>
      <c r="Q20" s="2" t="s">
        <v>79</v>
      </c>
      <c r="R20" s="2" t="s">
        <v>195</v>
      </c>
      <c r="S20" s="3">
        <v>2565.5940000000001</v>
      </c>
      <c r="T20" s="3">
        <v>9</v>
      </c>
      <c r="U20" s="3">
        <v>0.1</v>
      </c>
      <c r="V20" s="3">
        <v>28.40399999999994</v>
      </c>
      <c r="W20" s="5">
        <v>766.93</v>
      </c>
      <c r="X20" s="2" t="s">
        <v>38</v>
      </c>
    </row>
    <row r="21" spans="1:24" x14ac:dyDescent="0.2">
      <c r="A21" s="3">
        <v>49463</v>
      </c>
      <c r="B21" s="2" t="s">
        <v>196</v>
      </c>
      <c r="C21" s="4">
        <v>41978</v>
      </c>
      <c r="D21" s="4">
        <v>41980</v>
      </c>
      <c r="E21" s="2" t="s">
        <v>40</v>
      </c>
      <c r="F21" s="2" t="s">
        <v>197</v>
      </c>
      <c r="G21" s="2" t="s">
        <v>198</v>
      </c>
      <c r="H21" s="2" t="s">
        <v>28</v>
      </c>
      <c r="I21" s="2" t="s">
        <v>199</v>
      </c>
      <c r="J21" s="2" t="s">
        <v>200</v>
      </c>
      <c r="K21" s="2" t="s">
        <v>201</v>
      </c>
      <c r="L21" s="3"/>
      <c r="M21" s="2" t="s">
        <v>77</v>
      </c>
      <c r="N21" s="2" t="s">
        <v>77</v>
      </c>
      <c r="O21" s="2" t="s">
        <v>202</v>
      </c>
      <c r="P21" s="2" t="s">
        <v>112</v>
      </c>
      <c r="Q21" s="2" t="s">
        <v>165</v>
      </c>
      <c r="R21" s="2" t="s">
        <v>203</v>
      </c>
      <c r="S21" s="3">
        <v>3409.74</v>
      </c>
      <c r="T21" s="3">
        <v>6</v>
      </c>
      <c r="U21" s="3">
        <v>0</v>
      </c>
      <c r="V21" s="3">
        <v>818.28</v>
      </c>
      <c r="W21" s="5">
        <v>763.38</v>
      </c>
      <c r="X21" s="2" t="s">
        <v>104</v>
      </c>
    </row>
    <row r="22" spans="1:24" x14ac:dyDescent="0.2">
      <c r="A22" s="3">
        <v>46630</v>
      </c>
      <c r="B22" s="2" t="s">
        <v>204</v>
      </c>
      <c r="C22" s="4">
        <v>41129</v>
      </c>
      <c r="D22" s="4">
        <v>41131</v>
      </c>
      <c r="E22" s="2" t="s">
        <v>54</v>
      </c>
      <c r="F22" s="2" t="s">
        <v>205</v>
      </c>
      <c r="G22" s="2" t="s">
        <v>206</v>
      </c>
      <c r="H22" s="2" t="s">
        <v>43</v>
      </c>
      <c r="I22" s="2" t="s">
        <v>207</v>
      </c>
      <c r="J22" s="2" t="s">
        <v>208</v>
      </c>
      <c r="K22" s="2" t="s">
        <v>209</v>
      </c>
      <c r="L22" s="3"/>
      <c r="M22" s="2" t="s">
        <v>145</v>
      </c>
      <c r="N22" s="2" t="s">
        <v>145</v>
      </c>
      <c r="O22" s="2" t="s">
        <v>210</v>
      </c>
      <c r="P22" s="2" t="s">
        <v>50</v>
      </c>
      <c r="Q22" s="2" t="s">
        <v>102</v>
      </c>
      <c r="R22" s="2" t="s">
        <v>211</v>
      </c>
      <c r="S22" s="3">
        <v>1977.72</v>
      </c>
      <c r="T22" s="3">
        <v>4</v>
      </c>
      <c r="U22" s="3">
        <v>0</v>
      </c>
      <c r="V22" s="3">
        <v>276.83999999999997</v>
      </c>
      <c r="W22" s="5">
        <v>759.47</v>
      </c>
      <c r="X22" s="2" t="s">
        <v>38</v>
      </c>
    </row>
    <row r="23" spans="1:24" x14ac:dyDescent="0.2">
      <c r="A23" s="3">
        <v>31784</v>
      </c>
      <c r="B23" s="2" t="s">
        <v>212</v>
      </c>
      <c r="C23" s="4">
        <v>40845</v>
      </c>
      <c r="D23" s="4">
        <v>40847</v>
      </c>
      <c r="E23" s="2" t="s">
        <v>54</v>
      </c>
      <c r="F23" s="2" t="s">
        <v>213</v>
      </c>
      <c r="G23" s="2" t="s">
        <v>214</v>
      </c>
      <c r="H23" s="2" t="s">
        <v>28</v>
      </c>
      <c r="I23" s="2" t="s">
        <v>215</v>
      </c>
      <c r="J23" s="2" t="s">
        <v>216</v>
      </c>
      <c r="K23" s="2" t="s">
        <v>31</v>
      </c>
      <c r="L23" s="3">
        <v>60610</v>
      </c>
      <c r="M23" s="2" t="s">
        <v>32</v>
      </c>
      <c r="N23" s="2" t="s">
        <v>70</v>
      </c>
      <c r="O23" s="2" t="s">
        <v>217</v>
      </c>
      <c r="P23" s="2" t="s">
        <v>35</v>
      </c>
      <c r="Q23" s="2" t="s">
        <v>60</v>
      </c>
      <c r="R23" s="2" t="s">
        <v>218</v>
      </c>
      <c r="S23" s="3">
        <v>2735.9520000000002</v>
      </c>
      <c r="T23" s="3">
        <v>6</v>
      </c>
      <c r="U23" s="3">
        <v>0.2</v>
      </c>
      <c r="V23" s="3">
        <v>341.99399999999969</v>
      </c>
      <c r="W23" s="5">
        <v>752.51</v>
      </c>
      <c r="X23" s="2" t="s">
        <v>104</v>
      </c>
    </row>
    <row r="24" spans="1:24" x14ac:dyDescent="0.2">
      <c r="A24" s="3">
        <v>21586</v>
      </c>
      <c r="B24" s="2" t="s">
        <v>219</v>
      </c>
      <c r="C24" s="4">
        <v>40665</v>
      </c>
      <c r="D24" s="4">
        <v>40666</v>
      </c>
      <c r="E24" s="2" t="s">
        <v>54</v>
      </c>
      <c r="F24" s="2" t="s">
        <v>220</v>
      </c>
      <c r="G24" s="2" t="s">
        <v>221</v>
      </c>
      <c r="H24" s="2" t="s">
        <v>43</v>
      </c>
      <c r="I24" s="2" t="s">
        <v>222</v>
      </c>
      <c r="J24" s="2" t="s">
        <v>223</v>
      </c>
      <c r="K24" s="2" t="s">
        <v>162</v>
      </c>
      <c r="L24" s="3"/>
      <c r="M24" s="2" t="s">
        <v>47</v>
      </c>
      <c r="N24" s="2" t="s">
        <v>163</v>
      </c>
      <c r="O24" s="2" t="s">
        <v>224</v>
      </c>
      <c r="P24" s="2" t="s">
        <v>50</v>
      </c>
      <c r="Q24" s="2" t="s">
        <v>51</v>
      </c>
      <c r="R24" s="2" t="s">
        <v>225</v>
      </c>
      <c r="S24" s="3">
        <v>2753.9999999999991</v>
      </c>
      <c r="T24" s="3">
        <v>6</v>
      </c>
      <c r="U24" s="3">
        <v>0</v>
      </c>
      <c r="V24" s="3">
        <v>358.02</v>
      </c>
      <c r="W24" s="5">
        <v>752.47</v>
      </c>
      <c r="X24" s="2" t="s">
        <v>38</v>
      </c>
    </row>
    <row r="25" spans="1:24" x14ac:dyDescent="0.2">
      <c r="A25" s="3">
        <v>13528</v>
      </c>
      <c r="B25" s="2" t="s">
        <v>226</v>
      </c>
      <c r="C25" s="4">
        <v>41332</v>
      </c>
      <c r="D25" s="4">
        <v>41334</v>
      </c>
      <c r="E25" s="2" t="s">
        <v>40</v>
      </c>
      <c r="F25" s="2" t="s">
        <v>227</v>
      </c>
      <c r="G25" s="2" t="s">
        <v>228</v>
      </c>
      <c r="H25" s="2" t="s">
        <v>66</v>
      </c>
      <c r="I25" s="2" t="s">
        <v>229</v>
      </c>
      <c r="J25" s="2" t="s">
        <v>230</v>
      </c>
      <c r="K25" s="2" t="s">
        <v>231</v>
      </c>
      <c r="L25" s="3"/>
      <c r="M25" s="2" t="s">
        <v>69</v>
      </c>
      <c r="N25" s="2" t="s">
        <v>232</v>
      </c>
      <c r="O25" s="2" t="s">
        <v>233</v>
      </c>
      <c r="P25" s="2" t="s">
        <v>112</v>
      </c>
      <c r="Q25" s="2" t="s">
        <v>165</v>
      </c>
      <c r="R25" s="2" t="s">
        <v>234</v>
      </c>
      <c r="S25" s="3">
        <v>5273.7</v>
      </c>
      <c r="T25" s="3">
        <v>10</v>
      </c>
      <c r="U25" s="3">
        <v>0</v>
      </c>
      <c r="V25" s="3">
        <v>1898.4</v>
      </c>
      <c r="W25" s="5">
        <v>730.91</v>
      </c>
      <c r="X25" s="2" t="s">
        <v>104</v>
      </c>
    </row>
    <row r="26" spans="1:24" x14ac:dyDescent="0.2">
      <c r="A26" s="3">
        <v>1570</v>
      </c>
      <c r="B26" s="2" t="s">
        <v>235</v>
      </c>
      <c r="C26" s="4">
        <v>41851</v>
      </c>
      <c r="D26" s="4">
        <v>41852</v>
      </c>
      <c r="E26" s="2" t="s">
        <v>54</v>
      </c>
      <c r="F26" s="2" t="s">
        <v>236</v>
      </c>
      <c r="G26" s="2" t="s">
        <v>237</v>
      </c>
      <c r="H26" s="2" t="s">
        <v>28</v>
      </c>
      <c r="I26" s="2" t="s">
        <v>238</v>
      </c>
      <c r="J26" s="2" t="s">
        <v>239</v>
      </c>
      <c r="K26" s="2" t="s">
        <v>240</v>
      </c>
      <c r="L26" s="3"/>
      <c r="M26" s="2" t="s">
        <v>154</v>
      </c>
      <c r="N26" s="2" t="s">
        <v>232</v>
      </c>
      <c r="O26" s="2" t="s">
        <v>241</v>
      </c>
      <c r="P26" s="2" t="s">
        <v>35</v>
      </c>
      <c r="Q26" s="2" t="s">
        <v>60</v>
      </c>
      <c r="R26" s="2" t="s">
        <v>242</v>
      </c>
      <c r="S26" s="3">
        <v>1713.84</v>
      </c>
      <c r="T26" s="3">
        <v>4</v>
      </c>
      <c r="U26" s="3">
        <v>0</v>
      </c>
      <c r="V26" s="3">
        <v>445.52</v>
      </c>
      <c r="W26" s="5">
        <v>728.96800000000007</v>
      </c>
      <c r="X26" s="2" t="s">
        <v>38</v>
      </c>
    </row>
    <row r="27" spans="1:24" x14ac:dyDescent="0.2">
      <c r="A27" s="3">
        <v>3484</v>
      </c>
      <c r="B27" s="2" t="s">
        <v>243</v>
      </c>
      <c r="C27" s="4">
        <v>41887</v>
      </c>
      <c r="D27" s="4">
        <v>41890</v>
      </c>
      <c r="E27" s="2" t="s">
        <v>54</v>
      </c>
      <c r="F27" s="2" t="s">
        <v>244</v>
      </c>
      <c r="G27" s="2" t="s">
        <v>245</v>
      </c>
      <c r="H27" s="2" t="s">
        <v>28</v>
      </c>
      <c r="I27" s="2" t="s">
        <v>246</v>
      </c>
      <c r="J27" s="2" t="s">
        <v>247</v>
      </c>
      <c r="K27" s="2" t="s">
        <v>248</v>
      </c>
      <c r="L27" s="3"/>
      <c r="M27" s="2" t="s">
        <v>154</v>
      </c>
      <c r="N27" s="2" t="s">
        <v>70</v>
      </c>
      <c r="O27" s="2" t="s">
        <v>249</v>
      </c>
      <c r="P27" s="2" t="s">
        <v>50</v>
      </c>
      <c r="Q27" s="2" t="s">
        <v>102</v>
      </c>
      <c r="R27" s="2" t="s">
        <v>250</v>
      </c>
      <c r="S27" s="3">
        <v>2106.4960000000001</v>
      </c>
      <c r="T27" s="3">
        <v>8</v>
      </c>
      <c r="U27" s="3">
        <v>0.2</v>
      </c>
      <c r="V27" s="3">
        <v>526.49600000000009</v>
      </c>
      <c r="W27" s="5">
        <v>728.38900000000001</v>
      </c>
      <c r="X27" s="2" t="s">
        <v>38</v>
      </c>
    </row>
    <row r="29" spans="1:24" x14ac:dyDescent="0.2">
      <c r="K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8309-65E2-EB4D-8B25-084C49F53C9C}">
  <dimension ref="A1:H35"/>
  <sheetViews>
    <sheetView tabSelected="1" workbookViewId="0">
      <selection activeCell="B27" sqref="B27"/>
    </sheetView>
  </sheetViews>
  <sheetFormatPr baseColWidth="10" defaultRowHeight="16" x14ac:dyDescent="0.2"/>
  <cols>
    <col min="1" max="1" width="14.33203125" bestFit="1" customWidth="1"/>
    <col min="2" max="2" width="11.83203125" bestFit="1" customWidth="1"/>
    <col min="3" max="3" width="12" bestFit="1" customWidth="1"/>
    <col min="4" max="4" width="12.83203125" bestFit="1" customWidth="1"/>
  </cols>
  <sheetData>
    <row r="1" spans="1:3" x14ac:dyDescent="0.2">
      <c r="A1" s="6" t="s">
        <v>251</v>
      </c>
      <c r="B1" s="7" t="s">
        <v>253</v>
      </c>
      <c r="C1" s="7" t="s">
        <v>254</v>
      </c>
    </row>
    <row r="2" spans="1:3" x14ac:dyDescent="0.2">
      <c r="A2" s="8" t="s">
        <v>136</v>
      </c>
      <c r="B2" s="9">
        <v>4626.1499999999996</v>
      </c>
      <c r="C2" s="9">
        <v>647.54999999999995</v>
      </c>
    </row>
    <row r="3" spans="1:3" x14ac:dyDescent="0.2">
      <c r="A3" s="8" t="s">
        <v>46</v>
      </c>
      <c r="B3" s="9">
        <v>14312.835000000003</v>
      </c>
      <c r="C3" s="9">
        <v>1422.8849999999998</v>
      </c>
    </row>
    <row r="4" spans="1:3" x14ac:dyDescent="0.2">
      <c r="A4" s="8" t="s">
        <v>153</v>
      </c>
      <c r="B4" s="9">
        <v>2221.8000000000002</v>
      </c>
      <c r="C4" s="9">
        <v>622.02</v>
      </c>
    </row>
    <row r="5" spans="1:3" x14ac:dyDescent="0.2">
      <c r="A5" s="8" t="s">
        <v>162</v>
      </c>
      <c r="B5" s="9">
        <v>6455.5199999999986</v>
      </c>
      <c r="C5" s="9">
        <v>1394.1</v>
      </c>
    </row>
    <row r="6" spans="1:3" x14ac:dyDescent="0.2">
      <c r="A6" s="8" t="s">
        <v>248</v>
      </c>
      <c r="B6" s="9">
        <v>2106.4960000000001</v>
      </c>
      <c r="C6" s="9">
        <v>526.49600000000009</v>
      </c>
    </row>
    <row r="7" spans="1:3" x14ac:dyDescent="0.2">
      <c r="A7" s="8" t="s">
        <v>172</v>
      </c>
      <c r="B7" s="9">
        <v>1869.588</v>
      </c>
      <c r="C7" s="9">
        <v>186.94800000000001</v>
      </c>
    </row>
    <row r="8" spans="1:3" x14ac:dyDescent="0.2">
      <c r="A8" s="8" t="s">
        <v>68</v>
      </c>
      <c r="B8" s="9">
        <v>2892.51</v>
      </c>
      <c r="C8" s="9">
        <v>-96.540000000000049</v>
      </c>
    </row>
    <row r="9" spans="1:3" x14ac:dyDescent="0.2">
      <c r="A9" s="8" t="s">
        <v>187</v>
      </c>
      <c r="B9" s="9">
        <v>7958.58</v>
      </c>
      <c r="C9" s="9">
        <v>3979.079999999999</v>
      </c>
    </row>
    <row r="10" spans="1:3" x14ac:dyDescent="0.2">
      <c r="A10" s="8" t="s">
        <v>240</v>
      </c>
      <c r="B10" s="9">
        <v>1713.84</v>
      </c>
      <c r="C10" s="9">
        <v>445.52</v>
      </c>
    </row>
    <row r="11" spans="1:3" x14ac:dyDescent="0.2">
      <c r="A11" s="8" t="s">
        <v>92</v>
      </c>
      <c r="B11" s="9">
        <v>7066.92</v>
      </c>
      <c r="C11" s="9">
        <v>1561.32</v>
      </c>
    </row>
    <row r="12" spans="1:3" x14ac:dyDescent="0.2">
      <c r="A12" s="8" t="s">
        <v>209</v>
      </c>
      <c r="B12" s="9">
        <v>1977.72</v>
      </c>
      <c r="C12" s="9">
        <v>276.83999999999997</v>
      </c>
    </row>
    <row r="13" spans="1:3" x14ac:dyDescent="0.2">
      <c r="A13" s="8" t="s">
        <v>144</v>
      </c>
      <c r="B13" s="9">
        <v>2616.96</v>
      </c>
      <c r="C13" s="9">
        <v>1151.4000000000001</v>
      </c>
    </row>
    <row r="14" spans="1:3" x14ac:dyDescent="0.2">
      <c r="A14" s="8" t="s">
        <v>76</v>
      </c>
      <c r="B14" s="9">
        <v>2832.96</v>
      </c>
      <c r="C14" s="9">
        <v>311.52</v>
      </c>
    </row>
    <row r="15" spans="1:3" x14ac:dyDescent="0.2">
      <c r="A15" s="8" t="s">
        <v>201</v>
      </c>
      <c r="B15" s="9">
        <v>3409.74</v>
      </c>
      <c r="C15" s="9">
        <v>818.28</v>
      </c>
    </row>
    <row r="16" spans="1:3" x14ac:dyDescent="0.2">
      <c r="A16" s="8" t="s">
        <v>231</v>
      </c>
      <c r="B16" s="9">
        <v>5273.7</v>
      </c>
      <c r="C16" s="9">
        <v>1898.4</v>
      </c>
    </row>
    <row r="17" spans="1:3" x14ac:dyDescent="0.2">
      <c r="A17" s="8" t="s">
        <v>31</v>
      </c>
      <c r="B17" s="9">
        <v>20841.166000000001</v>
      </c>
      <c r="C17" s="9">
        <v>1749.1113999999998</v>
      </c>
    </row>
    <row r="18" spans="1:3" x14ac:dyDescent="0.2">
      <c r="A18" s="8" t="s">
        <v>252</v>
      </c>
      <c r="B18" s="9">
        <v>88176.484999999986</v>
      </c>
      <c r="C18" s="9">
        <v>16894.930399999997</v>
      </c>
    </row>
    <row r="34" spans="7:8" x14ac:dyDescent="0.2">
      <c r="G34" s="13"/>
      <c r="H34" t="s">
        <v>18</v>
      </c>
    </row>
    <row r="35" spans="7:8" x14ac:dyDescent="0.2">
      <c r="G35" s="14"/>
      <c r="H35" t="s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E766-CFD2-8048-A5AF-19E55CEC59DC}">
  <dimension ref="A1:B10"/>
  <sheetViews>
    <sheetView workbookViewId="0">
      <selection activeCell="D17" sqref="D17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1" spans="1:2" x14ac:dyDescent="0.2">
      <c r="A1" s="10" t="s">
        <v>251</v>
      </c>
      <c r="B1" s="10" t="s">
        <v>254</v>
      </c>
    </row>
    <row r="2" spans="1:2" x14ac:dyDescent="0.2">
      <c r="A2" s="8" t="s">
        <v>36</v>
      </c>
      <c r="B2" s="9">
        <v>1279.6637999999998</v>
      </c>
    </row>
    <row r="3" spans="1:2" x14ac:dyDescent="0.2">
      <c r="A3" s="8" t="s">
        <v>165</v>
      </c>
      <c r="B3" s="9">
        <v>7918.7879999999986</v>
      </c>
    </row>
    <row r="4" spans="1:2" x14ac:dyDescent="0.2">
      <c r="A4" s="8" t="s">
        <v>113</v>
      </c>
      <c r="B4" s="9">
        <v>1906.4849999999999</v>
      </c>
    </row>
    <row r="5" spans="1:2" x14ac:dyDescent="0.2">
      <c r="A5" s="8" t="s">
        <v>51</v>
      </c>
      <c r="B5" s="9">
        <v>1256.115</v>
      </c>
    </row>
    <row r="6" spans="1:2" x14ac:dyDescent="0.2">
      <c r="A6" s="8" t="s">
        <v>79</v>
      </c>
      <c r="B6" s="9">
        <v>339.92399999999992</v>
      </c>
    </row>
    <row r="7" spans="1:2" x14ac:dyDescent="0.2">
      <c r="A7" s="8" t="s">
        <v>60</v>
      </c>
      <c r="B7" s="9">
        <v>3525.6199999999994</v>
      </c>
    </row>
    <row r="8" spans="1:2" x14ac:dyDescent="0.2">
      <c r="A8" s="8" t="s">
        <v>130</v>
      </c>
      <c r="B8" s="9">
        <v>83.281000000000063</v>
      </c>
    </row>
    <row r="9" spans="1:2" x14ac:dyDescent="0.2">
      <c r="A9" s="8" t="s">
        <v>102</v>
      </c>
      <c r="B9" s="9">
        <v>585.05359999999996</v>
      </c>
    </row>
    <row r="10" spans="1:2" x14ac:dyDescent="0.2">
      <c r="A10" s="11" t="s">
        <v>252</v>
      </c>
      <c r="B10" s="12">
        <v>16894.930399999997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3B6E-7B68-9A4F-B5CB-AF6B501DC7FE}">
  <dimension ref="A1:B23"/>
  <sheetViews>
    <sheetView workbookViewId="0">
      <selection activeCell="B23" sqref="B23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3" width="14.5" bestFit="1" customWidth="1"/>
  </cols>
  <sheetData>
    <row r="1" spans="1:2" x14ac:dyDescent="0.2">
      <c r="A1" s="20" t="s">
        <v>12</v>
      </c>
      <c r="B1" s="21" t="s">
        <v>254</v>
      </c>
    </row>
    <row r="2" spans="1:2" x14ac:dyDescent="0.2">
      <c r="A2" s="18" t="s">
        <v>77</v>
      </c>
      <c r="B2" s="19">
        <v>1129.8</v>
      </c>
    </row>
    <row r="3" spans="1:2" x14ac:dyDescent="0.2">
      <c r="A3" s="18" t="s">
        <v>47</v>
      </c>
      <c r="B3" s="19">
        <v>5025.8549999999996</v>
      </c>
    </row>
    <row r="4" spans="1:2" x14ac:dyDescent="0.2">
      <c r="A4" s="18" t="s">
        <v>145</v>
      </c>
      <c r="B4" s="19">
        <v>1428.24</v>
      </c>
    </row>
    <row r="5" spans="1:2" x14ac:dyDescent="0.2">
      <c r="A5" s="18" t="s">
        <v>69</v>
      </c>
      <c r="B5" s="19">
        <v>5967.887999999999</v>
      </c>
    </row>
    <row r="6" spans="1:2" x14ac:dyDescent="0.2">
      <c r="A6" s="18" t="s">
        <v>154</v>
      </c>
      <c r="B6" s="19">
        <v>1594.0360000000001</v>
      </c>
    </row>
    <row r="7" spans="1:2" x14ac:dyDescent="0.2">
      <c r="A7" s="18" t="s">
        <v>32</v>
      </c>
      <c r="B7" s="19">
        <v>1749.1113999999998</v>
      </c>
    </row>
    <row r="8" spans="1:2" x14ac:dyDescent="0.2">
      <c r="A8" s="18" t="s">
        <v>252</v>
      </c>
      <c r="B8" s="19">
        <v>16894.930399999997</v>
      </c>
    </row>
    <row r="23" spans="2:2" x14ac:dyDescent="0.2">
      <c r="B23" s="2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5D25-765B-2B49-BA7F-77A8472F4347}">
  <dimension ref="A1:C6"/>
  <sheetViews>
    <sheetView workbookViewId="0">
      <selection activeCell="Q16" sqref="Q16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3" width="12" bestFit="1" customWidth="1"/>
    <col min="4" max="4" width="17.33203125" bestFit="1" customWidth="1"/>
  </cols>
  <sheetData>
    <row r="1" spans="1:3" x14ac:dyDescent="0.2">
      <c r="A1" s="16" t="s">
        <v>4</v>
      </c>
      <c r="B1" t="s">
        <v>253</v>
      </c>
      <c r="C1" t="s">
        <v>254</v>
      </c>
    </row>
    <row r="2" spans="1:3" x14ac:dyDescent="0.2">
      <c r="A2" s="17" t="s">
        <v>54</v>
      </c>
      <c r="B2" s="15">
        <v>28369.513000000003</v>
      </c>
      <c r="C2" s="15">
        <v>4013.0949999999993</v>
      </c>
    </row>
    <row r="3" spans="1:3" x14ac:dyDescent="0.2">
      <c r="A3" s="17" t="s">
        <v>25</v>
      </c>
      <c r="B3" s="15">
        <v>7364.4100000000008</v>
      </c>
      <c r="C3" s="15">
        <v>1695.7244999999998</v>
      </c>
    </row>
    <row r="4" spans="1:3" x14ac:dyDescent="0.2">
      <c r="A4" s="17" t="s">
        <v>40</v>
      </c>
      <c r="B4" s="15">
        <v>34155.181999999993</v>
      </c>
      <c r="C4" s="15">
        <v>4304.0658999999996</v>
      </c>
    </row>
    <row r="5" spans="1:3" x14ac:dyDescent="0.2">
      <c r="A5" s="17" t="s">
        <v>96</v>
      </c>
      <c r="B5" s="15">
        <v>18287.379999999997</v>
      </c>
      <c r="C5" s="15">
        <v>6882.0449999999983</v>
      </c>
    </row>
    <row r="6" spans="1:3" x14ac:dyDescent="0.2">
      <c r="A6" s="17" t="s">
        <v>252</v>
      </c>
      <c r="B6" s="15">
        <v>88176.484999999986</v>
      </c>
      <c r="C6" s="15">
        <v>16894.930399999997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 </vt:lpstr>
      <vt:lpstr>Profit and Sales By Countries</vt:lpstr>
      <vt:lpstr>By Subcategory</vt:lpstr>
      <vt:lpstr>Global Market</vt:lpstr>
      <vt:lpstr>Ship mode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 Nayak</dc:creator>
  <cp:lastModifiedBy>Amit Kumar Nayak</cp:lastModifiedBy>
  <dcterms:created xsi:type="dcterms:W3CDTF">2022-09-12T19:52:10Z</dcterms:created>
  <dcterms:modified xsi:type="dcterms:W3CDTF">2022-10-26T18:40:52Z</dcterms:modified>
</cp:coreProperties>
</file>