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51857\Desktop\study\"/>
    </mc:Choice>
  </mc:AlternateContent>
  <xr:revisionPtr revIDLastSave="0" documentId="13_ncr:1_{9709750F-5130-494A-BCAA-49B4D42B4E75}" xr6:coauthVersionLast="47" xr6:coauthVersionMax="47" xr10:uidLastSave="{00000000-0000-0000-0000-000000000000}"/>
  <bookViews>
    <workbookView xWindow="-120" yWindow="-120" windowWidth="29040" windowHeight="17520" activeTab="6" xr2:uid="{00000000-000D-0000-FFFF-FFFF00000000}"/>
  </bookViews>
  <sheets>
    <sheet name="Total" sheetId="1" r:id="rId1"/>
    <sheet name="TXF日盤" sheetId="2" r:id="rId2"/>
    <sheet name="TXF夜盤" sheetId="3" r:id="rId3"/>
    <sheet name="NQ" sheetId="4" r:id="rId4"/>
    <sheet name="HTI" sheetId="5" r:id="rId5"/>
    <sheet name="S50" sheetId="6" r:id="rId6"/>
    <sheet name="JG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31" i="1"/>
  <c r="B31" i="1"/>
  <c r="C31" i="1"/>
  <c r="D31" i="1"/>
  <c r="E31" i="1"/>
  <c r="F31" i="1"/>
  <c r="G31" i="1"/>
  <c r="H31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18" i="1"/>
  <c r="B18" i="1"/>
  <c r="C18" i="1"/>
  <c r="D18" i="1"/>
  <c r="E18" i="1"/>
  <c r="F18" i="1"/>
  <c r="G18" i="1"/>
  <c r="H18" i="1"/>
  <c r="B34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B78" i="1"/>
  <c r="C78" i="1"/>
  <c r="D78" i="1"/>
  <c r="E78" i="1"/>
  <c r="F78" i="1"/>
  <c r="G78" i="1"/>
  <c r="A78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B63" i="1"/>
  <c r="C63" i="1"/>
  <c r="D63" i="1"/>
  <c r="E63" i="1"/>
  <c r="F63" i="1"/>
  <c r="A63" i="1"/>
  <c r="A60" i="1"/>
  <c r="B60" i="1"/>
  <c r="C60" i="1"/>
  <c r="D60" i="1"/>
  <c r="E60" i="1"/>
  <c r="F60" i="1"/>
  <c r="A61" i="1"/>
  <c r="B61" i="1"/>
  <c r="C61" i="1"/>
  <c r="D61" i="1"/>
  <c r="E61" i="1"/>
  <c r="F61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F48" i="1"/>
  <c r="B48" i="1"/>
  <c r="C48" i="1"/>
  <c r="D48" i="1"/>
  <c r="E48" i="1"/>
  <c r="A48" i="1"/>
  <c r="A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A46" i="1"/>
  <c r="B46" i="1"/>
  <c r="C46" i="1"/>
  <c r="D46" i="1"/>
  <c r="E46" i="1"/>
  <c r="F46" i="1"/>
  <c r="G46" i="1"/>
  <c r="H46" i="1"/>
  <c r="I46" i="1"/>
  <c r="B33" i="1"/>
  <c r="C33" i="1"/>
  <c r="D33" i="1"/>
  <c r="E33" i="1"/>
  <c r="F33" i="1"/>
  <c r="G33" i="1"/>
  <c r="H33" i="1"/>
  <c r="I33" i="1"/>
  <c r="A33" i="1"/>
  <c r="B17" i="1"/>
  <c r="C17" i="1"/>
  <c r="D17" i="1"/>
  <c r="E17" i="1"/>
  <c r="F17" i="1"/>
  <c r="G17" i="1"/>
  <c r="H17" i="1"/>
  <c r="A17" i="1"/>
  <c r="A2" i="1"/>
  <c r="B2" i="1"/>
  <c r="C2" i="1"/>
  <c r="D2" i="1"/>
  <c r="E2" i="1"/>
  <c r="F2" i="1"/>
  <c r="G2" i="1"/>
  <c r="H2" i="1"/>
  <c r="B1" i="1"/>
  <c r="C1" i="1"/>
  <c r="D1" i="1"/>
  <c r="E1" i="1"/>
  <c r="F1" i="1"/>
  <c r="G1" i="1"/>
  <c r="H1" i="1"/>
  <c r="A1" i="1"/>
</calcChain>
</file>

<file path=xl/sharedStrings.xml><?xml version="1.0" encoding="utf-8"?>
<sst xmlns="http://schemas.openxmlformats.org/spreadsheetml/2006/main" count="371" uniqueCount="181">
  <si>
    <t>策略名稱</t>
    <phoneticPr fontId="1" type="noConversion"/>
  </si>
  <si>
    <t>交易週期</t>
    <phoneticPr fontId="1" type="noConversion"/>
  </si>
  <si>
    <t>交易時間</t>
    <phoneticPr fontId="1" type="noConversion"/>
  </si>
  <si>
    <t>加碼</t>
    <phoneticPr fontId="1" type="noConversion"/>
  </si>
  <si>
    <t>RVI</t>
    <phoneticPr fontId="1" type="noConversion"/>
  </si>
  <si>
    <t>TXF0006</t>
    <phoneticPr fontId="1" type="noConversion"/>
  </si>
  <si>
    <t>TXF0005-1</t>
    <phoneticPr fontId="1" type="noConversion"/>
  </si>
  <si>
    <t>TXF0003</t>
    <phoneticPr fontId="1" type="noConversion"/>
  </si>
  <si>
    <t>TXF0007</t>
    <phoneticPr fontId="1" type="noConversion"/>
  </si>
  <si>
    <t>cloud</t>
    <phoneticPr fontId="1" type="noConversion"/>
  </si>
  <si>
    <t>DMI</t>
    <phoneticPr fontId="1" type="noConversion"/>
  </si>
  <si>
    <t>停利</t>
    <phoneticPr fontId="1" type="noConversion"/>
  </si>
  <si>
    <t>停損</t>
    <phoneticPr fontId="1" type="noConversion"/>
  </si>
  <si>
    <t>5 Min</t>
    <phoneticPr fontId="1" type="noConversion"/>
  </si>
  <si>
    <t>1 Min</t>
    <phoneticPr fontId="1" type="noConversion"/>
  </si>
  <si>
    <t>3 Min</t>
    <phoneticPr fontId="1" type="noConversion"/>
  </si>
  <si>
    <t>10 Min</t>
    <phoneticPr fontId="1" type="noConversion"/>
  </si>
  <si>
    <t>09:00-1345</t>
    <phoneticPr fontId="1" type="noConversion"/>
  </si>
  <si>
    <t>09:00-13:45</t>
    <phoneticPr fontId="1" type="noConversion"/>
  </si>
  <si>
    <t>0910-1345</t>
    <phoneticPr fontId="1" type="noConversion"/>
  </si>
  <si>
    <t>09:10-13:45</t>
    <phoneticPr fontId="1" type="noConversion"/>
  </si>
  <si>
    <t>是</t>
    <phoneticPr fontId="1" type="noConversion"/>
  </si>
  <si>
    <t>否</t>
    <phoneticPr fontId="1" type="noConversion"/>
  </si>
  <si>
    <t>多單進場</t>
    <phoneticPr fontId="1" type="noConversion"/>
  </si>
  <si>
    <t>空單進場</t>
    <phoneticPr fontId="1" type="noConversion"/>
  </si>
  <si>
    <t>多單出場</t>
    <phoneticPr fontId="1" type="noConversion"/>
  </si>
  <si>
    <t>空單出場</t>
    <phoneticPr fontId="1" type="noConversion"/>
  </si>
  <si>
    <t>RVI 突破 -0.25 &amp; EMA3突破EMA6</t>
    <phoneticPr fontId="1" type="noConversion"/>
  </si>
  <si>
    <t>(RVI&gt;0.3 | RVI&lt;-0.3 ) &amp; Close&lt;前低值</t>
    <phoneticPr fontId="1" type="noConversion"/>
  </si>
  <si>
    <t>特定點數停利</t>
    <phoneticPr fontId="1" type="noConversion"/>
  </si>
  <si>
    <t>多單加碼</t>
    <phoneticPr fontId="1" type="noConversion"/>
  </si>
  <si>
    <t>空單加碼</t>
    <phoneticPr fontId="1" type="noConversion"/>
  </si>
  <si>
    <t>RVI在正常範圍，達到最低值</t>
    <phoneticPr fontId="1" type="noConversion"/>
  </si>
  <si>
    <t>RVI&gt;0.25 達到最低值</t>
    <phoneticPr fontId="1" type="noConversion"/>
  </si>
  <si>
    <t>進場口數</t>
    <phoneticPr fontId="1" type="noConversion"/>
  </si>
  <si>
    <t>加碼口數</t>
    <phoneticPr fontId="1" type="noConversion"/>
  </si>
  <si>
    <t>翻倍</t>
    <phoneticPr fontId="1" type="noConversion"/>
  </si>
  <si>
    <t>轉換線領先基準線 &amp; DI+&gt;DI- &amp; ADX超過常值</t>
    <phoneticPr fontId="1" type="noConversion"/>
  </si>
  <si>
    <t>轉換線落後基準線 &amp; DI+&lt;DI- &amp; ADX超過常值</t>
    <phoneticPr fontId="1" type="noConversion"/>
  </si>
  <si>
    <t>轉換線落後基準線 &amp; DI+跌落 DI-</t>
    <phoneticPr fontId="1" type="noConversion"/>
  </si>
  <si>
    <t>位於最低值且DI+&gt;DI-</t>
    <phoneticPr fontId="1" type="noConversion"/>
  </si>
  <si>
    <t xml:space="preserve">轉換線領先基準線 </t>
    <phoneticPr fontId="1" type="noConversion"/>
  </si>
  <si>
    <t>轉換線落後基準線 &amp; AD突破70</t>
    <phoneticPr fontId="1" type="noConversion"/>
  </si>
  <si>
    <t>STP1D/2</t>
    <phoneticPr fontId="1" type="noConversion"/>
  </si>
  <si>
    <t>STP1D</t>
    <phoneticPr fontId="1" type="noConversion"/>
  </si>
  <si>
    <t>TXFN0001</t>
    <phoneticPr fontId="1" type="noConversion"/>
  </si>
  <si>
    <t>TXFN0002</t>
    <phoneticPr fontId="1" type="noConversion"/>
  </si>
  <si>
    <t>TXFN0003</t>
    <phoneticPr fontId="1" type="noConversion"/>
  </si>
  <si>
    <t>TXFN0004</t>
    <phoneticPr fontId="1" type="noConversion"/>
  </si>
  <si>
    <t>TXFN0005</t>
    <phoneticPr fontId="1" type="noConversion"/>
  </si>
  <si>
    <t>TXFN00S1</t>
    <phoneticPr fontId="1" type="noConversion"/>
  </si>
  <si>
    <t>TXFN00S2</t>
    <phoneticPr fontId="1" type="noConversion"/>
  </si>
  <si>
    <t>15 Min</t>
    <phoneticPr fontId="1" type="noConversion"/>
  </si>
  <si>
    <t>NQ0001</t>
    <phoneticPr fontId="1" type="noConversion"/>
  </si>
  <si>
    <t>NQ0002</t>
    <phoneticPr fontId="1" type="noConversion"/>
  </si>
  <si>
    <t>NQ0003</t>
    <phoneticPr fontId="1" type="noConversion"/>
  </si>
  <si>
    <t>NQ0004</t>
    <phoneticPr fontId="1" type="noConversion"/>
  </si>
  <si>
    <t>NQ0005</t>
    <phoneticPr fontId="1" type="noConversion"/>
  </si>
  <si>
    <t>NQ0006</t>
    <phoneticPr fontId="1" type="noConversion"/>
  </si>
  <si>
    <t>NQ0007</t>
    <phoneticPr fontId="1" type="noConversion"/>
  </si>
  <si>
    <t>NQ0009</t>
    <phoneticPr fontId="1" type="noConversion"/>
  </si>
  <si>
    <t>HTI0001</t>
    <phoneticPr fontId="1" type="noConversion"/>
  </si>
  <si>
    <t>HTI0002</t>
    <phoneticPr fontId="1" type="noConversion"/>
  </si>
  <si>
    <t>HTI0003</t>
    <phoneticPr fontId="1" type="noConversion"/>
  </si>
  <si>
    <t>HTI0004</t>
    <phoneticPr fontId="1" type="noConversion"/>
  </si>
  <si>
    <t>HTI00S1</t>
    <phoneticPr fontId="1" type="noConversion"/>
  </si>
  <si>
    <t>S500001</t>
    <phoneticPr fontId="1" type="noConversion"/>
  </si>
  <si>
    <t>S500002</t>
    <phoneticPr fontId="1" type="noConversion"/>
  </si>
  <si>
    <t>S500003</t>
    <phoneticPr fontId="1" type="noConversion"/>
  </si>
  <si>
    <t>S500004</t>
    <phoneticPr fontId="1" type="noConversion"/>
  </si>
  <si>
    <t>S500005</t>
    <phoneticPr fontId="1" type="noConversion"/>
  </si>
  <si>
    <t>JGS0001</t>
    <phoneticPr fontId="1" type="noConversion"/>
  </si>
  <si>
    <t>JGS0002</t>
    <phoneticPr fontId="1" type="noConversion"/>
  </si>
  <si>
    <t>JGS0003</t>
    <phoneticPr fontId="1" type="noConversion"/>
  </si>
  <si>
    <t>JGS0004</t>
    <phoneticPr fontId="1" type="noConversion"/>
  </si>
  <si>
    <t>JGS0005</t>
    <phoneticPr fontId="1" type="noConversion"/>
  </si>
  <si>
    <t>JGS0006</t>
    <phoneticPr fontId="1" type="noConversion"/>
  </si>
  <si>
    <t>7 Min</t>
    <phoneticPr fontId="1" type="noConversion"/>
  </si>
  <si>
    <t>星雲逆勢+順勢</t>
    <phoneticPr fontId="1" type="noConversion"/>
  </si>
  <si>
    <t>星雲順勢 (轉換線跌破基準線 )</t>
    <phoneticPr fontId="1" type="noConversion"/>
  </si>
  <si>
    <t>轉換線跌破基準線</t>
  </si>
  <si>
    <t>星雲偏大多頭行情</t>
    <phoneticPr fontId="1" type="noConversion"/>
  </si>
  <si>
    <t>星雲多頭</t>
    <phoneticPr fontId="1" type="noConversion"/>
  </si>
  <si>
    <t>星雲空頭&amp;低點</t>
    <phoneticPr fontId="1" type="noConversion"/>
  </si>
  <si>
    <t>0845-0900高低值決定</t>
    <phoneticPr fontId="1" type="noConversion"/>
  </si>
  <si>
    <t>close 突破布林上軌 且Diff持續上升</t>
    <phoneticPr fontId="1" type="noConversion"/>
  </si>
  <si>
    <t>close &lt; 前15M 最低值&amp;Diff持續增加</t>
    <phoneticPr fontId="1" type="noConversion"/>
  </si>
  <si>
    <t>樣態</t>
    <phoneticPr fontId="1" type="noConversion"/>
  </si>
  <si>
    <t>單點多出</t>
    <phoneticPr fontId="1" type="noConversion"/>
  </si>
  <si>
    <t>多點多出</t>
    <phoneticPr fontId="1" type="noConversion"/>
  </si>
  <si>
    <t>突破布林上軌</t>
    <phoneticPr fontId="1" type="noConversion"/>
  </si>
  <si>
    <t>跌破布林下軌</t>
    <phoneticPr fontId="1" type="noConversion"/>
  </si>
  <si>
    <t>跌破Dual下軌 且 Bolling漸大</t>
    <phoneticPr fontId="1" type="noConversion"/>
  </si>
  <si>
    <t>突破Dual上軌 且 Bolling漸大</t>
    <phoneticPr fontId="1" type="noConversion"/>
  </si>
  <si>
    <t>空單進場訊號</t>
    <phoneticPr fontId="1" type="noConversion"/>
  </si>
  <si>
    <t>多單進場訊號</t>
    <phoneticPr fontId="1" type="noConversion"/>
  </si>
  <si>
    <t>多單且Bolling持續擴大</t>
    <phoneticPr fontId="1" type="noConversion"/>
  </si>
  <si>
    <t>空單且Bolling持續擴大</t>
    <phoneticPr fontId="1" type="noConversion"/>
  </si>
  <si>
    <t>STP1D/1.2</t>
    <phoneticPr fontId="1" type="noConversion"/>
  </si>
  <si>
    <t>10 M &amp; 2 M BBI 偏多</t>
    <phoneticPr fontId="1" type="noConversion"/>
  </si>
  <si>
    <t>10 M &amp; 2 M BBI 偏空</t>
    <phoneticPr fontId="1" type="noConversion"/>
  </si>
  <si>
    <t>EMA6 跌破BBI or BBI偏空且跌破高點</t>
    <phoneticPr fontId="1" type="noConversion"/>
  </si>
  <si>
    <t>EMA6 突破 BBI or BBI偏多</t>
    <phoneticPr fontId="1" type="noConversion"/>
  </si>
  <si>
    <t>3~5</t>
    <phoneticPr fontId="1" type="noConversion"/>
  </si>
  <si>
    <t>3~9</t>
    <phoneticPr fontId="1" type="noConversion"/>
  </si>
  <si>
    <t>4~8</t>
    <phoneticPr fontId="1" type="noConversion"/>
  </si>
  <si>
    <t>4~9</t>
  </si>
  <si>
    <t>4,6</t>
    <phoneticPr fontId="1" type="noConversion"/>
  </si>
  <si>
    <t>突破前高值</t>
    <phoneticPr fontId="1" type="noConversion"/>
  </si>
  <si>
    <t>跌破前低值</t>
    <phoneticPr fontId="1" type="noConversion"/>
  </si>
  <si>
    <t>特定%停利</t>
    <phoneticPr fontId="1" type="noConversion"/>
  </si>
  <si>
    <t>觸碰Bolling上軌 or 跌破前低</t>
    <phoneticPr fontId="1" type="noConversion"/>
  </si>
  <si>
    <t>觸碰Bolling下軌 or 跌落前高</t>
    <phoneticPr fontId="1" type="noConversion"/>
  </si>
  <si>
    <t>20:00-21:00 | 01:30-12:30</t>
    <phoneticPr fontId="1" type="noConversion"/>
  </si>
  <si>
    <t>留倉</t>
    <phoneticPr fontId="1" type="noConversion"/>
  </si>
  <si>
    <t>是</t>
    <phoneticPr fontId="1" type="noConversion"/>
  </si>
  <si>
    <t>否</t>
    <phoneticPr fontId="1" type="noConversion"/>
  </si>
  <si>
    <t>多點多出</t>
    <phoneticPr fontId="1" type="noConversion"/>
  </si>
  <si>
    <t>移動停損，應獲利隨時間遞減</t>
    <phoneticPr fontId="1" type="noConversion"/>
  </si>
  <si>
    <t>1,2</t>
    <phoneticPr fontId="1" type="noConversion"/>
  </si>
  <si>
    <t>突破前15M高值</t>
    <phoneticPr fontId="1" type="noConversion"/>
  </si>
  <si>
    <t>跌破前15M方形</t>
    <phoneticPr fontId="1" type="noConversion"/>
  </si>
  <si>
    <t>達特定金額且High突破TrendLine or 美股前部分回收</t>
    <phoneticPr fontId="1" type="noConversion"/>
  </si>
  <si>
    <t>達特定金額且Low跌破TrendLine  or 美股前部分回收</t>
    <phoneticPr fontId="1" type="noConversion"/>
  </si>
  <si>
    <t>Trend 轉多</t>
    <phoneticPr fontId="1" type="noConversion"/>
  </si>
  <si>
    <t>跌破前15M高值 or Trend 轉空</t>
    <phoneticPr fontId="1" type="noConversion"/>
  </si>
  <si>
    <t xml:space="preserve">STP1D/3 </t>
    <phoneticPr fontId="1" type="noConversion"/>
  </si>
  <si>
    <t>交易時間(TW時間)</t>
    <phoneticPr fontId="1" type="noConversion"/>
  </si>
  <si>
    <t>09:00-13:45</t>
    <phoneticPr fontId="1" type="noConversion"/>
  </si>
  <si>
    <t>是</t>
  </si>
  <si>
    <t>是</t>
    <phoneticPr fontId="1" type="noConversion"/>
  </si>
  <si>
    <t>翻1倍</t>
    <phoneticPr fontId="1" type="noConversion"/>
  </si>
  <si>
    <t>close突破Pivot新高&amp; Bolling通道變寬</t>
    <phoneticPr fontId="1" type="noConversion"/>
  </si>
  <si>
    <t>close跌破Pivot新低&amp;Bolling通道變寬</t>
    <phoneticPr fontId="1" type="noConversion"/>
  </si>
  <si>
    <t>close突破5MA &amp;Bolling通道變寬</t>
    <phoneticPr fontId="1" type="noConversion"/>
  </si>
  <si>
    <t>close跌破5MA &amp;Bolling通道變寬</t>
    <phoneticPr fontId="1" type="noConversion"/>
  </si>
  <si>
    <t>SAR</t>
    <phoneticPr fontId="1" type="noConversion"/>
  </si>
  <si>
    <t>STP1D</t>
    <phoneticPr fontId="1" type="noConversion"/>
  </si>
  <si>
    <t>5~10(依平均10天最大變化值對口數產生變化)</t>
    <phoneticPr fontId="1" type="noConversion"/>
  </si>
  <si>
    <t>多點多出</t>
    <phoneticPr fontId="1" type="noConversion"/>
  </si>
  <si>
    <t>09:30-18:00</t>
    <phoneticPr fontId="1" type="noConversion"/>
  </si>
  <si>
    <t>3~15(依09:30前的最大變化值對口數產生變化)</t>
    <phoneticPr fontId="1" type="noConversion"/>
  </si>
  <si>
    <t>跌落兩日BoxDn的平均 &amp; Bolling變寬</t>
    <phoneticPr fontId="1" type="noConversion"/>
  </si>
  <si>
    <t>close 突破前30分鐘高值&amp;close&gt;當日開盤</t>
    <phoneticPr fontId="1" type="noConversion"/>
  </si>
  <si>
    <t>多單訊號</t>
    <phoneticPr fontId="1" type="noConversion"/>
  </si>
  <si>
    <t>遞減加碼</t>
    <phoneticPr fontId="1" type="noConversion"/>
  </si>
  <si>
    <t>特定比例停損 + 特定時間出場</t>
    <phoneticPr fontId="1" type="noConversion"/>
  </si>
  <si>
    <t>10:00-16:30</t>
    <phoneticPr fontId="1" type="noConversion"/>
  </si>
  <si>
    <t>單點多出</t>
    <phoneticPr fontId="1" type="noConversion"/>
  </si>
  <si>
    <t>否</t>
    <phoneticPr fontId="1" type="noConversion"/>
  </si>
  <si>
    <t>3~15(依照前一個半小時變化值調整口數)</t>
    <phoneticPr fontId="1" type="noConversion"/>
  </si>
  <si>
    <t>close 跌落BoxDn</t>
    <phoneticPr fontId="1" type="noConversion"/>
  </si>
  <si>
    <t>close 突破前半小時高職</t>
    <phoneticPr fontId="1" type="noConversion"/>
  </si>
  <si>
    <t>SAR+特定時間</t>
    <phoneticPr fontId="1" type="noConversion"/>
  </si>
  <si>
    <t>3~10(依照前半小時變化值調整口數)</t>
    <phoneticPr fontId="1" type="noConversion"/>
  </si>
  <si>
    <t>ADX&gt;30&amp;ADX突破新高&amp;close&gt;3日EMA上</t>
    <phoneticPr fontId="1" type="noConversion"/>
  </si>
  <si>
    <t>close跌落前15分鐘低值</t>
    <phoneticPr fontId="1" type="noConversion"/>
  </si>
  <si>
    <t>close跌落前15分鐘低值 且 DI-持續增長</t>
    <phoneticPr fontId="1" type="noConversion"/>
  </si>
  <si>
    <t>11:45-18:00</t>
    <phoneticPr fontId="1" type="noConversion"/>
  </si>
  <si>
    <t>3~10(依照前10分鐘變化值調整口數)</t>
    <phoneticPr fontId="1" type="noConversion"/>
  </si>
  <si>
    <t>close突破當前新高</t>
    <phoneticPr fontId="1" type="noConversion"/>
  </si>
  <si>
    <t>close跌落當前新低</t>
    <phoneticPr fontId="1" type="noConversion"/>
  </si>
  <si>
    <t>空單訊號</t>
    <phoneticPr fontId="1" type="noConversion"/>
  </si>
  <si>
    <t>close突破當前新高(穿越日開盤則重新計算)</t>
    <phoneticPr fontId="1" type="noConversion"/>
  </si>
  <si>
    <t>close跌落當前新低(穿越日開盤則重新計算)</t>
    <phoneticPr fontId="1" type="noConversion"/>
  </si>
  <si>
    <t>close突破當前15分鐘高值</t>
    <phoneticPr fontId="1" type="noConversion"/>
  </si>
  <si>
    <t>逢低值加碼</t>
    <phoneticPr fontId="1" type="noConversion"/>
  </si>
  <si>
    <t>逢高值加碼</t>
    <phoneticPr fontId="1" type="noConversion"/>
  </si>
  <si>
    <t>特定比例停損且突破高值 + 特定時間出場</t>
    <phoneticPr fontId="1" type="noConversion"/>
  </si>
  <si>
    <t>7Min</t>
    <phoneticPr fontId="1" type="noConversion"/>
  </si>
  <si>
    <t>09:00-17:00</t>
    <phoneticPr fontId="1" type="noConversion"/>
  </si>
  <si>
    <t>3~20 (依照前3日變化值調整)</t>
    <phoneticPr fontId="1" type="noConversion"/>
  </si>
  <si>
    <t>開盤左右波動變大&amp;close 突破EMA(30min)</t>
    <phoneticPr fontId="1" type="noConversion"/>
  </si>
  <si>
    <t>開盤左右波動變大&amp;close 跌落EMA(30min)</t>
    <phoneticPr fontId="1" type="noConversion"/>
  </si>
  <si>
    <t>逢低值</t>
    <phoneticPr fontId="1" type="noConversion"/>
  </si>
  <si>
    <t>3Min</t>
    <phoneticPr fontId="1" type="noConversion"/>
  </si>
  <si>
    <t>09:45-16:45</t>
    <phoneticPr fontId="1" type="noConversion"/>
  </si>
  <si>
    <t>close突破Pivot高值 &amp; Bolling變寬</t>
    <phoneticPr fontId="1" type="noConversion"/>
  </si>
  <si>
    <t>close 跌落Pivot 低值</t>
    <phoneticPr fontId="1" type="noConversion"/>
  </si>
  <si>
    <t>11:00-18:00</t>
    <phoneticPr fontId="1" type="noConversion"/>
  </si>
  <si>
    <t>1~10(依平均5天最大變化值對口數產生變化)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</si>
</sst>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activeCell="I15" sqref="I15"/>
    </sheetView>
  </sheetViews>
  <sheetFormatPr defaultColWidth="14.5703125" defaultRowHeight="15" x14ac:dyDescent="0.25"/>
  <cols>
    <col min="1" max="6" width="14.5703125" style="2"/>
    <col min="7" max="7" width="14.5703125" style="2" customWidth="1"/>
    <col min="8" max="16384" width="14.5703125" style="2"/>
  </cols>
  <sheetData>
    <row r="1" spans="1:8" s="1" customFormat="1" x14ac:dyDescent="0.25">
      <c r="A1" s="1" t="str">
        <f>TXF日盤!A1</f>
        <v>策略名稱</v>
      </c>
      <c r="B1" s="1" t="str">
        <f>TXF日盤!B1</f>
        <v>TXF0003</v>
      </c>
      <c r="C1" s="1" t="str">
        <f>TXF日盤!C1</f>
        <v>TXF0005-1</v>
      </c>
      <c r="D1" s="1" t="str">
        <f>TXF日盤!D1</f>
        <v>TXF0006</v>
      </c>
      <c r="E1" s="1" t="str">
        <f>TXF日盤!E1</f>
        <v>TXF0007</v>
      </c>
      <c r="F1" s="1" t="str">
        <f>TXF日盤!F1</f>
        <v>cloud</v>
      </c>
      <c r="G1" s="1" t="str">
        <f>TXF日盤!G1</f>
        <v>DMI</v>
      </c>
      <c r="H1" s="1" t="str">
        <f>TXF日盤!H1</f>
        <v>RVI</v>
      </c>
    </row>
    <row r="2" spans="1:8" x14ac:dyDescent="0.25">
      <c r="A2" s="2" t="str">
        <f>TXF日盤!A2</f>
        <v>交易週期</v>
      </c>
      <c r="B2" s="2" t="str">
        <f>TXF日盤!B2</f>
        <v>5 Min</v>
      </c>
      <c r="C2" s="2" t="str">
        <f>TXF日盤!C2</f>
        <v>10 Min</v>
      </c>
      <c r="D2" s="2" t="str">
        <f>TXF日盤!D2</f>
        <v>1 Min</v>
      </c>
      <c r="E2" s="2" t="str">
        <f>TXF日盤!E2</f>
        <v>3 Min</v>
      </c>
      <c r="F2" s="2" t="str">
        <f>TXF日盤!F2</f>
        <v>5 Min</v>
      </c>
      <c r="G2" s="2" t="str">
        <f>TXF日盤!G2</f>
        <v>5 Min</v>
      </c>
      <c r="H2" s="2" t="str">
        <f>TXF日盤!H2</f>
        <v>5 Min</v>
      </c>
    </row>
    <row r="3" spans="1:8" x14ac:dyDescent="0.25">
      <c r="A3" s="2" t="str">
        <f>TXF日盤!A3</f>
        <v>交易時間</v>
      </c>
      <c r="B3" s="2" t="str">
        <f>TXF日盤!B3</f>
        <v>09:00-13:45</v>
      </c>
      <c r="C3" s="2" t="str">
        <f>TXF日盤!C3</f>
        <v>09:00-1345</v>
      </c>
      <c r="D3" s="2" t="str">
        <f>TXF日盤!D3</f>
        <v>0910-1345</v>
      </c>
      <c r="E3" s="2" t="str">
        <f>TXF日盤!E3</f>
        <v>09:00-13:45</v>
      </c>
      <c r="F3" s="2" t="str">
        <f>TXF日盤!F3</f>
        <v>09:00-13:45</v>
      </c>
      <c r="G3" s="2" t="str">
        <f>TXF日盤!G3</f>
        <v>09:10-13:45</v>
      </c>
      <c r="H3" s="2" t="str">
        <f>TXF日盤!H3</f>
        <v>09:00-13:45</v>
      </c>
    </row>
    <row r="4" spans="1:8" x14ac:dyDescent="0.25">
      <c r="A4" s="2" t="str">
        <f>TXF日盤!A4</f>
        <v>樣態</v>
      </c>
      <c r="B4" s="2" t="str">
        <f>TXF日盤!B4</f>
        <v>多點多出</v>
      </c>
      <c r="C4" s="2" t="str">
        <f>TXF日盤!C4</f>
        <v>多點多出</v>
      </c>
      <c r="D4" s="2" t="str">
        <f>TXF日盤!D4</f>
        <v>多點多出</v>
      </c>
      <c r="E4" s="2" t="str">
        <f>TXF日盤!E4</f>
        <v>單點多出</v>
      </c>
      <c r="F4" s="2" t="str">
        <f>TXF日盤!F4</f>
        <v>多點多出</v>
      </c>
      <c r="G4" s="2" t="str">
        <f>TXF日盤!G4</f>
        <v>多點多出</v>
      </c>
      <c r="H4" s="2" t="str">
        <f>TXF日盤!H4</f>
        <v>多點多出</v>
      </c>
    </row>
    <row r="5" spans="1:8" x14ac:dyDescent="0.25">
      <c r="A5" s="2" t="str">
        <f>TXF日盤!A5</f>
        <v>加碼</v>
      </c>
      <c r="B5" s="2" t="str">
        <f>TXF日盤!B5</f>
        <v>是</v>
      </c>
      <c r="C5" s="2" t="str">
        <f>TXF日盤!C5</f>
        <v>是</v>
      </c>
      <c r="D5" s="2" t="str">
        <f>TXF日盤!D5</f>
        <v>是</v>
      </c>
      <c r="E5" s="2" t="str">
        <f>TXF日盤!E5</f>
        <v>否</v>
      </c>
      <c r="F5" s="2" t="str">
        <f>TXF日盤!F5</f>
        <v>是</v>
      </c>
      <c r="G5" s="2" t="str">
        <f>TXF日盤!G5</f>
        <v>是</v>
      </c>
      <c r="H5" s="2" t="str">
        <f>TXF日盤!H5</f>
        <v>是</v>
      </c>
    </row>
    <row r="6" spans="1:8" x14ac:dyDescent="0.25">
      <c r="A6" s="2" t="str">
        <f>TXF日盤!A6</f>
        <v>進場口數</v>
      </c>
      <c r="B6" s="2" t="str">
        <f>TXF日盤!B6</f>
        <v>3~9</v>
      </c>
      <c r="C6" s="2" t="str">
        <f>TXF日盤!C6</f>
        <v>3~5</v>
      </c>
      <c r="D6" s="2" t="str">
        <f>TXF日盤!D6</f>
        <v>3~9</v>
      </c>
      <c r="E6" s="2" t="str">
        <f>TXF日盤!E6</f>
        <v>0845-0900高低值決定</v>
      </c>
      <c r="F6" s="2" t="str">
        <f>TXF日盤!F6</f>
        <v>4~8</v>
      </c>
      <c r="G6" s="2" t="str">
        <f>TXF日盤!G6</f>
        <v>4~9</v>
      </c>
      <c r="H6" s="2" t="str">
        <f>TXF日盤!H6</f>
        <v>4,6</v>
      </c>
    </row>
    <row r="7" spans="1:8" x14ac:dyDescent="0.25">
      <c r="A7" s="2" t="str">
        <f>TXF日盤!A7</f>
        <v>加碼口數</v>
      </c>
      <c r="B7" s="2" t="str">
        <f>TXF日盤!B7</f>
        <v>翻倍</v>
      </c>
      <c r="C7" s="2" t="str">
        <f>TXF日盤!C7</f>
        <v>翻倍</v>
      </c>
      <c r="D7" s="2" t="str">
        <f>TXF日盤!D7</f>
        <v>翻倍</v>
      </c>
      <c r="E7" s="2">
        <f>TXF日盤!E7</f>
        <v>0</v>
      </c>
      <c r="F7" s="2" t="str">
        <f>TXF日盤!F7</f>
        <v>翻倍</v>
      </c>
      <c r="G7" s="2" t="str">
        <f>TXF日盤!G7</f>
        <v>翻倍</v>
      </c>
      <c r="H7" s="2" t="str">
        <f>TXF日盤!H7</f>
        <v>翻倍</v>
      </c>
    </row>
    <row r="8" spans="1:8" x14ac:dyDescent="0.25">
      <c r="A8" s="2" t="str">
        <f>TXF日盤!A8</f>
        <v>多單進場</v>
      </c>
      <c r="B8" s="2" t="str">
        <f>TXF日盤!B8</f>
        <v>突破前高值</v>
      </c>
      <c r="C8" s="2" t="str">
        <f>TXF日盤!C8</f>
        <v>10 M &amp; 2 M BBI 偏多</v>
      </c>
      <c r="D8" s="2" t="str">
        <f>TXF日盤!D8</f>
        <v>突破Dual上軌 且 Bolling漸大</v>
      </c>
      <c r="E8" s="2" t="str">
        <f>TXF日盤!E8</f>
        <v>close 突破布林上軌 且Diff持續上升</v>
      </c>
      <c r="F8" s="2" t="str">
        <f>TXF日盤!F8</f>
        <v>星雲逆勢+順勢</v>
      </c>
      <c r="G8" s="2" t="str">
        <f>TXF日盤!G8</f>
        <v>轉換線領先基準線 &amp; DI+&gt;DI- &amp; ADX超過常值</v>
      </c>
      <c r="H8" s="2" t="str">
        <f>TXF日盤!H8</f>
        <v>RVI 突破 -0.25 &amp; EMA3突破EMA6</v>
      </c>
    </row>
    <row r="9" spans="1:8" x14ac:dyDescent="0.25">
      <c r="A9" s="2" t="str">
        <f>TXF日盤!A9</f>
        <v>空單進場</v>
      </c>
      <c r="B9" s="2" t="str">
        <f>TXF日盤!B9</f>
        <v>跌破前低值</v>
      </c>
      <c r="C9" s="2" t="str">
        <f>TXF日盤!C9</f>
        <v>10 M &amp; 2 M BBI 偏空</v>
      </c>
      <c r="D9" s="2" t="str">
        <f>TXF日盤!D9</f>
        <v>跌破Dual下軌 且 Bolling漸大</v>
      </c>
      <c r="E9" s="2" t="str">
        <f>TXF日盤!E9</f>
        <v>close &lt; 前15M 最低值&amp;Diff持續增加</v>
      </c>
      <c r="F9" s="2" t="str">
        <f>TXF日盤!F9</f>
        <v>星雲順勢 (轉換線跌破基準線 )</v>
      </c>
      <c r="G9" s="2" t="str">
        <f>TXF日盤!G9</f>
        <v>轉換線落後基準線 &amp; DI+&lt;DI- &amp; ADX超過常值</v>
      </c>
      <c r="H9" s="2" t="str">
        <f>TXF日盤!H9</f>
        <v>(RVI&gt;0.3 | RVI&lt;-0.3 ) &amp; Close&lt;前低值</v>
      </c>
    </row>
    <row r="10" spans="1:8" x14ac:dyDescent="0.25">
      <c r="A10" s="2" t="str">
        <f>TXF日盤!A10</f>
        <v>多單出場</v>
      </c>
      <c r="B10" s="2" t="str">
        <f>TXF日盤!B10</f>
        <v>觸碰Bolling上軌 or 跌破前低</v>
      </c>
      <c r="C10" s="2" t="str">
        <f>TXF日盤!C10</f>
        <v>EMA6 跌破BBI or BBI偏空且跌破高點</v>
      </c>
      <c r="D10" s="2" t="str">
        <f>TXF日盤!D10</f>
        <v>空單進場訊號</v>
      </c>
      <c r="E10" s="2" t="str">
        <f>TXF日盤!E10</f>
        <v>突破布林上軌</v>
      </c>
      <c r="F10" s="2" t="str">
        <f>TXF日盤!F10</f>
        <v>轉換線跌破基準線</v>
      </c>
      <c r="G10" s="2" t="str">
        <f>TXF日盤!G10</f>
        <v>轉換線落後基準線 &amp; DI+跌落 DI-</v>
      </c>
      <c r="H10" s="2">
        <f>TXF日盤!H10</f>
        <v>0</v>
      </c>
    </row>
    <row r="11" spans="1:8" x14ac:dyDescent="0.25">
      <c r="A11" s="2" t="str">
        <f>TXF日盤!A11</f>
        <v>空單出場</v>
      </c>
      <c r="B11" s="2" t="str">
        <f>TXF日盤!B11</f>
        <v>觸碰Bolling下軌 or 跌落前高</v>
      </c>
      <c r="C11" s="2" t="str">
        <f>TXF日盤!C11</f>
        <v>EMA6 突破 BBI or BBI偏多</v>
      </c>
      <c r="D11" s="2" t="str">
        <f>TXF日盤!D11</f>
        <v>多單進場訊號</v>
      </c>
      <c r="E11" s="2" t="str">
        <f>TXF日盤!E11</f>
        <v>跌破布林下軌</v>
      </c>
      <c r="F11" s="2" t="str">
        <f>TXF日盤!F11</f>
        <v>星雲偏大多頭行情</v>
      </c>
      <c r="G11" s="2" t="str">
        <f>TXF日盤!G11</f>
        <v>位於最低值且DI+&gt;DI-</v>
      </c>
      <c r="H11" s="2">
        <f>TXF日盤!H11</f>
        <v>0</v>
      </c>
    </row>
    <row r="12" spans="1:8" x14ac:dyDescent="0.25">
      <c r="A12" s="2" t="str">
        <f>TXF日盤!A12</f>
        <v>多單加碼</v>
      </c>
      <c r="B12" s="2" t="str">
        <f>TXF日盤!B12</f>
        <v>突破前高值</v>
      </c>
      <c r="C12" s="2" t="str">
        <f>TXF日盤!C12</f>
        <v>多單進場訊號</v>
      </c>
      <c r="D12" s="2" t="str">
        <f>TXF日盤!D12</f>
        <v>多單且Bolling持續擴大</v>
      </c>
      <c r="E12" s="2">
        <f>TXF日盤!E12</f>
        <v>0</v>
      </c>
      <c r="F12" s="2" t="str">
        <f>TXF日盤!F12</f>
        <v>星雲多頭</v>
      </c>
      <c r="G12" s="2" t="str">
        <f>TXF日盤!G12</f>
        <v xml:space="preserve">轉換線領先基準線 </v>
      </c>
      <c r="H12" s="2" t="str">
        <f>TXF日盤!H12</f>
        <v>RVI在正常範圍，達到最低值</v>
      </c>
    </row>
    <row r="13" spans="1:8" x14ac:dyDescent="0.25">
      <c r="A13" s="2" t="str">
        <f>TXF日盤!A13</f>
        <v>空單加碼</v>
      </c>
      <c r="B13" s="2" t="str">
        <f>TXF日盤!B13</f>
        <v>跌破前低值</v>
      </c>
      <c r="C13" s="2" t="str">
        <f>TXF日盤!C13</f>
        <v>空單進場訊號</v>
      </c>
      <c r="D13" s="2" t="str">
        <f>TXF日盤!D13</f>
        <v>空單且Bolling持續擴大</v>
      </c>
      <c r="E13" s="2">
        <f>TXF日盤!E13</f>
        <v>0</v>
      </c>
      <c r="F13" s="2" t="str">
        <f>TXF日盤!F13</f>
        <v>星雲空頭&amp;低點</v>
      </c>
      <c r="G13" s="2" t="str">
        <f>TXF日盤!G13</f>
        <v>轉換線落後基準線 &amp; AD突破70</v>
      </c>
      <c r="H13" s="2" t="str">
        <f>TXF日盤!H13</f>
        <v>RVI&gt;0.25 達到最低值</v>
      </c>
    </row>
    <row r="14" spans="1:8" x14ac:dyDescent="0.25">
      <c r="A14" s="2" t="str">
        <f>TXF日盤!A14</f>
        <v>停利</v>
      </c>
      <c r="B14" s="2" t="str">
        <f>TXF日盤!B14</f>
        <v>特定%停利</v>
      </c>
      <c r="C14" s="2" t="str">
        <f>TXF日盤!C14</f>
        <v>特定點數停利</v>
      </c>
      <c r="D14" s="2" t="str">
        <f>TXF日盤!D14</f>
        <v>特定點數停利</v>
      </c>
      <c r="E14" s="2">
        <f>TXF日盤!E14</f>
        <v>0</v>
      </c>
      <c r="F14" s="2" t="str">
        <f>TXF日盤!F14</f>
        <v>特定點數停利</v>
      </c>
      <c r="G14" s="2" t="str">
        <f>TXF日盤!G14</f>
        <v>特定點數停利</v>
      </c>
      <c r="H14" s="2" t="str">
        <f>TXF日盤!H14</f>
        <v>特定點數停利</v>
      </c>
    </row>
    <row r="15" spans="1:8" x14ac:dyDescent="0.25">
      <c r="A15" s="2" t="str">
        <f>TXF日盤!A15</f>
        <v>停損</v>
      </c>
      <c r="B15" s="2" t="str">
        <f>TXF日盤!B15</f>
        <v>STP1D/2</v>
      </c>
      <c r="C15" s="2" t="str">
        <f>TXF日盤!C15</f>
        <v>STP1D/1.2</v>
      </c>
      <c r="D15" s="2" t="str">
        <f>TXF日盤!D15</f>
        <v>STP1D/2</v>
      </c>
      <c r="E15" s="2" t="str">
        <f>TXF日盤!E15</f>
        <v>STP1D</v>
      </c>
      <c r="F15" s="2" t="str">
        <f>TXF日盤!F15</f>
        <v>STP1D</v>
      </c>
      <c r="G15" s="2" t="str">
        <f>TXF日盤!G15</f>
        <v>STP1D/2</v>
      </c>
      <c r="H15" s="2" t="str">
        <f>TXF日盤!H15</f>
        <v>STP1D</v>
      </c>
    </row>
    <row r="17" spans="1:8" s="5" customFormat="1" x14ac:dyDescent="0.25">
      <c r="A17" s="5" t="str">
        <f>TXF夜盤!A1</f>
        <v>策略名稱</v>
      </c>
      <c r="B17" s="5" t="str">
        <f>TXF夜盤!B1</f>
        <v>TXFN0001</v>
      </c>
      <c r="C17" s="5" t="str">
        <f>TXF夜盤!C1</f>
        <v>TXFN0002</v>
      </c>
      <c r="D17" s="5" t="str">
        <f>TXF夜盤!D1</f>
        <v>TXFN0003</v>
      </c>
      <c r="E17" s="5" t="str">
        <f>TXF夜盤!E1</f>
        <v>TXFN0004</v>
      </c>
      <c r="F17" s="5" t="str">
        <f>TXF夜盤!F1</f>
        <v>TXFN0005</v>
      </c>
      <c r="G17" s="5" t="str">
        <f>TXF夜盤!G1</f>
        <v>TXFN00S1</v>
      </c>
      <c r="H17" s="5" t="str">
        <f>TXF夜盤!H1</f>
        <v>TXFN00S2</v>
      </c>
    </row>
    <row r="18" spans="1:8" x14ac:dyDescent="0.25">
      <c r="A18" s="2" t="str">
        <f>TXF夜盤!A2</f>
        <v>交易週期</v>
      </c>
      <c r="B18" s="2" t="str">
        <f>TXF夜盤!B2</f>
        <v>3 Min</v>
      </c>
      <c r="C18" s="2" t="str">
        <f>TXF夜盤!C2</f>
        <v>5 Min</v>
      </c>
      <c r="D18" s="2" t="str">
        <f>TXF夜盤!D2</f>
        <v>5 Min</v>
      </c>
      <c r="E18" s="2" t="str">
        <f>TXF夜盤!E2</f>
        <v>5 Min</v>
      </c>
      <c r="F18" s="2" t="str">
        <f>TXF夜盤!F2</f>
        <v>10 Min</v>
      </c>
      <c r="G18" s="2" t="str">
        <f>TXF夜盤!G2</f>
        <v>3 Min</v>
      </c>
      <c r="H18" s="2" t="str">
        <f>TXF夜盤!H2</f>
        <v>15 Min</v>
      </c>
    </row>
    <row r="19" spans="1:8" x14ac:dyDescent="0.25">
      <c r="A19" s="2" t="str">
        <f>TXF夜盤!A3</f>
        <v>交易時間</v>
      </c>
      <c r="B19" s="2" t="str">
        <f>TXF夜盤!B3</f>
        <v>20:00-21:00 | 01:30-12:30</v>
      </c>
      <c r="C19" s="2">
        <f>TXF夜盤!C3</f>
        <v>0</v>
      </c>
      <c r="D19" s="2">
        <f>TXF夜盤!D3</f>
        <v>0</v>
      </c>
      <c r="E19" s="2">
        <f>TXF夜盤!E3</f>
        <v>0</v>
      </c>
      <c r="F19" s="2">
        <f>TXF夜盤!F3</f>
        <v>0</v>
      </c>
      <c r="G19" s="2">
        <f>TXF夜盤!G3</f>
        <v>0</v>
      </c>
      <c r="H19" s="2">
        <f>TXF夜盤!H3</f>
        <v>0</v>
      </c>
    </row>
    <row r="20" spans="1:8" x14ac:dyDescent="0.25">
      <c r="A20" s="2" t="str">
        <f>TXF夜盤!A4</f>
        <v>樣態</v>
      </c>
      <c r="B20" s="2" t="str">
        <f>TXF夜盤!B4</f>
        <v>多點多出</v>
      </c>
      <c r="C20" s="2" t="str">
        <f>TXF夜盤!C4</f>
        <v>多點多出</v>
      </c>
      <c r="D20" s="2" t="str">
        <f>TXF夜盤!D4</f>
        <v>多點多出</v>
      </c>
      <c r="E20" s="2" t="str">
        <f>TXF夜盤!E4</f>
        <v>多點多出</v>
      </c>
      <c r="F20" s="2" t="str">
        <f>TXF夜盤!F4</f>
        <v>多點多出</v>
      </c>
      <c r="G20" s="2" t="str">
        <f>TXF夜盤!G4</f>
        <v>多點多出</v>
      </c>
      <c r="H20" s="2" t="str">
        <f>TXF夜盤!H4</f>
        <v>多點多出</v>
      </c>
    </row>
    <row r="21" spans="1:8" x14ac:dyDescent="0.25">
      <c r="A21" s="2" t="str">
        <f>TXF夜盤!A5</f>
        <v>加碼</v>
      </c>
      <c r="B21" s="2" t="str">
        <f>TXF夜盤!B5</f>
        <v>是</v>
      </c>
      <c r="C21" s="2" t="str">
        <f>TXF夜盤!C5</f>
        <v>是</v>
      </c>
      <c r="D21" s="2" t="str">
        <f>TXF夜盤!D5</f>
        <v>是</v>
      </c>
      <c r="E21" s="2" t="str">
        <f>TXF夜盤!E5</f>
        <v>是</v>
      </c>
      <c r="F21" s="2" t="str">
        <f>TXF夜盤!F5</f>
        <v>是</v>
      </c>
      <c r="G21" s="2" t="str">
        <f>TXF夜盤!G5</f>
        <v>是</v>
      </c>
      <c r="H21" s="2" t="str">
        <f>TXF夜盤!H5</f>
        <v>是</v>
      </c>
    </row>
    <row r="22" spans="1:8" x14ac:dyDescent="0.25">
      <c r="A22" s="2" t="str">
        <f>TXF夜盤!A7</f>
        <v>進場口數</v>
      </c>
      <c r="B22" s="2">
        <f>TXF夜盤!B7</f>
        <v>2</v>
      </c>
      <c r="C22" s="2">
        <f>TXF夜盤!C7</f>
        <v>0</v>
      </c>
      <c r="D22" s="2">
        <f>TXF夜盤!D7</f>
        <v>0</v>
      </c>
      <c r="E22" s="2">
        <f>TXF夜盤!E7</f>
        <v>0</v>
      </c>
      <c r="F22" s="2">
        <f>TXF夜盤!F7</f>
        <v>0</v>
      </c>
      <c r="G22" s="2">
        <f>TXF夜盤!G7</f>
        <v>0</v>
      </c>
      <c r="H22" s="2">
        <f>TXF夜盤!H7</f>
        <v>0</v>
      </c>
    </row>
    <row r="23" spans="1:8" x14ac:dyDescent="0.25">
      <c r="A23" s="2" t="str">
        <f>TXF夜盤!A8</f>
        <v>加碼口數</v>
      </c>
      <c r="B23" s="2" t="str">
        <f>TXF夜盤!B8</f>
        <v>1,2</v>
      </c>
      <c r="C23" s="2">
        <f>TXF夜盤!C8</f>
        <v>0</v>
      </c>
      <c r="D23" s="2">
        <f>TXF夜盤!D8</f>
        <v>0</v>
      </c>
      <c r="E23" s="2">
        <f>TXF夜盤!E8</f>
        <v>0</v>
      </c>
      <c r="F23" s="2">
        <f>TXF夜盤!F8</f>
        <v>0</v>
      </c>
      <c r="G23" s="2">
        <f>TXF夜盤!G8</f>
        <v>0</v>
      </c>
      <c r="H23" s="2">
        <f>TXF夜盤!H8</f>
        <v>0</v>
      </c>
    </row>
    <row r="24" spans="1:8" x14ac:dyDescent="0.25">
      <c r="A24" s="2" t="str">
        <f>TXF夜盤!A9</f>
        <v>多單進場</v>
      </c>
      <c r="B24" s="2" t="str">
        <f>TXF夜盤!B9</f>
        <v>突破前15M高值</v>
      </c>
      <c r="C24" s="2">
        <f>TXF夜盤!C9</f>
        <v>0</v>
      </c>
      <c r="D24" s="2">
        <f>TXF夜盤!D9</f>
        <v>0</v>
      </c>
      <c r="E24" s="2">
        <f>TXF夜盤!E9</f>
        <v>0</v>
      </c>
      <c r="F24" s="2">
        <f>TXF夜盤!F9</f>
        <v>0</v>
      </c>
      <c r="G24" s="2">
        <f>TXF夜盤!G9</f>
        <v>0</v>
      </c>
      <c r="H24" s="2">
        <f>TXF夜盤!H9</f>
        <v>0</v>
      </c>
    </row>
    <row r="25" spans="1:8" x14ac:dyDescent="0.25">
      <c r="A25" s="2" t="str">
        <f>TXF夜盤!A10</f>
        <v>空單進場</v>
      </c>
      <c r="B25" s="2" t="str">
        <f>TXF夜盤!B10</f>
        <v>跌破前15M方形</v>
      </c>
      <c r="C25" s="2">
        <f>TXF夜盤!C10</f>
        <v>0</v>
      </c>
      <c r="D25" s="2">
        <f>TXF夜盤!D10</f>
        <v>0</v>
      </c>
      <c r="E25" s="2">
        <f>TXF夜盤!E10</f>
        <v>0</v>
      </c>
      <c r="F25" s="2">
        <f>TXF夜盤!F10</f>
        <v>0</v>
      </c>
      <c r="G25" s="2">
        <f>TXF夜盤!G10</f>
        <v>0</v>
      </c>
      <c r="H25" s="2">
        <f>TXF夜盤!H10</f>
        <v>0</v>
      </c>
    </row>
    <row r="26" spans="1:8" x14ac:dyDescent="0.25">
      <c r="A26" s="2" t="str">
        <f>TXF夜盤!A11</f>
        <v>多單出場</v>
      </c>
      <c r="B26" s="2" t="str">
        <f>TXF夜盤!B11</f>
        <v>達特定金額且High突破TrendLine or 美股前部分回收</v>
      </c>
      <c r="C26" s="2">
        <f>TXF夜盤!C11</f>
        <v>0</v>
      </c>
      <c r="D26" s="2">
        <f>TXF夜盤!D11</f>
        <v>0</v>
      </c>
      <c r="E26" s="2">
        <f>TXF夜盤!E11</f>
        <v>0</v>
      </c>
      <c r="F26" s="2">
        <f>TXF夜盤!F11</f>
        <v>0</v>
      </c>
      <c r="G26" s="2">
        <f>TXF夜盤!G11</f>
        <v>0</v>
      </c>
      <c r="H26" s="2">
        <f>TXF夜盤!H11</f>
        <v>0</v>
      </c>
    </row>
    <row r="27" spans="1:8" x14ac:dyDescent="0.25">
      <c r="A27" s="2" t="str">
        <f>TXF夜盤!A12</f>
        <v>空單出場</v>
      </c>
      <c r="B27" s="2" t="str">
        <f>TXF夜盤!B12</f>
        <v>達特定金額且Low跌破TrendLine  or 美股前部分回收</v>
      </c>
      <c r="C27" s="2">
        <f>TXF夜盤!C12</f>
        <v>0</v>
      </c>
      <c r="D27" s="2">
        <f>TXF夜盤!D12</f>
        <v>0</v>
      </c>
      <c r="E27" s="2">
        <f>TXF夜盤!E12</f>
        <v>0</v>
      </c>
      <c r="F27" s="2">
        <f>TXF夜盤!F12</f>
        <v>0</v>
      </c>
      <c r="G27" s="2">
        <f>TXF夜盤!G12</f>
        <v>0</v>
      </c>
      <c r="H27" s="2">
        <f>TXF夜盤!H12</f>
        <v>0</v>
      </c>
    </row>
    <row r="28" spans="1:8" x14ac:dyDescent="0.25">
      <c r="A28" s="2" t="str">
        <f>TXF夜盤!A13</f>
        <v>多單加碼</v>
      </c>
      <c r="B28" s="2" t="str">
        <f>TXF夜盤!B13</f>
        <v>Trend 轉多</v>
      </c>
      <c r="C28" s="2">
        <f>TXF夜盤!C13</f>
        <v>0</v>
      </c>
      <c r="D28" s="2">
        <f>TXF夜盤!D13</f>
        <v>0</v>
      </c>
      <c r="E28" s="2">
        <f>TXF夜盤!E13</f>
        <v>0</v>
      </c>
      <c r="F28" s="2">
        <f>TXF夜盤!F13</f>
        <v>0</v>
      </c>
      <c r="G28" s="2">
        <f>TXF夜盤!G13</f>
        <v>0</v>
      </c>
      <c r="H28" s="2">
        <f>TXF夜盤!H13</f>
        <v>0</v>
      </c>
    </row>
    <row r="29" spans="1:8" x14ac:dyDescent="0.25">
      <c r="A29" s="2" t="str">
        <f>TXF夜盤!A14</f>
        <v>空單加碼</v>
      </c>
      <c r="B29" s="2" t="str">
        <f>TXF夜盤!B14</f>
        <v>跌破前15M高值 or Trend 轉空</v>
      </c>
      <c r="C29" s="2">
        <f>TXF夜盤!C14</f>
        <v>0</v>
      </c>
      <c r="D29" s="2">
        <f>TXF夜盤!D14</f>
        <v>0</v>
      </c>
      <c r="E29" s="2">
        <f>TXF夜盤!E14</f>
        <v>0</v>
      </c>
      <c r="F29" s="2">
        <f>TXF夜盤!F14</f>
        <v>0</v>
      </c>
      <c r="G29" s="2">
        <f>TXF夜盤!G14</f>
        <v>0</v>
      </c>
      <c r="H29" s="2">
        <f>TXF夜盤!H14</f>
        <v>0</v>
      </c>
    </row>
    <row r="30" spans="1:8" x14ac:dyDescent="0.25">
      <c r="A30" s="2" t="str">
        <f>TXF夜盤!A15</f>
        <v>停利</v>
      </c>
      <c r="B30" s="2" t="e">
        <f>TXF夜盤!#REF!</f>
        <v>#REF!</v>
      </c>
      <c r="C30" s="2">
        <f>TXF夜盤!C15</f>
        <v>0</v>
      </c>
      <c r="D30" s="2">
        <f>TXF夜盤!D15</f>
        <v>0</v>
      </c>
      <c r="E30" s="2">
        <f>TXF夜盤!E15</f>
        <v>0</v>
      </c>
      <c r="F30" s="2">
        <f>TXF夜盤!F15</f>
        <v>0</v>
      </c>
      <c r="G30" s="2">
        <f>TXF夜盤!G15</f>
        <v>0</v>
      </c>
      <c r="H30" s="2">
        <f>TXF夜盤!H15</f>
        <v>0</v>
      </c>
    </row>
    <row r="31" spans="1:8" x14ac:dyDescent="0.25">
      <c r="A31" s="2" t="str">
        <f>TXF夜盤!A16</f>
        <v>停損</v>
      </c>
      <c r="B31" s="2" t="str">
        <f>TXF夜盤!B15</f>
        <v>移動停損，應獲利隨時間遞減</v>
      </c>
      <c r="C31" s="2">
        <f>TXF夜盤!C16</f>
        <v>0</v>
      </c>
      <c r="D31" s="2">
        <f>TXF夜盤!D16</f>
        <v>0</v>
      </c>
      <c r="E31" s="2">
        <f>TXF夜盤!E16</f>
        <v>0</v>
      </c>
      <c r="F31" s="2">
        <f>TXF夜盤!F16</f>
        <v>0</v>
      </c>
      <c r="G31" s="2">
        <f>TXF夜盤!G16</f>
        <v>0</v>
      </c>
      <c r="H31" s="2">
        <f>TXF夜盤!H16</f>
        <v>0</v>
      </c>
    </row>
    <row r="33" spans="1:9" s="6" customFormat="1" x14ac:dyDescent="0.25">
      <c r="A33" s="6" t="str">
        <f>NQ!A1</f>
        <v>策略名稱</v>
      </c>
      <c r="B33" s="6" t="str">
        <f>NQ!B1</f>
        <v>NQ0001</v>
      </c>
      <c r="C33" s="6" t="str">
        <f>NQ!C1</f>
        <v>NQ0002</v>
      </c>
      <c r="D33" s="6" t="str">
        <f>NQ!D1</f>
        <v>NQ0003</v>
      </c>
      <c r="E33" s="6" t="str">
        <f>NQ!E1</f>
        <v>NQ0004</v>
      </c>
      <c r="F33" s="6" t="str">
        <f>NQ!F1</f>
        <v>NQ0005</v>
      </c>
      <c r="G33" s="6" t="str">
        <f>NQ!G1</f>
        <v>NQ0006</v>
      </c>
      <c r="H33" s="6" t="str">
        <f>NQ!H1</f>
        <v>NQ0007</v>
      </c>
      <c r="I33" s="6" t="str">
        <f>NQ!I1</f>
        <v>NQ0009</v>
      </c>
    </row>
    <row r="34" spans="1:9" x14ac:dyDescent="0.25">
      <c r="A34" s="2" t="str">
        <f>NQ!A2</f>
        <v>交易週期</v>
      </c>
      <c r="B34" s="2" t="str">
        <f>NQ!B2</f>
        <v>10 Min</v>
      </c>
      <c r="C34" s="2" t="str">
        <f>NQ!C2</f>
        <v>3 Min</v>
      </c>
      <c r="D34" s="2" t="str">
        <f>NQ!D2</f>
        <v>3 Min</v>
      </c>
      <c r="E34" s="2" t="str">
        <f>NQ!E2</f>
        <v>15 Min</v>
      </c>
      <c r="F34" s="2" t="str">
        <f>NQ!F2</f>
        <v>3 Min</v>
      </c>
      <c r="G34" s="2" t="str">
        <f>NQ!G2</f>
        <v>15 Min</v>
      </c>
      <c r="H34" s="2" t="str">
        <f>NQ!H2</f>
        <v>3 Min</v>
      </c>
      <c r="I34" s="2" t="str">
        <f>NQ!I2</f>
        <v>5 Min</v>
      </c>
    </row>
    <row r="35" spans="1:9" x14ac:dyDescent="0.25">
      <c r="A35" s="2" t="str">
        <f>NQ!A3</f>
        <v>交易時間</v>
      </c>
      <c r="B35" s="2">
        <f>NQ!B3</f>
        <v>0</v>
      </c>
      <c r="C35" s="2">
        <f>NQ!C3</f>
        <v>0</v>
      </c>
      <c r="D35" s="2">
        <f>NQ!D3</f>
        <v>0</v>
      </c>
      <c r="E35" s="2">
        <f>NQ!E3</f>
        <v>0</v>
      </c>
      <c r="F35" s="2">
        <f>NQ!F3</f>
        <v>0</v>
      </c>
      <c r="G35" s="2">
        <f>NQ!G3</f>
        <v>0</v>
      </c>
      <c r="H35" s="2">
        <f>NQ!H3</f>
        <v>0</v>
      </c>
      <c r="I35" s="2">
        <f>NQ!I3</f>
        <v>0</v>
      </c>
    </row>
    <row r="36" spans="1:9" x14ac:dyDescent="0.25">
      <c r="A36" s="2" t="str">
        <f>NQ!A4</f>
        <v>樣態</v>
      </c>
      <c r="B36" s="2" t="str">
        <f>NQ!B4</f>
        <v>是</v>
      </c>
      <c r="C36" s="2" t="str">
        <f>NQ!C4</f>
        <v>是</v>
      </c>
      <c r="D36" s="2" t="str">
        <f>NQ!D4</f>
        <v>是</v>
      </c>
      <c r="E36" s="2" t="str">
        <f>NQ!E4</f>
        <v>是</v>
      </c>
      <c r="F36" s="2" t="str">
        <f>NQ!F4</f>
        <v>是</v>
      </c>
      <c r="G36" s="2" t="str">
        <f>NQ!G4</f>
        <v>是</v>
      </c>
      <c r="H36" s="2" t="str">
        <f>NQ!H4</f>
        <v>是</v>
      </c>
      <c r="I36" s="2" t="str">
        <f>NQ!I4</f>
        <v>否</v>
      </c>
    </row>
    <row r="37" spans="1:9" x14ac:dyDescent="0.25">
      <c r="A37" s="2" t="str">
        <f>NQ!A5</f>
        <v>加碼</v>
      </c>
      <c r="B37" s="2">
        <f>NQ!B5</f>
        <v>0</v>
      </c>
      <c r="C37" s="2">
        <f>NQ!C5</f>
        <v>0</v>
      </c>
      <c r="D37" s="2">
        <f>NQ!D5</f>
        <v>0</v>
      </c>
      <c r="E37" s="2">
        <f>NQ!E5</f>
        <v>0</v>
      </c>
      <c r="F37" s="2">
        <f>NQ!F5</f>
        <v>0</v>
      </c>
      <c r="G37" s="2">
        <f>NQ!G5</f>
        <v>0</v>
      </c>
      <c r="H37" s="2">
        <f>NQ!H5</f>
        <v>0</v>
      </c>
      <c r="I37" s="2">
        <f>NQ!I5</f>
        <v>0</v>
      </c>
    </row>
    <row r="38" spans="1:9" x14ac:dyDescent="0.25">
      <c r="A38" s="2" t="str">
        <f>NQ!A6</f>
        <v>進場口數</v>
      </c>
      <c r="B38" s="2">
        <f>NQ!B6</f>
        <v>0</v>
      </c>
      <c r="C38" s="2">
        <f>NQ!C6</f>
        <v>0</v>
      </c>
      <c r="D38" s="2">
        <f>NQ!D6</f>
        <v>0</v>
      </c>
      <c r="E38" s="2">
        <f>NQ!E6</f>
        <v>0</v>
      </c>
      <c r="F38" s="2">
        <f>NQ!F6</f>
        <v>0</v>
      </c>
      <c r="G38" s="2">
        <f>NQ!G6</f>
        <v>0</v>
      </c>
      <c r="H38" s="2">
        <f>NQ!H6</f>
        <v>0</v>
      </c>
      <c r="I38" s="2">
        <f>NQ!I6</f>
        <v>0</v>
      </c>
    </row>
    <row r="39" spans="1:9" x14ac:dyDescent="0.25">
      <c r="A39" s="2" t="str">
        <f>NQ!A7</f>
        <v>加碼口數</v>
      </c>
      <c r="B39" s="2">
        <f>NQ!B7</f>
        <v>0</v>
      </c>
      <c r="C39" s="2">
        <f>NQ!C7</f>
        <v>0</v>
      </c>
      <c r="D39" s="2">
        <f>NQ!D7</f>
        <v>0</v>
      </c>
      <c r="E39" s="2">
        <f>NQ!E7</f>
        <v>0</v>
      </c>
      <c r="F39" s="2">
        <f>NQ!F7</f>
        <v>0</v>
      </c>
      <c r="G39" s="2">
        <f>NQ!G7</f>
        <v>0</v>
      </c>
      <c r="H39" s="2">
        <f>NQ!H7</f>
        <v>0</v>
      </c>
      <c r="I39" s="2">
        <f>NQ!I7</f>
        <v>0</v>
      </c>
    </row>
    <row r="40" spans="1:9" x14ac:dyDescent="0.25">
      <c r="A40" s="2" t="str">
        <f>NQ!A8</f>
        <v>多單進場</v>
      </c>
      <c r="B40" s="2">
        <f>NQ!B8</f>
        <v>0</v>
      </c>
      <c r="C40" s="2">
        <f>NQ!C8</f>
        <v>0</v>
      </c>
      <c r="D40" s="2">
        <f>NQ!D8</f>
        <v>0</v>
      </c>
      <c r="E40" s="2">
        <f>NQ!E8</f>
        <v>0</v>
      </c>
      <c r="F40" s="2">
        <f>NQ!F8</f>
        <v>0</v>
      </c>
      <c r="G40" s="2">
        <f>NQ!G8</f>
        <v>0</v>
      </c>
      <c r="H40" s="2">
        <f>NQ!H8</f>
        <v>0</v>
      </c>
      <c r="I40" s="2">
        <f>NQ!I8</f>
        <v>0</v>
      </c>
    </row>
    <row r="41" spans="1:9" x14ac:dyDescent="0.25">
      <c r="A41" s="2" t="str">
        <f>NQ!A9</f>
        <v>空單進場</v>
      </c>
      <c r="B41" s="2">
        <f>NQ!B9</f>
        <v>0</v>
      </c>
      <c r="C41" s="2">
        <f>NQ!C9</f>
        <v>0</v>
      </c>
      <c r="D41" s="2">
        <f>NQ!D9</f>
        <v>0</v>
      </c>
      <c r="E41" s="2">
        <f>NQ!E9</f>
        <v>0</v>
      </c>
      <c r="F41" s="2">
        <f>NQ!F9</f>
        <v>0</v>
      </c>
      <c r="G41" s="2">
        <f>NQ!G9</f>
        <v>0</v>
      </c>
      <c r="H41" s="2">
        <f>NQ!H9</f>
        <v>0</v>
      </c>
      <c r="I41" s="2">
        <f>NQ!I9</f>
        <v>0</v>
      </c>
    </row>
    <row r="42" spans="1:9" x14ac:dyDescent="0.25">
      <c r="A42" s="2" t="str">
        <f>NQ!A10</f>
        <v>多單出場</v>
      </c>
      <c r="B42" s="2">
        <f>NQ!B10</f>
        <v>0</v>
      </c>
      <c r="C42" s="2">
        <f>NQ!C10</f>
        <v>0</v>
      </c>
      <c r="D42" s="2">
        <f>NQ!D10</f>
        <v>0</v>
      </c>
      <c r="E42" s="2">
        <f>NQ!E10</f>
        <v>0</v>
      </c>
      <c r="F42" s="2">
        <f>NQ!F10</f>
        <v>0</v>
      </c>
      <c r="G42" s="2">
        <f>NQ!G10</f>
        <v>0</v>
      </c>
      <c r="H42" s="2">
        <f>NQ!H10</f>
        <v>0</v>
      </c>
      <c r="I42" s="2">
        <f>NQ!I10</f>
        <v>0</v>
      </c>
    </row>
    <row r="43" spans="1:9" x14ac:dyDescent="0.25">
      <c r="A43" s="2" t="str">
        <f>NQ!A11</f>
        <v>空單出場</v>
      </c>
      <c r="B43" s="2">
        <f>NQ!B11</f>
        <v>0</v>
      </c>
      <c r="C43" s="2">
        <f>NQ!C11</f>
        <v>0</v>
      </c>
      <c r="D43" s="2">
        <f>NQ!D11</f>
        <v>0</v>
      </c>
      <c r="E43" s="2">
        <f>NQ!E11</f>
        <v>0</v>
      </c>
      <c r="F43" s="2">
        <f>NQ!F11</f>
        <v>0</v>
      </c>
      <c r="G43" s="2">
        <f>NQ!G11</f>
        <v>0</v>
      </c>
      <c r="H43" s="2">
        <f>NQ!H11</f>
        <v>0</v>
      </c>
      <c r="I43" s="2">
        <f>NQ!I11</f>
        <v>0</v>
      </c>
    </row>
    <row r="44" spans="1:9" x14ac:dyDescent="0.25">
      <c r="A44" s="2" t="str">
        <f>NQ!A12</f>
        <v>多單加碼</v>
      </c>
      <c r="B44" s="2">
        <f>NQ!B12</f>
        <v>0</v>
      </c>
      <c r="C44" s="2">
        <f>NQ!C12</f>
        <v>0</v>
      </c>
      <c r="D44" s="2">
        <f>NQ!D12</f>
        <v>0</v>
      </c>
      <c r="E44" s="2">
        <f>NQ!E12</f>
        <v>0</v>
      </c>
      <c r="F44" s="2">
        <f>NQ!F12</f>
        <v>0</v>
      </c>
      <c r="G44" s="2">
        <f>NQ!G12</f>
        <v>0</v>
      </c>
      <c r="H44" s="2">
        <f>NQ!H12</f>
        <v>0</v>
      </c>
      <c r="I44" s="2">
        <f>NQ!I12</f>
        <v>0</v>
      </c>
    </row>
    <row r="45" spans="1:9" x14ac:dyDescent="0.25">
      <c r="A45" s="2" t="str">
        <f>NQ!A13</f>
        <v>空單加碼</v>
      </c>
      <c r="B45" s="2">
        <f>NQ!B13</f>
        <v>0</v>
      </c>
      <c r="C45" s="2">
        <f>NQ!C13</f>
        <v>0</v>
      </c>
      <c r="D45" s="2">
        <f>NQ!D13</f>
        <v>0</v>
      </c>
      <c r="E45" s="2">
        <f>NQ!E13</f>
        <v>0</v>
      </c>
      <c r="F45" s="2">
        <f>NQ!F13</f>
        <v>0</v>
      </c>
      <c r="G45" s="2">
        <f>NQ!G13</f>
        <v>0</v>
      </c>
      <c r="H45" s="2">
        <f>NQ!H13</f>
        <v>0</v>
      </c>
      <c r="I45" s="2">
        <f>NQ!I13</f>
        <v>0</v>
      </c>
    </row>
    <row r="46" spans="1:9" x14ac:dyDescent="0.25">
      <c r="A46" s="2" t="str">
        <f>NQ!A14</f>
        <v>停利</v>
      </c>
      <c r="B46" s="2">
        <f>NQ!B14</f>
        <v>0</v>
      </c>
      <c r="C46" s="2">
        <f>NQ!C14</f>
        <v>0</v>
      </c>
      <c r="D46" s="2">
        <f>NQ!D14</f>
        <v>0</v>
      </c>
      <c r="E46" s="2">
        <f>NQ!E14</f>
        <v>0</v>
      </c>
      <c r="F46" s="2">
        <f>NQ!F14</f>
        <v>0</v>
      </c>
      <c r="G46" s="2">
        <f>NQ!G14</f>
        <v>0</v>
      </c>
      <c r="H46" s="2">
        <f>NQ!H14</f>
        <v>0</v>
      </c>
      <c r="I46" s="2">
        <f>NQ!I14</f>
        <v>0</v>
      </c>
    </row>
    <row r="48" spans="1:9" s="7" customFormat="1" x14ac:dyDescent="0.25">
      <c r="A48" s="7" t="str">
        <f>HTI!A1</f>
        <v>策略名稱</v>
      </c>
      <c r="B48" s="7" t="str">
        <f>HTI!B1</f>
        <v>HTI0001</v>
      </c>
      <c r="C48" s="7" t="str">
        <f>HTI!C1</f>
        <v>HTI0002</v>
      </c>
      <c r="D48" s="7" t="str">
        <f>HTI!D1</f>
        <v>HTI0003</v>
      </c>
      <c r="E48" s="7" t="str">
        <f>HTI!E1</f>
        <v>HTI0004</v>
      </c>
      <c r="F48" s="7" t="str">
        <f>HTI!F1</f>
        <v>HTI00S1</v>
      </c>
    </row>
    <row r="49" spans="1:6" x14ac:dyDescent="0.25">
      <c r="A49" s="2" t="str">
        <f>HTI!A2</f>
        <v>交易週期</v>
      </c>
      <c r="B49" s="2" t="str">
        <f>HTI!B2</f>
        <v>5 Min</v>
      </c>
      <c r="C49" s="2" t="str">
        <f>HTI!C2</f>
        <v>3 Min</v>
      </c>
      <c r="D49" s="2" t="str">
        <f>HTI!D2</f>
        <v>10 Min</v>
      </c>
      <c r="E49" s="2" t="str">
        <f>HTI!E2</f>
        <v>5 Min</v>
      </c>
      <c r="F49" s="2" t="str">
        <f>HTI!F2</f>
        <v>15 Min</v>
      </c>
    </row>
    <row r="50" spans="1:6" x14ac:dyDescent="0.25">
      <c r="A50" s="2" t="str">
        <f>HTI!A3</f>
        <v>交易時間</v>
      </c>
      <c r="B50" s="2">
        <f>HTI!B3</f>
        <v>0</v>
      </c>
      <c r="C50" s="2">
        <f>HTI!C3</f>
        <v>0</v>
      </c>
      <c r="D50" s="2">
        <f>HTI!D3</f>
        <v>0</v>
      </c>
      <c r="E50" s="2">
        <f>HTI!E3</f>
        <v>0</v>
      </c>
      <c r="F50" s="2">
        <f>HTI!F3</f>
        <v>0</v>
      </c>
    </row>
    <row r="51" spans="1:6" x14ac:dyDescent="0.25">
      <c r="A51" s="2" t="str">
        <f>HTI!A4</f>
        <v>樣態</v>
      </c>
      <c r="B51" s="2">
        <f>HTI!B4</f>
        <v>0</v>
      </c>
      <c r="C51" s="2">
        <f>HTI!C4</f>
        <v>0</v>
      </c>
      <c r="D51" s="2">
        <f>HTI!D4</f>
        <v>0</v>
      </c>
      <c r="E51" s="2">
        <f>HTI!E4</f>
        <v>0</v>
      </c>
      <c r="F51" s="2">
        <f>HTI!F4</f>
        <v>0</v>
      </c>
    </row>
    <row r="52" spans="1:6" x14ac:dyDescent="0.25">
      <c r="A52" s="2" t="str">
        <f>HTI!A5</f>
        <v>加碼</v>
      </c>
      <c r="B52" s="2">
        <f>HTI!B5</f>
        <v>0</v>
      </c>
      <c r="C52" s="2">
        <f>HTI!C5</f>
        <v>0</v>
      </c>
      <c r="D52" s="2">
        <f>HTI!D5</f>
        <v>0</v>
      </c>
      <c r="E52" s="2">
        <f>HTI!E5</f>
        <v>0</v>
      </c>
      <c r="F52" s="2">
        <f>HTI!F5</f>
        <v>0</v>
      </c>
    </row>
    <row r="53" spans="1:6" x14ac:dyDescent="0.25">
      <c r="A53" s="2" t="str">
        <f>HTI!A6</f>
        <v>進場口數</v>
      </c>
      <c r="B53" s="2">
        <f>HTI!B6</f>
        <v>0</v>
      </c>
      <c r="C53" s="2">
        <f>HTI!C6</f>
        <v>0</v>
      </c>
      <c r="D53" s="2">
        <f>HTI!D6</f>
        <v>0</v>
      </c>
      <c r="E53" s="2">
        <f>HTI!E6</f>
        <v>0</v>
      </c>
      <c r="F53" s="2">
        <f>HTI!F6</f>
        <v>0</v>
      </c>
    </row>
    <row r="54" spans="1:6" x14ac:dyDescent="0.25">
      <c r="A54" s="2" t="str">
        <f>HTI!A7</f>
        <v>加碼口數</v>
      </c>
      <c r="B54" s="2">
        <f>HTI!B7</f>
        <v>0</v>
      </c>
      <c r="C54" s="2">
        <f>HTI!C7</f>
        <v>0</v>
      </c>
      <c r="D54" s="2">
        <f>HTI!D7</f>
        <v>0</v>
      </c>
      <c r="E54" s="2">
        <f>HTI!E7</f>
        <v>0</v>
      </c>
      <c r="F54" s="2">
        <f>HTI!F7</f>
        <v>0</v>
      </c>
    </row>
    <row r="55" spans="1:6" x14ac:dyDescent="0.25">
      <c r="A55" s="2" t="str">
        <f>HTI!A8</f>
        <v>多單進場</v>
      </c>
      <c r="B55" s="2">
        <f>HTI!B8</f>
        <v>0</v>
      </c>
      <c r="C55" s="2">
        <f>HTI!C8</f>
        <v>0</v>
      </c>
      <c r="D55" s="2">
        <f>HTI!D8</f>
        <v>0</v>
      </c>
      <c r="E55" s="2">
        <f>HTI!E8</f>
        <v>0</v>
      </c>
      <c r="F55" s="2">
        <f>HTI!F8</f>
        <v>0</v>
      </c>
    </row>
    <row r="56" spans="1:6" x14ac:dyDescent="0.25">
      <c r="A56" s="2" t="str">
        <f>HTI!A9</f>
        <v>空單進場</v>
      </c>
      <c r="B56" s="2">
        <f>HTI!B9</f>
        <v>0</v>
      </c>
      <c r="C56" s="2">
        <f>HTI!C9</f>
        <v>0</v>
      </c>
      <c r="D56" s="2">
        <f>HTI!D9</f>
        <v>0</v>
      </c>
      <c r="E56" s="2">
        <f>HTI!E9</f>
        <v>0</v>
      </c>
      <c r="F56" s="2">
        <f>HTI!F9</f>
        <v>0</v>
      </c>
    </row>
    <row r="57" spans="1:6" x14ac:dyDescent="0.25">
      <c r="A57" s="2" t="str">
        <f>HTI!A10</f>
        <v>多單出場</v>
      </c>
      <c r="B57" s="2">
        <f>HTI!B10</f>
        <v>0</v>
      </c>
      <c r="C57" s="2">
        <f>HTI!C10</f>
        <v>0</v>
      </c>
      <c r="D57" s="2">
        <f>HTI!D10</f>
        <v>0</v>
      </c>
      <c r="E57" s="2">
        <f>HTI!E10</f>
        <v>0</v>
      </c>
      <c r="F57" s="2">
        <f>HTI!F10</f>
        <v>0</v>
      </c>
    </row>
    <row r="58" spans="1:6" x14ac:dyDescent="0.25">
      <c r="A58" s="2" t="str">
        <f>HTI!A11</f>
        <v>空單出場</v>
      </c>
      <c r="B58" s="2">
        <f>HTI!B11</f>
        <v>0</v>
      </c>
      <c r="C58" s="2">
        <f>HTI!C11</f>
        <v>0</v>
      </c>
      <c r="D58" s="2">
        <f>HTI!D11</f>
        <v>0</v>
      </c>
      <c r="E58" s="2">
        <f>HTI!E11</f>
        <v>0</v>
      </c>
      <c r="F58" s="2">
        <f>HTI!F11</f>
        <v>0</v>
      </c>
    </row>
    <row r="59" spans="1:6" x14ac:dyDescent="0.25">
      <c r="A59" s="2" t="str">
        <f>HTI!A12</f>
        <v>多單加碼</v>
      </c>
      <c r="B59" s="2">
        <f>HTI!B12</f>
        <v>0</v>
      </c>
      <c r="C59" s="2">
        <f>HTI!C12</f>
        <v>0</v>
      </c>
      <c r="D59" s="2">
        <f>HTI!D12</f>
        <v>0</v>
      </c>
      <c r="E59" s="2">
        <f>HTI!E12</f>
        <v>0</v>
      </c>
      <c r="F59" s="2">
        <f>HTI!F12</f>
        <v>0</v>
      </c>
    </row>
    <row r="60" spans="1:6" x14ac:dyDescent="0.25">
      <c r="A60" s="2" t="str">
        <f>HTI!A13</f>
        <v>空單加碼</v>
      </c>
      <c r="B60" s="2">
        <f>HTI!B13</f>
        <v>0</v>
      </c>
      <c r="C60" s="2">
        <f>HTI!C13</f>
        <v>0</v>
      </c>
      <c r="D60" s="2">
        <f>HTI!D13</f>
        <v>0</v>
      </c>
      <c r="E60" s="2">
        <f>HTI!E13</f>
        <v>0</v>
      </c>
      <c r="F60" s="2">
        <f>HTI!F13</f>
        <v>0</v>
      </c>
    </row>
    <row r="61" spans="1:6" x14ac:dyDescent="0.25">
      <c r="A61" s="2" t="str">
        <f>HTI!A14</f>
        <v>停利</v>
      </c>
      <c r="B61" s="2">
        <f>HTI!B14</f>
        <v>0</v>
      </c>
      <c r="C61" s="2">
        <f>HTI!C14</f>
        <v>0</v>
      </c>
      <c r="D61" s="2">
        <f>HTI!D14</f>
        <v>0</v>
      </c>
      <c r="E61" s="2">
        <f>HTI!E14</f>
        <v>0</v>
      </c>
      <c r="F61" s="2">
        <f>HTI!F14</f>
        <v>0</v>
      </c>
    </row>
    <row r="63" spans="1:6" s="8" customFormat="1" x14ac:dyDescent="0.25">
      <c r="A63" s="8" t="str">
        <f>'S50'!A1</f>
        <v>策略名稱</v>
      </c>
      <c r="B63" s="8" t="str">
        <f>'S50'!B1</f>
        <v>S500001</v>
      </c>
      <c r="C63" s="8" t="str">
        <f>'S50'!C1</f>
        <v>S500002</v>
      </c>
      <c r="D63" s="8" t="str">
        <f>'S50'!D1</f>
        <v>S500003</v>
      </c>
      <c r="E63" s="8" t="str">
        <f>'S50'!E1</f>
        <v>S500004</v>
      </c>
      <c r="F63" s="8" t="str">
        <f>'S50'!F1</f>
        <v>S500005</v>
      </c>
    </row>
    <row r="64" spans="1:6" x14ac:dyDescent="0.25">
      <c r="A64" s="2" t="str">
        <f>'S50'!A2</f>
        <v>交易週期</v>
      </c>
      <c r="B64" s="2" t="str">
        <f>'S50'!B2</f>
        <v>3 Min</v>
      </c>
      <c r="C64" s="2" t="str">
        <f>'S50'!C2</f>
        <v>5 Min</v>
      </c>
      <c r="D64" s="2" t="str">
        <f>'S50'!D2</f>
        <v>1 Min</v>
      </c>
      <c r="E64" s="2" t="str">
        <f>'S50'!E2</f>
        <v>7Min</v>
      </c>
      <c r="F64" s="2" t="str">
        <f>'S50'!F2</f>
        <v>3Min</v>
      </c>
    </row>
    <row r="65" spans="1:7" x14ac:dyDescent="0.25">
      <c r="A65" s="2" t="str">
        <f>'S50'!A3</f>
        <v>交易時間</v>
      </c>
      <c r="B65" s="2">
        <f>'S50'!B3</f>
        <v>0</v>
      </c>
      <c r="C65" s="2">
        <f>'S50'!C3</f>
        <v>0</v>
      </c>
      <c r="D65" s="2">
        <f>'S50'!D3</f>
        <v>0</v>
      </c>
      <c r="E65" s="2" t="str">
        <f>'S50'!E3</f>
        <v>09:00-17:00</v>
      </c>
      <c r="F65" s="2" t="str">
        <f>'S50'!F3</f>
        <v>09:45-16:45</v>
      </c>
    </row>
    <row r="66" spans="1:7" x14ac:dyDescent="0.25">
      <c r="A66" s="2" t="str">
        <f>'S50'!A4</f>
        <v>樣態</v>
      </c>
      <c r="B66" s="2">
        <f>'S50'!B4</f>
        <v>0</v>
      </c>
      <c r="C66" s="2">
        <f>'S50'!C4</f>
        <v>0</v>
      </c>
      <c r="D66" s="2">
        <f>'S50'!D4</f>
        <v>0</v>
      </c>
      <c r="E66" s="2" t="str">
        <f>'S50'!E4</f>
        <v>多點多出</v>
      </c>
      <c r="F66" s="2" t="str">
        <f>'S50'!F4</f>
        <v>多點多出</v>
      </c>
    </row>
    <row r="67" spans="1:7" x14ac:dyDescent="0.25">
      <c r="A67" s="2" t="str">
        <f>'S50'!A5</f>
        <v>加碼</v>
      </c>
      <c r="B67" s="2">
        <f>'S50'!B5</f>
        <v>0</v>
      </c>
      <c r="C67" s="2">
        <f>'S50'!C5</f>
        <v>0</v>
      </c>
      <c r="D67" s="2">
        <f>'S50'!D5</f>
        <v>0</v>
      </c>
      <c r="E67" s="2" t="str">
        <f>'S50'!E5</f>
        <v>是</v>
      </c>
      <c r="F67" s="2" t="str">
        <f>'S50'!F5</f>
        <v>是</v>
      </c>
    </row>
    <row r="68" spans="1:7" x14ac:dyDescent="0.25">
      <c r="A68" s="2" t="str">
        <f>'S50'!A6</f>
        <v>進場口數</v>
      </c>
      <c r="B68" s="2">
        <f>'S50'!B6</f>
        <v>0</v>
      </c>
      <c r="C68" s="2">
        <f>'S50'!C6</f>
        <v>0</v>
      </c>
      <c r="D68" s="2">
        <f>'S50'!D6</f>
        <v>0</v>
      </c>
      <c r="E68" s="2" t="str">
        <f>'S50'!E6</f>
        <v>3~20 (依照前3日變化值調整)</v>
      </c>
      <c r="F68" s="2" t="str">
        <f>'S50'!F6</f>
        <v>3~20 (依照前3日變化值調整)</v>
      </c>
    </row>
    <row r="69" spans="1:7" x14ac:dyDescent="0.25">
      <c r="A69" s="2" t="str">
        <f>'S50'!A7</f>
        <v>加碼口數</v>
      </c>
      <c r="B69" s="2">
        <f>'S50'!B7</f>
        <v>0</v>
      </c>
      <c r="C69" s="2">
        <f>'S50'!C7</f>
        <v>0</v>
      </c>
      <c r="D69" s="2">
        <f>'S50'!D7</f>
        <v>0</v>
      </c>
      <c r="E69" s="2" t="str">
        <f>'S50'!E7</f>
        <v>遞減加碼</v>
      </c>
      <c r="F69" s="2" t="str">
        <f>'S50'!F7</f>
        <v>遞減加碼</v>
      </c>
    </row>
    <row r="70" spans="1:7" x14ac:dyDescent="0.25">
      <c r="A70" s="2" t="str">
        <f>'S50'!A8</f>
        <v>多單進場</v>
      </c>
      <c r="B70" s="2">
        <f>'S50'!B8</f>
        <v>0</v>
      </c>
      <c r="C70" s="2">
        <f>'S50'!C8</f>
        <v>0</v>
      </c>
      <c r="D70" s="2">
        <f>'S50'!D8</f>
        <v>0</v>
      </c>
      <c r="E70" s="2" t="str">
        <f>'S50'!E8</f>
        <v>開盤左右波動變大&amp;close 突破EMA(30min)</v>
      </c>
      <c r="F70" s="2" t="str">
        <f>'S50'!F8</f>
        <v>close突破Pivot高值 &amp; Bolling變寬</v>
      </c>
    </row>
    <row r="71" spans="1:7" x14ac:dyDescent="0.25">
      <c r="A71" s="2" t="str">
        <f>'S50'!A9</f>
        <v>空單進場</v>
      </c>
      <c r="B71" s="2">
        <f>'S50'!B9</f>
        <v>0</v>
      </c>
      <c r="C71" s="2">
        <f>'S50'!C9</f>
        <v>0</v>
      </c>
      <c r="D71" s="2">
        <f>'S50'!D9</f>
        <v>0</v>
      </c>
      <c r="E71" s="2" t="str">
        <f>'S50'!E9</f>
        <v>開盤左右波動變大&amp;close 跌落EMA(30min)</v>
      </c>
      <c r="F71" s="2" t="str">
        <f>'S50'!F9</f>
        <v>close 跌落Pivot 低值</v>
      </c>
    </row>
    <row r="72" spans="1:7" x14ac:dyDescent="0.25">
      <c r="A72" s="2" t="str">
        <f>'S50'!A10</f>
        <v>多單出場</v>
      </c>
      <c r="B72" s="2">
        <f>'S50'!B10</f>
        <v>0</v>
      </c>
      <c r="C72" s="2">
        <f>'S50'!C10</f>
        <v>0</v>
      </c>
      <c r="D72" s="2">
        <f>'S50'!D10</f>
        <v>0</v>
      </c>
      <c r="E72" s="2">
        <f>'S50'!E10</f>
        <v>0</v>
      </c>
      <c r="F72" s="2">
        <f>'S50'!F10</f>
        <v>0</v>
      </c>
    </row>
    <row r="73" spans="1:7" x14ac:dyDescent="0.25">
      <c r="A73" s="2" t="str">
        <f>'S50'!A11</f>
        <v>空單出場</v>
      </c>
      <c r="B73" s="2">
        <f>'S50'!B11</f>
        <v>0</v>
      </c>
      <c r="C73" s="2">
        <f>'S50'!C11</f>
        <v>0</v>
      </c>
      <c r="D73" s="2">
        <f>'S50'!D11</f>
        <v>0</v>
      </c>
      <c r="E73" s="2">
        <f>'S50'!E11</f>
        <v>0</v>
      </c>
      <c r="F73" s="2">
        <f>'S50'!F11</f>
        <v>0</v>
      </c>
    </row>
    <row r="74" spans="1:7" x14ac:dyDescent="0.25">
      <c r="A74" s="2" t="str">
        <f>'S50'!A12</f>
        <v>多單加碼</v>
      </c>
      <c r="B74" s="2">
        <f>'S50'!B12</f>
        <v>0</v>
      </c>
      <c r="C74" s="2">
        <f>'S50'!C12</f>
        <v>0</v>
      </c>
      <c r="D74" s="2">
        <f>'S50'!D12</f>
        <v>0</v>
      </c>
      <c r="E74" s="2" t="str">
        <f>'S50'!E12</f>
        <v>逢低值</v>
      </c>
      <c r="F74" s="2" t="str">
        <f>'S50'!F12</f>
        <v>多單訊號</v>
      </c>
    </row>
    <row r="75" spans="1:7" x14ac:dyDescent="0.25">
      <c r="A75" s="2" t="str">
        <f>'S50'!A13</f>
        <v>空單加碼</v>
      </c>
      <c r="B75" s="2">
        <f>'S50'!B13</f>
        <v>0</v>
      </c>
      <c r="C75" s="2">
        <f>'S50'!C13</f>
        <v>0</v>
      </c>
      <c r="D75" s="2">
        <f>'S50'!D13</f>
        <v>0</v>
      </c>
      <c r="E75" s="2">
        <f>'S50'!E13</f>
        <v>0</v>
      </c>
      <c r="F75" s="2" t="str">
        <f>'S50'!F13</f>
        <v>空單訊號</v>
      </c>
    </row>
    <row r="76" spans="1:7" x14ac:dyDescent="0.25">
      <c r="A76" s="2" t="str">
        <f>'S50'!A14</f>
        <v>停利</v>
      </c>
      <c r="B76" s="2">
        <f>'S50'!B14</f>
        <v>0</v>
      </c>
      <c r="C76" s="2">
        <f>'S50'!C14</f>
        <v>0</v>
      </c>
      <c r="D76" s="2">
        <f>'S50'!D14</f>
        <v>0</v>
      </c>
      <c r="E76" s="2" t="str">
        <f>'S50'!E14</f>
        <v>SAR+特定時間</v>
      </c>
      <c r="F76" s="2" t="str">
        <f>'S50'!F14</f>
        <v>SAR+特定時間</v>
      </c>
    </row>
    <row r="78" spans="1:7" s="9" customFormat="1" x14ac:dyDescent="0.25">
      <c r="A78" s="9" t="str">
        <f>JGS!A1</f>
        <v>策略名稱</v>
      </c>
      <c r="B78" s="9" t="str">
        <f>JGS!B1</f>
        <v>JGS0001</v>
      </c>
      <c r="C78" s="9" t="str">
        <f>JGS!C1</f>
        <v>JGS0002</v>
      </c>
      <c r="D78" s="9" t="str">
        <f>JGS!D1</f>
        <v>JGS0003</v>
      </c>
      <c r="E78" s="9" t="str">
        <f>JGS!E1</f>
        <v>JGS0004</v>
      </c>
      <c r="F78" s="9" t="str">
        <f>JGS!F1</f>
        <v>JGS0005</v>
      </c>
      <c r="G78" s="9" t="str">
        <f>JGS!G1</f>
        <v>JGS0006</v>
      </c>
    </row>
    <row r="79" spans="1:7" x14ac:dyDescent="0.25">
      <c r="A79" s="2" t="str">
        <f>JGS!A2</f>
        <v>交易週期</v>
      </c>
      <c r="B79" s="2" t="str">
        <f>JGS!B2</f>
        <v>3 Min</v>
      </c>
      <c r="C79" s="2" t="str">
        <f>JGS!C2</f>
        <v>5 Min</v>
      </c>
      <c r="D79" s="2" t="str">
        <f>JGS!D2</f>
        <v>7 Min</v>
      </c>
      <c r="E79" s="2" t="str">
        <f>JGS!E2</f>
        <v>3 Min</v>
      </c>
      <c r="F79" s="2" t="str">
        <f>JGS!F2</f>
        <v>1 Min</v>
      </c>
      <c r="G79" s="2" t="str">
        <f>JGS!G2</f>
        <v>1 Min</v>
      </c>
    </row>
    <row r="80" spans="1:7" x14ac:dyDescent="0.25">
      <c r="A80" s="2" t="str">
        <f>JGS!A3</f>
        <v>交易時間(TW時間)</v>
      </c>
      <c r="B80" s="2" t="str">
        <f>JGS!B3</f>
        <v>09:00-13:45</v>
      </c>
      <c r="C80" s="2" t="str">
        <f>JGS!C3</f>
        <v>09:30-18:00</v>
      </c>
      <c r="D80" s="2" t="str">
        <f>JGS!D3</f>
        <v>10:00-16:30</v>
      </c>
      <c r="E80" s="2" t="str">
        <f>JGS!E3</f>
        <v>11:00-18:00</v>
      </c>
      <c r="F80" s="2" t="str">
        <f>JGS!F3</f>
        <v>11:45-18:00</v>
      </c>
      <c r="G80" s="2" t="str">
        <f>JGS!G3</f>
        <v>11:45-18:00</v>
      </c>
    </row>
    <row r="81" spans="1:7" x14ac:dyDescent="0.25">
      <c r="A81" s="2" t="str">
        <f>JGS!A4</f>
        <v>樣態</v>
      </c>
      <c r="B81" s="2" t="str">
        <f>JGS!B4</f>
        <v>多點多出</v>
      </c>
      <c r="C81" s="2" t="str">
        <f>JGS!C4</f>
        <v>多點多出</v>
      </c>
      <c r="D81" s="2" t="str">
        <f>JGS!D4</f>
        <v>單點多出</v>
      </c>
      <c r="E81" s="2" t="str">
        <f>JGS!E4</f>
        <v>單點多出</v>
      </c>
      <c r="F81" s="2" t="str">
        <f>JGS!F5</f>
        <v>否</v>
      </c>
      <c r="G81" s="2" t="str">
        <f>JGS!G5</f>
        <v>是</v>
      </c>
    </row>
    <row r="82" spans="1:7" x14ac:dyDescent="0.25">
      <c r="A82" s="2" t="str">
        <f>JGS!A5</f>
        <v>加碼</v>
      </c>
      <c r="B82" s="2" t="str">
        <f>JGS!B5</f>
        <v>是</v>
      </c>
      <c r="C82" s="2" t="str">
        <f>JGS!C5</f>
        <v>是</v>
      </c>
      <c r="D82" s="2" t="str">
        <f>JGS!D5</f>
        <v>否</v>
      </c>
      <c r="E82" s="2" t="str">
        <f>JGS!E5</f>
        <v>否</v>
      </c>
      <c r="F82" s="2" t="e">
        <f>JGS!#REF!</f>
        <v>#REF!</v>
      </c>
      <c r="G82" s="2" t="e">
        <f>JGS!#REF!</f>
        <v>#REF!</v>
      </c>
    </row>
    <row r="83" spans="1:7" x14ac:dyDescent="0.25">
      <c r="A83" s="2" t="str">
        <f>JGS!A6</f>
        <v>進場口數</v>
      </c>
      <c r="B83" s="2" t="str">
        <f>JGS!B6</f>
        <v>5~10(依平均10天最大變化值對口數產生變化)</v>
      </c>
      <c r="C83" s="2" t="str">
        <f>JGS!C6</f>
        <v>3~15(依09:30前的最大變化值對口數產生變化)</v>
      </c>
      <c r="D83" s="2" t="str">
        <f>JGS!D6</f>
        <v>3~15(依照前一個半小時變化值調整口數)</v>
      </c>
      <c r="E83" s="2" t="str">
        <f>JGS!E6</f>
        <v>3~10(依照前半小時變化值調整口數)</v>
      </c>
      <c r="F83" s="2" t="str">
        <f>JGS!F6</f>
        <v>3~10(依照前10分鐘變化值調整口數)</v>
      </c>
      <c r="G83" s="2" t="str">
        <f>JGS!G6</f>
        <v>1~10(依平均5天最大變化值對口數產生變化)</v>
      </c>
    </row>
    <row r="84" spans="1:7" x14ac:dyDescent="0.25">
      <c r="A84" s="2" t="str">
        <f>JGS!A7</f>
        <v>加碼口數</v>
      </c>
      <c r="B84" s="2" t="str">
        <f>JGS!B7</f>
        <v>翻1倍</v>
      </c>
      <c r="C84" s="2" t="str">
        <f>JGS!C7</f>
        <v>遞減加碼</v>
      </c>
      <c r="D84" s="2">
        <f>JGS!D7</f>
        <v>0</v>
      </c>
      <c r="E84" s="2">
        <f>JGS!E7</f>
        <v>0</v>
      </c>
      <c r="F84" s="2">
        <f>JGS!F7</f>
        <v>0</v>
      </c>
      <c r="G84" s="2">
        <f>JGS!G7</f>
        <v>2</v>
      </c>
    </row>
    <row r="85" spans="1:7" x14ac:dyDescent="0.25">
      <c r="A85" s="2" t="str">
        <f>JGS!A8</f>
        <v>多單進場</v>
      </c>
      <c r="B85" s="2" t="str">
        <f>JGS!B8</f>
        <v>close突破Pivot新高&amp; Bolling通道變寬</v>
      </c>
      <c r="C85" s="2" t="str">
        <f>JGS!C8</f>
        <v>close 突破前30分鐘高值&amp;close&gt;當日開盤</v>
      </c>
      <c r="D85" s="2" t="str">
        <f>JGS!D8</f>
        <v>close 突破前半小時高職</v>
      </c>
      <c r="E85" s="2" t="str">
        <f>JGS!E8</f>
        <v>ADX&gt;30&amp;ADX突破新高&amp;close&gt;3日EMA上</v>
      </c>
      <c r="F85" s="2" t="str">
        <f>JGS!F8</f>
        <v>close突破當前新高</v>
      </c>
      <c r="G85" s="2" t="str">
        <f>JGS!G8</f>
        <v>close突破當前新高(穿越日開盤則重新計算)</v>
      </c>
    </row>
    <row r="86" spans="1:7" x14ac:dyDescent="0.25">
      <c r="A86" s="2" t="str">
        <f>JGS!A9</f>
        <v>空單進場</v>
      </c>
      <c r="B86" s="2" t="str">
        <f>JGS!B9</f>
        <v>close跌破Pivot新低&amp;Bolling通道變寬</v>
      </c>
      <c r="C86" s="2" t="str">
        <f>JGS!C9</f>
        <v>跌落兩日BoxDn的平均 &amp; Bolling變寬</v>
      </c>
      <c r="D86" s="2" t="str">
        <f>JGS!D9</f>
        <v>close 跌落BoxDn</v>
      </c>
      <c r="E86" s="2" t="str">
        <f>JGS!E9</f>
        <v>close跌落前15分鐘低值 且 DI-持續增長</v>
      </c>
      <c r="F86" s="2" t="str">
        <f>JGS!F9</f>
        <v>close跌落當前新低</v>
      </c>
      <c r="G86" s="2" t="str">
        <f>JGS!G9</f>
        <v>close跌落當前新低(穿越日開盤則重新計算)</v>
      </c>
    </row>
    <row r="87" spans="1:7" x14ac:dyDescent="0.25">
      <c r="A87" s="2" t="str">
        <f>JGS!A10</f>
        <v>多單出場</v>
      </c>
      <c r="B87" s="2">
        <f>JGS!B10</f>
        <v>0</v>
      </c>
      <c r="C87" s="2">
        <f>JGS!C10</f>
        <v>0</v>
      </c>
      <c r="D87" s="2">
        <f>JGS!D10</f>
        <v>0</v>
      </c>
      <c r="E87" s="2">
        <f>JGS!E10</f>
        <v>0</v>
      </c>
      <c r="F87" s="2" t="str">
        <f>JGS!F10</f>
        <v>空單訊號</v>
      </c>
      <c r="G87" s="2" t="str">
        <f>JGS!G10</f>
        <v>close跌落前15分鐘低值</v>
      </c>
    </row>
    <row r="88" spans="1:7" x14ac:dyDescent="0.25">
      <c r="A88" s="2" t="str">
        <f>JGS!A11</f>
        <v>空單出場</v>
      </c>
      <c r="B88" s="2">
        <f>JGS!B11</f>
        <v>0</v>
      </c>
      <c r="C88" s="2" t="str">
        <f>JGS!C11</f>
        <v>多單訊號</v>
      </c>
      <c r="D88" s="2">
        <f>JGS!D11</f>
        <v>0</v>
      </c>
      <c r="E88" s="2">
        <f>JGS!E11</f>
        <v>0</v>
      </c>
      <c r="F88" s="2" t="str">
        <f>JGS!F11</f>
        <v>多單訊號</v>
      </c>
      <c r="G88" s="2" t="str">
        <f>JGS!G11</f>
        <v>close突破當前15分鐘高值</v>
      </c>
    </row>
    <row r="89" spans="1:7" x14ac:dyDescent="0.25">
      <c r="A89" s="2" t="str">
        <f>JGS!A12</f>
        <v>多單加碼</v>
      </c>
      <c r="B89" s="2" t="str">
        <f>JGS!B12</f>
        <v>close突破5MA &amp;Bolling通道變寬</v>
      </c>
      <c r="C89" s="2">
        <f>JGS!C12</f>
        <v>0</v>
      </c>
      <c r="D89" s="2">
        <f>JGS!D12</f>
        <v>0</v>
      </c>
      <c r="E89" s="2">
        <f>JGS!E12</f>
        <v>0</v>
      </c>
      <c r="F89" s="2">
        <f>JGS!F12</f>
        <v>0</v>
      </c>
      <c r="G89" s="2" t="str">
        <f>JGS!G12</f>
        <v>逢低值加碼</v>
      </c>
    </row>
    <row r="90" spans="1:7" x14ac:dyDescent="0.25">
      <c r="A90" s="2" t="str">
        <f>JGS!A13</f>
        <v>空單加碼</v>
      </c>
      <c r="B90" s="2" t="str">
        <f>JGS!B13</f>
        <v>close跌破5MA &amp;Bolling通道變寬</v>
      </c>
      <c r="C90" s="2">
        <f>JGS!C13</f>
        <v>0</v>
      </c>
      <c r="D90" s="2">
        <f>JGS!D13</f>
        <v>0</v>
      </c>
      <c r="E90" s="2">
        <f>JGS!E13</f>
        <v>0</v>
      </c>
      <c r="F90" s="2">
        <f>JGS!F13</f>
        <v>0</v>
      </c>
      <c r="G90" s="2" t="str">
        <f>JGS!G13</f>
        <v>逢高值加碼</v>
      </c>
    </row>
    <row r="91" spans="1:7" x14ac:dyDescent="0.25">
      <c r="A91" s="2" t="str">
        <f>JGS!A14</f>
        <v>停利</v>
      </c>
      <c r="B91" s="2" t="str">
        <f>JGS!B14</f>
        <v>SAR</v>
      </c>
      <c r="C91" s="2" t="str">
        <f>JGS!C14</f>
        <v>特定比例停損 + 特定時間出場</v>
      </c>
      <c r="D91" s="2" t="str">
        <f>JGS!D14</f>
        <v>SAR+特定時間</v>
      </c>
      <c r="E91" s="2" t="str">
        <f>JGS!E14</f>
        <v>SAR+特定時間</v>
      </c>
      <c r="F91" s="2" t="str">
        <f>JGS!F14</f>
        <v>SAR+特定時間</v>
      </c>
      <c r="G91" s="2" t="str">
        <f>JGS!G14</f>
        <v>特定比例停損且突破高值 + 特定時間出場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9E7E-7E8A-400A-8501-EDC4439FA8DC}">
  <dimension ref="A1:H15"/>
  <sheetViews>
    <sheetView workbookViewId="0">
      <selection activeCell="B15" sqref="B15"/>
    </sheetView>
  </sheetViews>
  <sheetFormatPr defaultRowHeight="15" x14ac:dyDescent="0.25"/>
  <cols>
    <col min="1" max="1" width="15.5703125" style="4" customWidth="1"/>
    <col min="2" max="2" width="16.140625" style="2" customWidth="1"/>
    <col min="3" max="3" width="15.28515625" style="2" customWidth="1"/>
    <col min="4" max="4" width="14.5703125" style="2" customWidth="1"/>
    <col min="5" max="5" width="14.42578125" style="2" customWidth="1"/>
    <col min="6" max="7" width="16.42578125" style="2" customWidth="1"/>
    <col min="8" max="8" width="16.140625" style="2" customWidth="1"/>
    <col min="9" max="16384" width="9.140625" style="2"/>
  </cols>
  <sheetData>
    <row r="1" spans="1:8" s="3" customFormat="1" x14ac:dyDescent="0.25">
      <c r="A1" s="3" t="s">
        <v>0</v>
      </c>
      <c r="B1" s="3" t="s">
        <v>7</v>
      </c>
      <c r="C1" s="3" t="s">
        <v>6</v>
      </c>
      <c r="D1" s="3" t="s">
        <v>5</v>
      </c>
      <c r="E1" s="3" t="s">
        <v>8</v>
      </c>
      <c r="F1" s="3" t="s">
        <v>9</v>
      </c>
      <c r="G1" s="3" t="s">
        <v>10</v>
      </c>
      <c r="H1" s="3" t="s">
        <v>4</v>
      </c>
    </row>
    <row r="2" spans="1:8" x14ac:dyDescent="0.25">
      <c r="A2" s="4" t="s">
        <v>1</v>
      </c>
      <c r="B2" s="2" t="s">
        <v>13</v>
      </c>
      <c r="C2" s="2" t="s">
        <v>16</v>
      </c>
      <c r="D2" s="2" t="s">
        <v>14</v>
      </c>
      <c r="E2" s="2" t="s">
        <v>15</v>
      </c>
      <c r="F2" s="2" t="s">
        <v>13</v>
      </c>
      <c r="G2" s="2" t="s">
        <v>13</v>
      </c>
      <c r="H2" s="2" t="s">
        <v>13</v>
      </c>
    </row>
    <row r="3" spans="1:8" x14ac:dyDescent="0.25">
      <c r="A3" s="4" t="s">
        <v>2</v>
      </c>
      <c r="B3" s="2" t="s">
        <v>18</v>
      </c>
      <c r="C3" s="2" t="s">
        <v>17</v>
      </c>
      <c r="D3" s="2" t="s">
        <v>19</v>
      </c>
      <c r="E3" s="2" t="s">
        <v>18</v>
      </c>
      <c r="F3" s="2" t="s">
        <v>18</v>
      </c>
      <c r="G3" s="2" t="s">
        <v>20</v>
      </c>
      <c r="H3" s="2" t="s">
        <v>18</v>
      </c>
    </row>
    <row r="4" spans="1:8" x14ac:dyDescent="0.25">
      <c r="A4" s="4" t="s">
        <v>87</v>
      </c>
      <c r="B4" s="2" t="s">
        <v>89</v>
      </c>
      <c r="C4" s="2" t="s">
        <v>89</v>
      </c>
      <c r="D4" s="2" t="s">
        <v>89</v>
      </c>
      <c r="E4" s="2" t="s">
        <v>88</v>
      </c>
      <c r="F4" s="2" t="s">
        <v>89</v>
      </c>
      <c r="G4" s="2" t="s">
        <v>89</v>
      </c>
      <c r="H4" s="2" t="s">
        <v>89</v>
      </c>
    </row>
    <row r="5" spans="1:8" x14ac:dyDescent="0.25">
      <c r="A5" s="4" t="s">
        <v>3</v>
      </c>
      <c r="B5" s="2" t="s">
        <v>21</v>
      </c>
      <c r="C5" s="2" t="s">
        <v>21</v>
      </c>
      <c r="D5" s="2" t="s">
        <v>21</v>
      </c>
      <c r="E5" s="2" t="s">
        <v>22</v>
      </c>
      <c r="F5" s="2" t="s">
        <v>21</v>
      </c>
      <c r="G5" s="2" t="s">
        <v>21</v>
      </c>
      <c r="H5" s="2" t="s">
        <v>21</v>
      </c>
    </row>
    <row r="6" spans="1:8" x14ac:dyDescent="0.25">
      <c r="A6" s="4" t="s">
        <v>34</v>
      </c>
      <c r="B6" s="2" t="s">
        <v>104</v>
      </c>
      <c r="C6" s="10" t="s">
        <v>103</v>
      </c>
      <c r="D6" s="2" t="s">
        <v>104</v>
      </c>
      <c r="E6" s="2" t="s">
        <v>84</v>
      </c>
      <c r="F6" s="2" t="s">
        <v>105</v>
      </c>
      <c r="G6" s="2" t="s">
        <v>106</v>
      </c>
      <c r="H6" s="2" t="s">
        <v>107</v>
      </c>
    </row>
    <row r="7" spans="1:8" x14ac:dyDescent="0.25">
      <c r="A7" s="4" t="s">
        <v>35</v>
      </c>
      <c r="B7" s="2" t="s">
        <v>36</v>
      </c>
      <c r="C7" s="2" t="s">
        <v>36</v>
      </c>
      <c r="D7" s="2" t="s">
        <v>36</v>
      </c>
      <c r="F7" s="2" t="s">
        <v>36</v>
      </c>
      <c r="G7" s="2" t="s">
        <v>36</v>
      </c>
      <c r="H7" s="2" t="s">
        <v>36</v>
      </c>
    </row>
    <row r="8" spans="1:8" x14ac:dyDescent="0.25">
      <c r="A8" s="4" t="s">
        <v>23</v>
      </c>
      <c r="B8" s="2" t="s">
        <v>108</v>
      </c>
      <c r="C8" s="2" t="s">
        <v>99</v>
      </c>
      <c r="D8" s="2" t="s">
        <v>93</v>
      </c>
      <c r="E8" s="2" t="s">
        <v>85</v>
      </c>
      <c r="F8" s="2" t="s">
        <v>78</v>
      </c>
      <c r="G8" s="2" t="s">
        <v>37</v>
      </c>
      <c r="H8" s="2" t="s">
        <v>27</v>
      </c>
    </row>
    <row r="9" spans="1:8" x14ac:dyDescent="0.25">
      <c r="A9" s="4" t="s">
        <v>24</v>
      </c>
      <c r="B9" s="2" t="s">
        <v>109</v>
      </c>
      <c r="C9" s="2" t="s">
        <v>100</v>
      </c>
      <c r="D9" s="2" t="s">
        <v>92</v>
      </c>
      <c r="E9" s="2" t="s">
        <v>86</v>
      </c>
      <c r="F9" s="2" t="s">
        <v>79</v>
      </c>
      <c r="G9" s="2" t="s">
        <v>38</v>
      </c>
      <c r="H9" s="2" t="s">
        <v>28</v>
      </c>
    </row>
    <row r="10" spans="1:8" x14ac:dyDescent="0.25">
      <c r="A10" s="4" t="s">
        <v>25</v>
      </c>
      <c r="B10" s="2" t="s">
        <v>111</v>
      </c>
      <c r="C10" s="2" t="s">
        <v>101</v>
      </c>
      <c r="D10" s="2" t="s">
        <v>94</v>
      </c>
      <c r="E10" s="2" t="s">
        <v>90</v>
      </c>
      <c r="F10" s="2" t="s">
        <v>80</v>
      </c>
      <c r="G10" s="2" t="s">
        <v>39</v>
      </c>
    </row>
    <row r="11" spans="1:8" x14ac:dyDescent="0.25">
      <c r="A11" s="4" t="s">
        <v>26</v>
      </c>
      <c r="B11" s="2" t="s">
        <v>112</v>
      </c>
      <c r="C11" s="2" t="s">
        <v>102</v>
      </c>
      <c r="D11" s="2" t="s">
        <v>95</v>
      </c>
      <c r="E11" s="2" t="s">
        <v>91</v>
      </c>
      <c r="F11" s="2" t="s">
        <v>81</v>
      </c>
      <c r="G11" s="2" t="s">
        <v>40</v>
      </c>
    </row>
    <row r="12" spans="1:8" x14ac:dyDescent="0.25">
      <c r="A12" s="4" t="s">
        <v>30</v>
      </c>
      <c r="B12" s="2" t="s">
        <v>108</v>
      </c>
      <c r="C12" s="2" t="s">
        <v>95</v>
      </c>
      <c r="D12" s="2" t="s">
        <v>96</v>
      </c>
      <c r="F12" s="2" t="s">
        <v>82</v>
      </c>
      <c r="G12" s="2" t="s">
        <v>41</v>
      </c>
      <c r="H12" s="2" t="s">
        <v>32</v>
      </c>
    </row>
    <row r="13" spans="1:8" x14ac:dyDescent="0.25">
      <c r="A13" s="4" t="s">
        <v>31</v>
      </c>
      <c r="B13" s="2" t="s">
        <v>109</v>
      </c>
      <c r="C13" s="2" t="s">
        <v>94</v>
      </c>
      <c r="D13" s="2" t="s">
        <v>97</v>
      </c>
      <c r="F13" s="2" t="s">
        <v>83</v>
      </c>
      <c r="G13" s="2" t="s">
        <v>42</v>
      </c>
      <c r="H13" s="2" t="s">
        <v>33</v>
      </c>
    </row>
    <row r="14" spans="1:8" x14ac:dyDescent="0.25">
      <c r="A14" s="4" t="s">
        <v>11</v>
      </c>
      <c r="B14" s="2" t="s">
        <v>110</v>
      </c>
      <c r="C14" s="2" t="s">
        <v>29</v>
      </c>
      <c r="D14" s="2" t="s">
        <v>29</v>
      </c>
      <c r="F14" s="2" t="s">
        <v>29</v>
      </c>
      <c r="G14" s="2" t="s">
        <v>29</v>
      </c>
      <c r="H14" s="2" t="s">
        <v>29</v>
      </c>
    </row>
    <row r="15" spans="1:8" x14ac:dyDescent="0.25">
      <c r="A15" s="4" t="s">
        <v>12</v>
      </c>
      <c r="B15" s="2" t="s">
        <v>43</v>
      </c>
      <c r="C15" s="2" t="s">
        <v>98</v>
      </c>
      <c r="D15" s="2" t="s">
        <v>43</v>
      </c>
      <c r="E15" s="2" t="s">
        <v>44</v>
      </c>
      <c r="F15" s="2" t="s">
        <v>44</v>
      </c>
      <c r="G15" s="2" t="s">
        <v>43</v>
      </c>
      <c r="H15" s="2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3D4E-EDC2-447E-AB71-7138C40CF1A1}">
  <dimension ref="A1:H16"/>
  <sheetViews>
    <sheetView workbookViewId="0">
      <selection activeCell="C3" sqref="C3"/>
    </sheetView>
  </sheetViews>
  <sheetFormatPr defaultRowHeight="15" x14ac:dyDescent="0.25"/>
  <cols>
    <col min="1" max="1" width="15.5703125" style="14" customWidth="1"/>
    <col min="2" max="2" width="16.140625" style="12" customWidth="1"/>
    <col min="3" max="3" width="15.28515625" style="12" customWidth="1"/>
    <col min="4" max="4" width="14.5703125" style="12" customWidth="1"/>
    <col min="5" max="5" width="14.42578125" style="12" customWidth="1"/>
    <col min="6" max="6" width="16.42578125" style="12" customWidth="1"/>
    <col min="7" max="7" width="15.28515625" style="12" customWidth="1"/>
    <col min="8" max="8" width="15.42578125" style="12" customWidth="1"/>
    <col min="9" max="16384" width="9.140625" style="12"/>
  </cols>
  <sheetData>
    <row r="1" spans="1:8" s="11" customFormat="1" x14ac:dyDescent="0.25">
      <c r="A1" s="13" t="s">
        <v>0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</row>
    <row r="2" spans="1:8" x14ac:dyDescent="0.25">
      <c r="A2" s="14" t="s">
        <v>1</v>
      </c>
      <c r="B2" s="12" t="s">
        <v>15</v>
      </c>
      <c r="C2" s="12" t="s">
        <v>13</v>
      </c>
      <c r="D2" s="12" t="s">
        <v>13</v>
      </c>
      <c r="E2" s="12" t="s">
        <v>13</v>
      </c>
      <c r="F2" s="12" t="s">
        <v>16</v>
      </c>
      <c r="G2" s="12" t="s">
        <v>15</v>
      </c>
      <c r="H2" s="12" t="s">
        <v>52</v>
      </c>
    </row>
    <row r="3" spans="1:8" x14ac:dyDescent="0.25">
      <c r="A3" s="14" t="s">
        <v>2</v>
      </c>
      <c r="B3" s="12" t="s">
        <v>113</v>
      </c>
    </row>
    <row r="4" spans="1:8" x14ac:dyDescent="0.25">
      <c r="A4" s="14" t="s">
        <v>87</v>
      </c>
      <c r="B4" s="12" t="s">
        <v>117</v>
      </c>
      <c r="C4" s="12" t="s">
        <v>117</v>
      </c>
      <c r="D4" s="12" t="s">
        <v>117</v>
      </c>
      <c r="E4" s="12" t="s">
        <v>117</v>
      </c>
      <c r="F4" s="12" t="s">
        <v>117</v>
      </c>
      <c r="G4" s="12" t="s">
        <v>117</v>
      </c>
      <c r="H4" s="12" t="s">
        <v>117</v>
      </c>
    </row>
    <row r="5" spans="1:8" x14ac:dyDescent="0.25">
      <c r="A5" s="14" t="s">
        <v>3</v>
      </c>
      <c r="B5" s="12" t="s">
        <v>21</v>
      </c>
      <c r="C5" s="12" t="s">
        <v>21</v>
      </c>
      <c r="D5" s="12" t="s">
        <v>21</v>
      </c>
      <c r="E5" s="12" t="s">
        <v>21</v>
      </c>
      <c r="F5" s="12" t="s">
        <v>21</v>
      </c>
      <c r="G5" s="12" t="s">
        <v>21</v>
      </c>
      <c r="H5" s="12" t="s">
        <v>21</v>
      </c>
    </row>
    <row r="6" spans="1:8" x14ac:dyDescent="0.25">
      <c r="A6" s="14" t="s">
        <v>114</v>
      </c>
      <c r="B6" s="12" t="s">
        <v>115</v>
      </c>
      <c r="C6" s="12" t="s">
        <v>115</v>
      </c>
      <c r="D6" s="12" t="s">
        <v>116</v>
      </c>
      <c r="E6" s="12" t="s">
        <v>116</v>
      </c>
      <c r="F6" s="12" t="s">
        <v>116</v>
      </c>
      <c r="G6" s="12" t="s">
        <v>115</v>
      </c>
      <c r="H6" s="12" t="s">
        <v>115</v>
      </c>
    </row>
    <row r="7" spans="1:8" x14ac:dyDescent="0.25">
      <c r="A7" s="14" t="s">
        <v>34</v>
      </c>
      <c r="B7" s="12">
        <v>2</v>
      </c>
    </row>
    <row r="8" spans="1:8" x14ac:dyDescent="0.25">
      <c r="A8" s="14" t="s">
        <v>35</v>
      </c>
      <c r="B8" s="12" t="s">
        <v>119</v>
      </c>
    </row>
    <row r="9" spans="1:8" s="15" customFormat="1" x14ac:dyDescent="0.25">
      <c r="A9" s="14" t="s">
        <v>23</v>
      </c>
      <c r="B9" s="15" t="s">
        <v>120</v>
      </c>
    </row>
    <row r="10" spans="1:8" s="15" customFormat="1" x14ac:dyDescent="0.25">
      <c r="A10" s="14" t="s">
        <v>24</v>
      </c>
      <c r="B10" s="15" t="s">
        <v>121</v>
      </c>
    </row>
    <row r="11" spans="1:8" s="15" customFormat="1" x14ac:dyDescent="0.25">
      <c r="A11" s="14" t="s">
        <v>25</v>
      </c>
      <c r="B11" s="15" t="s">
        <v>122</v>
      </c>
    </row>
    <row r="12" spans="1:8" s="15" customFormat="1" x14ac:dyDescent="0.25">
      <c r="A12" s="14" t="s">
        <v>26</v>
      </c>
      <c r="B12" s="15" t="s">
        <v>123</v>
      </c>
    </row>
    <row r="13" spans="1:8" s="15" customFormat="1" x14ac:dyDescent="0.25">
      <c r="A13" s="14" t="s">
        <v>30</v>
      </c>
      <c r="B13" s="15" t="s">
        <v>124</v>
      </c>
    </row>
    <row r="14" spans="1:8" s="15" customFormat="1" x14ac:dyDescent="0.25">
      <c r="A14" s="14" t="s">
        <v>31</v>
      </c>
      <c r="B14" s="15" t="s">
        <v>125</v>
      </c>
    </row>
    <row r="15" spans="1:8" s="15" customFormat="1" x14ac:dyDescent="0.25">
      <c r="A15" s="14" t="s">
        <v>11</v>
      </c>
      <c r="B15" s="15" t="s">
        <v>118</v>
      </c>
    </row>
    <row r="16" spans="1:8" s="15" customFormat="1" x14ac:dyDescent="0.25">
      <c r="A16" s="14" t="s">
        <v>12</v>
      </c>
      <c r="B16" s="15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4A63-B277-47FD-82B4-F9660D53FB55}">
  <dimension ref="A1:I15"/>
  <sheetViews>
    <sheetView workbookViewId="0">
      <selection sqref="A1:A15"/>
    </sheetView>
  </sheetViews>
  <sheetFormatPr defaultRowHeight="15" x14ac:dyDescent="0.25"/>
  <cols>
    <col min="1" max="1" width="15.5703125" style="4" customWidth="1"/>
    <col min="2" max="2" width="16.140625" style="2" customWidth="1"/>
    <col min="3" max="3" width="15.28515625" style="2" customWidth="1"/>
    <col min="4" max="4" width="14.5703125" style="2" customWidth="1"/>
    <col min="5" max="5" width="14.42578125" style="2" customWidth="1"/>
    <col min="6" max="6" width="16.42578125" style="2" customWidth="1"/>
    <col min="7" max="7" width="15.28515625" style="2" customWidth="1"/>
    <col min="8" max="8" width="15.42578125" style="2" customWidth="1"/>
    <col min="9" max="9" width="16.85546875" style="2" customWidth="1"/>
    <col min="10" max="16384" width="9.140625" style="2"/>
  </cols>
  <sheetData>
    <row r="1" spans="1:9" s="3" customFormat="1" x14ac:dyDescent="0.25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</row>
    <row r="2" spans="1:9" x14ac:dyDescent="0.25">
      <c r="A2" s="4" t="s">
        <v>1</v>
      </c>
      <c r="B2" s="2" t="s">
        <v>16</v>
      </c>
      <c r="C2" s="2" t="s">
        <v>15</v>
      </c>
      <c r="D2" s="2" t="s">
        <v>15</v>
      </c>
      <c r="E2" s="2" t="s">
        <v>52</v>
      </c>
      <c r="F2" s="2" t="s">
        <v>15</v>
      </c>
      <c r="G2" s="2" t="s">
        <v>52</v>
      </c>
      <c r="H2" s="2" t="s">
        <v>15</v>
      </c>
      <c r="I2" s="2" t="s">
        <v>13</v>
      </c>
    </row>
    <row r="3" spans="1:9" x14ac:dyDescent="0.25">
      <c r="A3" s="4" t="s">
        <v>2</v>
      </c>
    </row>
    <row r="4" spans="1:9" x14ac:dyDescent="0.25">
      <c r="A4" s="4" t="s">
        <v>87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22</v>
      </c>
    </row>
    <row r="5" spans="1:9" x14ac:dyDescent="0.25">
      <c r="A5" s="4" t="s">
        <v>3</v>
      </c>
    </row>
    <row r="6" spans="1:9" x14ac:dyDescent="0.25">
      <c r="A6" s="4" t="s">
        <v>34</v>
      </c>
    </row>
    <row r="7" spans="1:9" x14ac:dyDescent="0.25">
      <c r="A7" s="4" t="s">
        <v>35</v>
      </c>
    </row>
    <row r="8" spans="1:9" x14ac:dyDescent="0.25">
      <c r="A8" s="4" t="s">
        <v>23</v>
      </c>
    </row>
    <row r="9" spans="1:9" x14ac:dyDescent="0.25">
      <c r="A9" s="4" t="s">
        <v>24</v>
      </c>
    </row>
    <row r="10" spans="1:9" x14ac:dyDescent="0.25">
      <c r="A10" s="4" t="s">
        <v>25</v>
      </c>
    </row>
    <row r="11" spans="1:9" x14ac:dyDescent="0.25">
      <c r="A11" s="4" t="s">
        <v>26</v>
      </c>
    </row>
    <row r="12" spans="1:9" x14ac:dyDescent="0.25">
      <c r="A12" s="4" t="s">
        <v>30</v>
      </c>
    </row>
    <row r="13" spans="1:9" x14ac:dyDescent="0.25">
      <c r="A13" s="4" t="s">
        <v>31</v>
      </c>
    </row>
    <row r="14" spans="1:9" x14ac:dyDescent="0.25">
      <c r="A14" s="4" t="s">
        <v>11</v>
      </c>
    </row>
    <row r="15" spans="1:9" x14ac:dyDescent="0.25">
      <c r="A15" s="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6384-466C-4320-915E-BC8308584E70}">
  <dimension ref="A1:F15"/>
  <sheetViews>
    <sheetView workbookViewId="0">
      <selection sqref="A1:A15"/>
    </sheetView>
  </sheetViews>
  <sheetFormatPr defaultRowHeight="15" x14ac:dyDescent="0.25"/>
  <cols>
    <col min="1" max="1" width="15.5703125" style="4" customWidth="1"/>
    <col min="2" max="2" width="16.140625" style="2" customWidth="1"/>
    <col min="3" max="3" width="15.28515625" style="2" customWidth="1"/>
    <col min="4" max="4" width="14.5703125" style="2" customWidth="1"/>
    <col min="5" max="5" width="14.42578125" style="2" customWidth="1"/>
    <col min="6" max="6" width="16.42578125" style="2" customWidth="1"/>
    <col min="7" max="7" width="15.28515625" style="2" customWidth="1"/>
    <col min="8" max="8" width="15.42578125" style="2" customWidth="1"/>
    <col min="9" max="9" width="16.85546875" style="2" customWidth="1"/>
    <col min="10" max="16384" width="9.140625" style="2"/>
  </cols>
  <sheetData>
    <row r="1" spans="1:6" s="3" customFormat="1" x14ac:dyDescent="0.25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</row>
    <row r="2" spans="1:6" x14ac:dyDescent="0.25">
      <c r="A2" s="4" t="s">
        <v>1</v>
      </c>
      <c r="B2" s="2" t="s">
        <v>13</v>
      </c>
      <c r="C2" s="2" t="s">
        <v>15</v>
      </c>
      <c r="D2" s="2" t="s">
        <v>16</v>
      </c>
      <c r="E2" s="2" t="s">
        <v>13</v>
      </c>
      <c r="F2" s="2" t="s">
        <v>52</v>
      </c>
    </row>
    <row r="3" spans="1:6" x14ac:dyDescent="0.25">
      <c r="A3" s="4" t="s">
        <v>2</v>
      </c>
    </row>
    <row r="4" spans="1:6" x14ac:dyDescent="0.25">
      <c r="A4" s="4" t="s">
        <v>87</v>
      </c>
    </row>
    <row r="5" spans="1:6" x14ac:dyDescent="0.25">
      <c r="A5" s="4" t="s">
        <v>3</v>
      </c>
    </row>
    <row r="6" spans="1:6" x14ac:dyDescent="0.25">
      <c r="A6" s="4" t="s">
        <v>34</v>
      </c>
    </row>
    <row r="7" spans="1:6" x14ac:dyDescent="0.25">
      <c r="A7" s="4" t="s">
        <v>35</v>
      </c>
    </row>
    <row r="8" spans="1:6" x14ac:dyDescent="0.25">
      <c r="A8" s="4" t="s">
        <v>23</v>
      </c>
    </row>
    <row r="9" spans="1:6" x14ac:dyDescent="0.25">
      <c r="A9" s="4" t="s">
        <v>24</v>
      </c>
    </row>
    <row r="10" spans="1:6" x14ac:dyDescent="0.25">
      <c r="A10" s="4" t="s">
        <v>25</v>
      </c>
    </row>
    <row r="11" spans="1:6" x14ac:dyDescent="0.25">
      <c r="A11" s="4" t="s">
        <v>26</v>
      </c>
    </row>
    <row r="12" spans="1:6" x14ac:dyDescent="0.25">
      <c r="A12" s="4" t="s">
        <v>30</v>
      </c>
    </row>
    <row r="13" spans="1:6" x14ac:dyDescent="0.25">
      <c r="A13" s="4" t="s">
        <v>31</v>
      </c>
    </row>
    <row r="14" spans="1:6" x14ac:dyDescent="0.25">
      <c r="A14" s="4" t="s">
        <v>11</v>
      </c>
    </row>
    <row r="15" spans="1:6" x14ac:dyDescent="0.25">
      <c r="A15" s="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1BE2-7C0D-4C1F-AE7A-3AC52128E2B6}">
  <dimension ref="A1:F15"/>
  <sheetViews>
    <sheetView workbookViewId="0">
      <selection activeCell="F8" sqref="F8"/>
    </sheetView>
  </sheetViews>
  <sheetFormatPr defaultRowHeight="15" x14ac:dyDescent="0.25"/>
  <cols>
    <col min="1" max="1" width="15.5703125" style="4" customWidth="1"/>
    <col min="2" max="2" width="16.140625" style="2" customWidth="1"/>
    <col min="3" max="3" width="15.28515625" style="2" customWidth="1"/>
    <col min="4" max="4" width="14.5703125" style="2" customWidth="1"/>
    <col min="5" max="5" width="14.42578125" style="2" customWidth="1"/>
    <col min="6" max="6" width="16.42578125" style="2" customWidth="1"/>
    <col min="7" max="7" width="15.28515625" style="2" customWidth="1"/>
    <col min="8" max="8" width="15.42578125" style="2" customWidth="1"/>
    <col min="9" max="9" width="16.85546875" style="2" customWidth="1"/>
    <col min="10" max="16384" width="9.140625" style="2"/>
  </cols>
  <sheetData>
    <row r="1" spans="1:6" s="3" customFormat="1" x14ac:dyDescent="0.25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  <row r="2" spans="1:6" x14ac:dyDescent="0.25">
      <c r="A2" s="4" t="s">
        <v>1</v>
      </c>
      <c r="B2" s="2" t="s">
        <v>15</v>
      </c>
      <c r="C2" s="2" t="s">
        <v>13</v>
      </c>
      <c r="D2" s="2" t="s">
        <v>14</v>
      </c>
      <c r="E2" s="2" t="s">
        <v>169</v>
      </c>
      <c r="F2" s="2" t="s">
        <v>175</v>
      </c>
    </row>
    <row r="3" spans="1:6" x14ac:dyDescent="0.25">
      <c r="A3" s="4" t="s">
        <v>2</v>
      </c>
      <c r="E3" s="2" t="s">
        <v>170</v>
      </c>
      <c r="F3" s="2" t="s">
        <v>176</v>
      </c>
    </row>
    <row r="4" spans="1:6" x14ac:dyDescent="0.25">
      <c r="A4" s="4" t="s">
        <v>87</v>
      </c>
      <c r="E4" s="2" t="s">
        <v>139</v>
      </c>
      <c r="F4" s="2" t="s">
        <v>139</v>
      </c>
    </row>
    <row r="5" spans="1:6" x14ac:dyDescent="0.25">
      <c r="A5" s="4" t="s">
        <v>3</v>
      </c>
      <c r="E5" s="2" t="s">
        <v>130</v>
      </c>
      <c r="F5" s="2" t="s">
        <v>130</v>
      </c>
    </row>
    <row r="6" spans="1:6" x14ac:dyDescent="0.25">
      <c r="A6" s="4" t="s">
        <v>34</v>
      </c>
      <c r="E6" s="2" t="s">
        <v>171</v>
      </c>
      <c r="F6" s="2" t="s">
        <v>171</v>
      </c>
    </row>
    <row r="7" spans="1:6" x14ac:dyDescent="0.25">
      <c r="A7" s="4" t="s">
        <v>35</v>
      </c>
      <c r="E7" s="2" t="s">
        <v>145</v>
      </c>
      <c r="F7" s="2" t="s">
        <v>145</v>
      </c>
    </row>
    <row r="8" spans="1:6" x14ac:dyDescent="0.25">
      <c r="A8" s="4" t="s">
        <v>23</v>
      </c>
      <c r="E8" s="2" t="s">
        <v>172</v>
      </c>
      <c r="F8" s="2" t="s">
        <v>177</v>
      </c>
    </row>
    <row r="9" spans="1:6" x14ac:dyDescent="0.25">
      <c r="A9" s="4" t="s">
        <v>24</v>
      </c>
      <c r="E9" s="2" t="s">
        <v>173</v>
      </c>
      <c r="F9" s="2" t="s">
        <v>178</v>
      </c>
    </row>
    <row r="10" spans="1:6" x14ac:dyDescent="0.25">
      <c r="A10" s="4" t="s">
        <v>25</v>
      </c>
    </row>
    <row r="11" spans="1:6" x14ac:dyDescent="0.25">
      <c r="A11" s="4" t="s">
        <v>26</v>
      </c>
    </row>
    <row r="12" spans="1:6" x14ac:dyDescent="0.25">
      <c r="A12" s="4" t="s">
        <v>30</v>
      </c>
      <c r="E12" s="2" t="s">
        <v>174</v>
      </c>
      <c r="F12" s="2" t="s">
        <v>144</v>
      </c>
    </row>
    <row r="13" spans="1:6" x14ac:dyDescent="0.25">
      <c r="A13" s="4" t="s">
        <v>31</v>
      </c>
      <c r="F13" s="2" t="s">
        <v>162</v>
      </c>
    </row>
    <row r="14" spans="1:6" x14ac:dyDescent="0.25">
      <c r="A14" s="4" t="s">
        <v>11</v>
      </c>
      <c r="E14" s="2" t="s">
        <v>153</v>
      </c>
      <c r="F14" s="2" t="s">
        <v>153</v>
      </c>
    </row>
    <row r="15" spans="1:6" x14ac:dyDescent="0.25">
      <c r="A15" s="4" t="s">
        <v>12</v>
      </c>
      <c r="E15" s="2" t="s">
        <v>137</v>
      </c>
      <c r="F15" s="2" t="s">
        <v>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0791-CD4D-4983-8E9B-4214652C3415}">
  <dimension ref="A1:G15"/>
  <sheetViews>
    <sheetView tabSelected="1" workbookViewId="0">
      <selection activeCell="I24" sqref="I24"/>
    </sheetView>
  </sheetViews>
  <sheetFormatPr defaultRowHeight="15" x14ac:dyDescent="0.25"/>
  <cols>
    <col min="1" max="1" width="21.42578125" style="4" customWidth="1"/>
    <col min="2" max="2" width="16.140625" style="2" customWidth="1"/>
    <col min="3" max="3" width="15.28515625" style="2" customWidth="1"/>
    <col min="4" max="4" width="14.5703125" style="2" customWidth="1"/>
    <col min="5" max="5" width="14.42578125" style="2" customWidth="1"/>
    <col min="6" max="6" width="16.42578125" style="2" customWidth="1"/>
    <col min="7" max="7" width="15.28515625" style="2" customWidth="1"/>
    <col min="8" max="8" width="15.42578125" style="2" customWidth="1"/>
    <col min="9" max="9" width="16.85546875" style="2" customWidth="1"/>
    <col min="10" max="16384" width="9.140625" style="2"/>
  </cols>
  <sheetData>
    <row r="1" spans="1:7" s="3" customFormat="1" x14ac:dyDescent="0.25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</row>
    <row r="2" spans="1:7" x14ac:dyDescent="0.25">
      <c r="A2" s="4" t="s">
        <v>1</v>
      </c>
      <c r="B2" s="2" t="s">
        <v>15</v>
      </c>
      <c r="C2" s="2" t="s">
        <v>13</v>
      </c>
      <c r="D2" s="2" t="s">
        <v>77</v>
      </c>
      <c r="E2" s="2" t="s">
        <v>15</v>
      </c>
      <c r="F2" s="2" t="s">
        <v>14</v>
      </c>
      <c r="G2" s="2" t="s">
        <v>14</v>
      </c>
    </row>
    <row r="3" spans="1:7" x14ac:dyDescent="0.25">
      <c r="A3" s="4" t="s">
        <v>127</v>
      </c>
      <c r="B3" s="2" t="s">
        <v>128</v>
      </c>
      <c r="C3" s="2" t="s">
        <v>140</v>
      </c>
      <c r="D3" s="2" t="s">
        <v>147</v>
      </c>
      <c r="E3" s="2" t="s">
        <v>179</v>
      </c>
      <c r="F3" s="2" t="s">
        <v>158</v>
      </c>
      <c r="G3" s="2" t="s">
        <v>158</v>
      </c>
    </row>
    <row r="4" spans="1:7" x14ac:dyDescent="0.25">
      <c r="A4" s="4" t="s">
        <v>87</v>
      </c>
      <c r="B4" s="2" t="s">
        <v>139</v>
      </c>
      <c r="C4" s="2" t="s">
        <v>139</v>
      </c>
      <c r="D4" s="2" t="s">
        <v>148</v>
      </c>
      <c r="E4" s="2" t="s">
        <v>148</v>
      </c>
      <c r="F4" s="2" t="s">
        <v>148</v>
      </c>
      <c r="G4" s="2" t="s">
        <v>139</v>
      </c>
    </row>
    <row r="5" spans="1:7" x14ac:dyDescent="0.25">
      <c r="A5" s="4" t="s">
        <v>3</v>
      </c>
      <c r="B5" s="2" t="s">
        <v>130</v>
      </c>
      <c r="C5" s="2" t="s">
        <v>129</v>
      </c>
      <c r="D5" s="2" t="s">
        <v>149</v>
      </c>
      <c r="E5" s="2" t="s">
        <v>149</v>
      </c>
      <c r="F5" s="2" t="s">
        <v>22</v>
      </c>
      <c r="G5" s="2" t="s">
        <v>21</v>
      </c>
    </row>
    <row r="6" spans="1:7" x14ac:dyDescent="0.25">
      <c r="A6" s="4" t="s">
        <v>34</v>
      </c>
      <c r="B6" s="2" t="s">
        <v>138</v>
      </c>
      <c r="C6" s="2" t="s">
        <v>141</v>
      </c>
      <c r="D6" s="2" t="s">
        <v>150</v>
      </c>
      <c r="E6" s="2" t="s">
        <v>154</v>
      </c>
      <c r="F6" s="2" t="s">
        <v>159</v>
      </c>
      <c r="G6" s="2" t="s">
        <v>180</v>
      </c>
    </row>
    <row r="7" spans="1:7" x14ac:dyDescent="0.25">
      <c r="A7" s="4" t="s">
        <v>35</v>
      </c>
      <c r="B7" s="2" t="s">
        <v>131</v>
      </c>
      <c r="C7" s="2" t="s">
        <v>145</v>
      </c>
      <c r="D7" s="2">
        <v>0</v>
      </c>
      <c r="E7" s="2">
        <v>0</v>
      </c>
      <c r="F7" s="2">
        <v>0</v>
      </c>
      <c r="G7" s="2">
        <v>2</v>
      </c>
    </row>
    <row r="8" spans="1:7" x14ac:dyDescent="0.25">
      <c r="A8" s="4" t="s">
        <v>23</v>
      </c>
      <c r="B8" s="2" t="s">
        <v>132</v>
      </c>
      <c r="C8" s="2" t="s">
        <v>143</v>
      </c>
      <c r="D8" s="2" t="s">
        <v>152</v>
      </c>
      <c r="E8" s="2" t="s">
        <v>155</v>
      </c>
      <c r="F8" s="2" t="s">
        <v>160</v>
      </c>
      <c r="G8" s="2" t="s">
        <v>163</v>
      </c>
    </row>
    <row r="9" spans="1:7" x14ac:dyDescent="0.25">
      <c r="A9" s="4" t="s">
        <v>24</v>
      </c>
      <c r="B9" s="2" t="s">
        <v>133</v>
      </c>
      <c r="C9" s="2" t="s">
        <v>142</v>
      </c>
      <c r="D9" s="2" t="s">
        <v>151</v>
      </c>
      <c r="E9" s="2" t="s">
        <v>157</v>
      </c>
      <c r="F9" s="2" t="s">
        <v>161</v>
      </c>
      <c r="G9" s="2" t="s">
        <v>164</v>
      </c>
    </row>
    <row r="10" spans="1:7" x14ac:dyDescent="0.25">
      <c r="A10" s="4" t="s">
        <v>25</v>
      </c>
      <c r="F10" s="2" t="s">
        <v>162</v>
      </c>
      <c r="G10" s="2" t="s">
        <v>156</v>
      </c>
    </row>
    <row r="11" spans="1:7" x14ac:dyDescent="0.25">
      <c r="A11" s="4" t="s">
        <v>26</v>
      </c>
      <c r="C11" s="2" t="s">
        <v>144</v>
      </c>
      <c r="F11" s="2" t="s">
        <v>144</v>
      </c>
      <c r="G11" s="2" t="s">
        <v>165</v>
      </c>
    </row>
    <row r="12" spans="1:7" x14ac:dyDescent="0.25">
      <c r="A12" s="4" t="s">
        <v>30</v>
      </c>
      <c r="B12" s="2" t="s">
        <v>134</v>
      </c>
      <c r="G12" s="2" t="s">
        <v>166</v>
      </c>
    </row>
    <row r="13" spans="1:7" x14ac:dyDescent="0.25">
      <c r="A13" s="4" t="s">
        <v>31</v>
      </c>
      <c r="B13" s="2" t="s">
        <v>135</v>
      </c>
      <c r="G13" s="2" t="s">
        <v>167</v>
      </c>
    </row>
    <row r="14" spans="1:7" x14ac:dyDescent="0.25">
      <c r="A14" s="4" t="s">
        <v>11</v>
      </c>
      <c r="B14" s="2" t="s">
        <v>136</v>
      </c>
      <c r="C14" s="2" t="s">
        <v>146</v>
      </c>
      <c r="D14" s="2" t="s">
        <v>153</v>
      </c>
      <c r="E14" s="2" t="s">
        <v>153</v>
      </c>
      <c r="F14" s="2" t="s">
        <v>153</v>
      </c>
      <c r="G14" s="2" t="s">
        <v>168</v>
      </c>
    </row>
    <row r="15" spans="1:7" x14ac:dyDescent="0.25">
      <c r="A15" s="4" t="s">
        <v>12</v>
      </c>
      <c r="B15" s="2" t="s">
        <v>137</v>
      </c>
      <c r="C15" s="2" t="s">
        <v>137</v>
      </c>
      <c r="D15" s="2" t="s">
        <v>137</v>
      </c>
      <c r="E15" s="2" t="s">
        <v>137</v>
      </c>
      <c r="F15" s="2" t="s">
        <v>137</v>
      </c>
      <c r="G15" s="2" t="s">
        <v>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TXF日盤</vt:lpstr>
      <vt:lpstr>TXF夜盤</vt:lpstr>
      <vt:lpstr>NQ</vt:lpstr>
      <vt:lpstr>HTI</vt:lpstr>
      <vt:lpstr>S50</vt:lpstr>
      <vt:lpstr>JGS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蔡曉榛證券自營部交易三處</dc:creator>
  <cp:lastModifiedBy>蔡曉榛證券自營部</cp:lastModifiedBy>
  <dcterms:created xsi:type="dcterms:W3CDTF">2015-06-05T18:19:34Z</dcterms:created>
  <dcterms:modified xsi:type="dcterms:W3CDTF">2025-05-20T01:19:24Z</dcterms:modified>
</cp:coreProperties>
</file>