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TA\GITHUB\GATOTKACA\GATOTKACA\"/>
    </mc:Choice>
  </mc:AlternateContent>
  <xr:revisionPtr revIDLastSave="0" documentId="13_ncr:1_{9C76B14F-8958-4C56-8E91-FEE12DD310CE}" xr6:coauthVersionLast="47" xr6:coauthVersionMax="47" xr10:uidLastSave="{00000000-0000-0000-0000-000000000000}"/>
  <bookViews>
    <workbookView xWindow="-90" yWindow="-90" windowWidth="19380" windowHeight="11580" xr2:uid="{32318A95-E809-44D1-BCEE-4223C43B739D}"/>
  </bookViews>
  <sheets>
    <sheet name="Sheet1" sheetId="1" r:id="rId1"/>
    <sheet name="Sheet2" sheetId="2" r:id="rId2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2" i="1"/>
  <c r="D2" i="1"/>
</calcChain>
</file>

<file path=xl/sharedStrings.xml><?xml version="1.0" encoding="utf-8"?>
<sst xmlns="http://schemas.openxmlformats.org/spreadsheetml/2006/main" count="166" uniqueCount="118">
  <si>
    <t>Country Name</t>
  </si>
  <si>
    <t>Angola</t>
  </si>
  <si>
    <t>AGO</t>
  </si>
  <si>
    <t>Benin</t>
  </si>
  <si>
    <t>BEN</t>
  </si>
  <si>
    <t>Botswana</t>
  </si>
  <si>
    <t>BWA</t>
  </si>
  <si>
    <t>Burkina Faso</t>
  </si>
  <si>
    <t>BFA</t>
  </si>
  <si>
    <t>Burundi</t>
  </si>
  <si>
    <t>BDI</t>
  </si>
  <si>
    <t>CPV</t>
  </si>
  <si>
    <t>Cameroon</t>
  </si>
  <si>
    <t>CMR</t>
  </si>
  <si>
    <t>Central African Republic</t>
  </si>
  <si>
    <t>CAF</t>
  </si>
  <si>
    <t>Chad</t>
  </si>
  <si>
    <t>TCD</t>
  </si>
  <si>
    <t>Comoros</t>
  </si>
  <si>
    <t>COM</t>
  </si>
  <si>
    <t>COD</t>
  </si>
  <si>
    <t>COG</t>
  </si>
  <si>
    <t>CIV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</si>
  <si>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</si>
  <si>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</si>
  <si>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</si>
  <si>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</si>
  <si>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</si>
  <si>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</si>
  <si>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</si>
  <si>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</si>
  <si>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Gabon</t>
  </si>
  <si>
    <t>GAB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</si>
  <si>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</si>
  <si>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</si>
  <si>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</si>
  <si>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</si>
  <si>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</si>
  <si>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</si>
  <si>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</si>
  <si>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</si>
  <si>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</si>
  <si>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</si>
  <si>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</si>
  <si>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</si>
  <si>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</si>
  <si>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</si>
  <si>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</si>
  <si>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</si>
  <si>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</si>
  <si>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</si>
  <si>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</si>
  <si>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</si>
  <si>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</si>
  <si>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Mauritius</t>
  </si>
  <si>
    <t>MUS</t>
  </si>
  <si>
    <t>Mozambique</t>
  </si>
  <si>
    <t>MOZ</t>
  </si>
  <si>
    <t>Namibia</t>
  </si>
  <si>
    <t>NAM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</si>
  <si>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</si>
  <si>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</si>
  <si>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</si>
  <si>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</si>
  <si>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</si>
  <si>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</si>
  <si>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</si>
  <si>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</si>
  <si>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</si>
  <si>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</si>
  <si>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</si>
  <si>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</si>
  <si>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</si>
  <si>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</si>
  <si>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Somalia</t>
  </si>
  <si>
    <t>SOM</t>
  </si>
  <si>
    <t>South Africa</t>
  </si>
  <si>
    <t>ZAF</t>
  </si>
  <si>
    <t>South Sudan</t>
  </si>
  <si>
    <t>SSD</t>
  </si>
  <si>
    <t>Sudan</t>
  </si>
  <si>
    <t>SDN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</si>
  <si>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</si>
  <si>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</si>
  <si>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</si>
  <si>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</si>
  <si>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</si>
  <si>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</si>
  <si>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</si>
  <si>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</si>
  <si>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</si>
  <si>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</si>
  <si>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CountryCode</t>
  </si>
  <si>
    <t>Longitude</t>
  </si>
  <si>
    <t>Latitude</t>
  </si>
  <si>
    <t>name</t>
  </si>
  <si>
    <t>Democratic Republic of the Congo</t>
  </si>
  <si>
    <t>Djibouti</t>
  </si>
  <si>
    <t>Hala'ib Triangle</t>
  </si>
  <si>
    <t>Tunisia</t>
  </si>
  <si>
    <t>Reunion</t>
  </si>
  <si>
    <t>Mayotte</t>
  </si>
  <si>
    <t>Western Sahara</t>
  </si>
  <si>
    <t>Egypt</t>
  </si>
  <si>
    <t>Côte d'Ivoire</t>
  </si>
  <si>
    <t>Ilemi Triangle</t>
  </si>
  <si>
    <t>Ma'tan al-Sarra</t>
  </si>
  <si>
    <t>Morocco</t>
  </si>
  <si>
    <t>Glorioso Islands</t>
  </si>
  <si>
    <t>Abyei</t>
  </si>
  <si>
    <t>Congo</t>
  </si>
  <si>
    <t>British Indian Ocean Territory</t>
  </si>
  <si>
    <t>Gambia</t>
  </si>
  <si>
    <t>Cape Verde</t>
  </si>
  <si>
    <t>Algeria</t>
  </si>
  <si>
    <t>Libyan Arab Jamahiriya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</si>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</sst>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90A7-4925-4D1B-9225-2D6E62B5F90F}">
  <dimension ref="A1:E49"/>
  <sheetViews>
    <sheetView tabSelected="1" zoomScale="120" zoomScaleNormal="120" workbookViewId="0">
      <selection activeCell="E1" sqref="E1"/>
    </sheetView>
  </sheetViews>
  <sheetFormatPr defaultRowHeight="14.75" x14ac:dyDescent="0.75"/>
  <cols>
    <col min="1" max="1" width="28.54296875" bestFit="1" customWidth="1"/>
    <col min="2" max="2" width="11.7265625" bestFit="1" customWidth="1"/>
    <col min="3" max="3" width="11.6796875" bestFit="1" customWidth="1"/>
    <col min="4" max="4" width="9.08984375" bestFit="1" customWidth="1"/>
  </cols>
  <sheetData>
    <row r="1" spans="1:5" x14ac:dyDescent="0.75">
      <c r="A1" s="1" t="s">
        <v>0</v>
      </c>
      <c r="B1" s="1" t="s">
        <v>92</v>
      </c>
      <c r="C1" s="1">
        <v>2020</v>
      </c>
      <c r="D1" s="1" t="s">
        <v>116</v>
      </c>
      <c r="E1" s="1" t="s">
        <v>117</v>
      </c>
    </row>
    <row r="2" spans="1:5" x14ac:dyDescent="0.75">
      <c r="A2" t="s">
        <v>70</v>
      </c>
      <c r="B2" t="s">
        <v>71</v>
      </c>
      <c r="C2">
        <v>100</v>
      </c>
      <c r="D2">
        <f>VLOOKUP(A2,Sheet2!$A$2:$C$64,3,FALSE)</f>
        <v>-6.3543699800000004</v>
      </c>
      <c r="E2">
        <f>VLOOKUP(A2,Sheet2!$A$2:$D$64,2,FALSE)</f>
        <v>52.229899400000001</v>
      </c>
    </row>
    <row r="3" spans="1:5" x14ac:dyDescent="0.75">
      <c r="A3" t="s">
        <v>54</v>
      </c>
      <c r="B3" t="s">
        <v>55</v>
      </c>
      <c r="C3">
        <v>99.835762023925795</v>
      </c>
      <c r="D3">
        <f>VLOOKUP(A3,Sheet2!$A$2:$C$64,3,FALSE)</f>
        <v>-20.251869020000001</v>
      </c>
      <c r="E3">
        <f>VLOOKUP(A3,Sheet2!$A$2:$D$64,2,FALSE)</f>
        <v>57.870737349999999</v>
      </c>
    </row>
    <row r="4" spans="1:5" x14ac:dyDescent="0.75">
      <c r="A4" t="s">
        <v>113</v>
      </c>
      <c r="B4" t="s">
        <v>11</v>
      </c>
      <c r="C4">
        <v>93.513702392578097</v>
      </c>
      <c r="D4">
        <f>VLOOKUP(A4,Sheet2!$A$2:$C$64,3,FALSE)</f>
        <v>15.978973269999999</v>
      </c>
      <c r="E4">
        <f>VLOOKUP(A4,Sheet2!$A$2:$D$64,2,FALSE)</f>
        <v>-23.967784569999999</v>
      </c>
    </row>
    <row r="5" spans="1:5" x14ac:dyDescent="0.75">
      <c r="A5" t="s">
        <v>18</v>
      </c>
      <c r="B5" t="s">
        <v>19</v>
      </c>
      <c r="C5">
        <v>81.336402893066406</v>
      </c>
      <c r="D5">
        <f>VLOOKUP(A5,Sheet2!$A$2:$C$64,3,FALSE)</f>
        <v>-11.892754679999999</v>
      </c>
      <c r="E5">
        <f>VLOOKUP(A5,Sheet2!$A$2:$D$64,2,FALSE)</f>
        <v>43.675919659999998</v>
      </c>
    </row>
    <row r="6" spans="1:5" x14ac:dyDescent="0.75">
      <c r="A6" t="s">
        <v>27</v>
      </c>
      <c r="B6" t="s">
        <v>28</v>
      </c>
      <c r="C6">
        <v>75.756195068359403</v>
      </c>
      <c r="D6">
        <f>VLOOKUP(A6,Sheet2!$A$2:$C$64,3,FALSE)</f>
        <v>-26.562642189999998</v>
      </c>
      <c r="E6">
        <f>VLOOKUP(A6,Sheet2!$A$2:$D$64,2,FALSE)</f>
        <v>31.497528460000002</v>
      </c>
    </row>
    <row r="7" spans="1:5" x14ac:dyDescent="0.75">
      <c r="A7" t="s">
        <v>76</v>
      </c>
      <c r="B7" t="s">
        <v>77</v>
      </c>
      <c r="C7">
        <v>75.264854431152301</v>
      </c>
      <c r="D7">
        <f>VLOOKUP(A7,Sheet2!$A$2:$C$64,3,FALSE)</f>
        <v>-28.99320329</v>
      </c>
      <c r="E7">
        <f>VLOOKUP(A7,Sheet2!$A$2:$D$64,2,FALSE)</f>
        <v>25.088778009999999</v>
      </c>
    </row>
    <row r="8" spans="1:5" x14ac:dyDescent="0.75">
      <c r="A8" t="s">
        <v>34</v>
      </c>
      <c r="B8" t="s">
        <v>35</v>
      </c>
      <c r="C8">
        <v>73.991317749023395</v>
      </c>
      <c r="D8">
        <f>VLOOKUP(A8,Sheet2!$A$2:$C$64,3,FALSE)</f>
        <v>7.9598484100000002</v>
      </c>
      <c r="E8">
        <f>VLOOKUP(A8,Sheet2!$A$2:$D$64,2,FALSE)</f>
        <v>-1.2073013800000001</v>
      </c>
    </row>
    <row r="9" spans="1:5" x14ac:dyDescent="0.75">
      <c r="A9" t="s">
        <v>66</v>
      </c>
      <c r="B9" t="s">
        <v>67</v>
      </c>
      <c r="C9">
        <v>71.077507019042997</v>
      </c>
      <c r="D9">
        <f>VLOOKUP(A9,Sheet2!$A$2:$C$64,3,FALSE)</f>
        <v>0.45697852999999999</v>
      </c>
      <c r="E9">
        <f>VLOOKUP(A9,Sheet2!$A$2:$D$64,2,FALSE)</f>
        <v>6.7365857599999996</v>
      </c>
    </row>
    <row r="10" spans="1:5" x14ac:dyDescent="0.75">
      <c r="A10" t="s">
        <v>40</v>
      </c>
      <c r="B10" t="s">
        <v>41</v>
      </c>
      <c r="C10">
        <v>62.671340942382798</v>
      </c>
      <c r="D10">
        <f>VLOOKUP(A10,Sheet2!$A$2:$C$64,3,FALSE)</f>
        <v>0.52956186000000005</v>
      </c>
      <c r="E10">
        <f>VLOOKUP(A10,Sheet2!$A$2:$D$64,2,FALSE)</f>
        <v>37.858020959999998</v>
      </c>
    </row>
    <row r="11" spans="1:5" x14ac:dyDescent="0.75">
      <c r="A11" t="s">
        <v>68</v>
      </c>
      <c r="B11" t="s">
        <v>69</v>
      </c>
      <c r="C11">
        <v>47.357532501220703</v>
      </c>
      <c r="D11">
        <f>VLOOKUP(A11,Sheet2!$A$2:$C$64,3,FALSE)</f>
        <v>14.36696575</v>
      </c>
      <c r="E11">
        <f>VLOOKUP(A11,Sheet2!$A$2:$D$64,2,FALSE)</f>
        <v>-14.46765362</v>
      </c>
    </row>
    <row r="12" spans="1:5" x14ac:dyDescent="0.75">
      <c r="A12" t="s">
        <v>104</v>
      </c>
      <c r="B12" t="s">
        <v>22</v>
      </c>
      <c r="C12">
        <v>43.1361083984375</v>
      </c>
      <c r="D12">
        <f>VLOOKUP(A12,Sheet2!$A$2:$C$64,3,FALSE)</f>
        <v>7.63153361</v>
      </c>
      <c r="E12">
        <f>VLOOKUP(A12,Sheet2!$A$2:$D$64,2,FALSE)</f>
        <v>-5.55561946</v>
      </c>
    </row>
    <row r="13" spans="1:5" x14ac:dyDescent="0.75">
      <c r="A13" t="s">
        <v>80</v>
      </c>
      <c r="B13" t="s">
        <v>81</v>
      </c>
      <c r="C13">
        <v>41.163734436035199</v>
      </c>
      <c r="D13">
        <f>VLOOKUP(A13,Sheet2!$A$2:$C$64,3,FALSE)</f>
        <v>16.01933683</v>
      </c>
      <c r="E13">
        <f>VLOOKUP(A13,Sheet2!$A$2:$D$64,2,FALSE)</f>
        <v>29.958036239999998</v>
      </c>
    </row>
    <row r="14" spans="1:5" x14ac:dyDescent="0.75">
      <c r="A14" t="s">
        <v>29</v>
      </c>
      <c r="B14" t="s">
        <v>30</v>
      </c>
      <c r="C14">
        <v>39.414909362792997</v>
      </c>
      <c r="D14">
        <f>VLOOKUP(A14,Sheet2!$A$2:$C$64,3,FALSE)</f>
        <v>8.6332906499999993</v>
      </c>
      <c r="E14">
        <f>VLOOKUP(A14,Sheet2!$A$2:$D$64,2,FALSE)</f>
        <v>39.616175759999997</v>
      </c>
    </row>
    <row r="15" spans="1:5" x14ac:dyDescent="0.75">
      <c r="A15" t="s">
        <v>25</v>
      </c>
      <c r="B15" t="s">
        <v>26</v>
      </c>
      <c r="C15">
        <v>39.024684906005902</v>
      </c>
      <c r="D15">
        <f>VLOOKUP(A15,Sheet2!$A$2:$C$64,3,FALSE)</f>
        <v>15.37320313</v>
      </c>
      <c r="E15">
        <f>VLOOKUP(A15,Sheet2!$A$2:$D$64,2,FALSE)</f>
        <v>38.841285730000003</v>
      </c>
    </row>
    <row r="16" spans="1:5" x14ac:dyDescent="0.75">
      <c r="A16" t="s">
        <v>64</v>
      </c>
      <c r="B16" t="s">
        <v>65</v>
      </c>
      <c r="C16">
        <v>38.197307586669901</v>
      </c>
      <c r="D16">
        <f>VLOOKUP(A16,Sheet2!$A$2:$C$64,3,FALSE)</f>
        <v>-1.9978920499999999</v>
      </c>
      <c r="E16">
        <f>VLOOKUP(A16,Sheet2!$A$2:$D$64,2,FALSE)</f>
        <v>29.91765225</v>
      </c>
    </row>
    <row r="17" spans="1:5" x14ac:dyDescent="0.75">
      <c r="A17" t="s">
        <v>90</v>
      </c>
      <c r="B17" t="s">
        <v>91</v>
      </c>
      <c r="C17">
        <v>37.060249328613303</v>
      </c>
      <c r="D17">
        <f>VLOOKUP(A17,Sheet2!$A$2:$C$64,3,FALSE)</f>
        <v>-19.000098439999999</v>
      </c>
      <c r="E17">
        <f>VLOOKUP(A17,Sheet2!$A$2:$D$64,2,FALSE)</f>
        <v>29.871837769999999</v>
      </c>
    </row>
    <row r="18" spans="1:5" x14ac:dyDescent="0.75">
      <c r="A18" t="s">
        <v>58</v>
      </c>
      <c r="B18" t="s">
        <v>59</v>
      </c>
      <c r="C18">
        <v>36.288028717041001</v>
      </c>
      <c r="D18">
        <f>VLOOKUP(A18,Sheet2!$A$2:$C$64,3,FALSE)</f>
        <v>-22.133246239999998</v>
      </c>
      <c r="E18">
        <f>VLOOKUP(A18,Sheet2!$A$2:$D$64,2,FALSE)</f>
        <v>17.2182776</v>
      </c>
    </row>
    <row r="19" spans="1:5" x14ac:dyDescent="0.75">
      <c r="A19" t="s">
        <v>42</v>
      </c>
      <c r="B19" t="s">
        <v>43</v>
      </c>
      <c r="C19">
        <v>34.930088043212898</v>
      </c>
      <c r="D19">
        <f>VLOOKUP(A19,Sheet2!$A$2:$C$64,3,FALSE)</f>
        <v>-29.58100035</v>
      </c>
      <c r="E19">
        <f>VLOOKUP(A19,Sheet2!$A$2:$D$64,2,FALSE)</f>
        <v>28.24301127</v>
      </c>
    </row>
    <row r="20" spans="1:5" x14ac:dyDescent="0.75">
      <c r="A20" t="s">
        <v>86</v>
      </c>
      <c r="B20" t="s">
        <v>87</v>
      </c>
      <c r="C20">
        <v>32.831607818603501</v>
      </c>
      <c r="D20">
        <f>VLOOKUP(A20,Sheet2!$A$2:$C$64,3,FALSE)</f>
        <v>1.2799634499999999</v>
      </c>
      <c r="E20">
        <f>VLOOKUP(A20,Sheet2!$A$2:$D$64,2,FALSE)</f>
        <v>32.386218270000001</v>
      </c>
    </row>
    <row r="21" spans="1:5" x14ac:dyDescent="0.75">
      <c r="A21" t="s">
        <v>74</v>
      </c>
      <c r="B21" t="s">
        <v>75</v>
      </c>
      <c r="C21">
        <v>32.263469696044901</v>
      </c>
      <c r="D21">
        <f>VLOOKUP(A21,Sheet2!$A$2:$C$64,3,FALSE)</f>
        <v>6.0637237400000004</v>
      </c>
      <c r="E21">
        <f>VLOOKUP(A21,Sheet2!$A$2:$D$64,2,FALSE)</f>
        <v>45.862590419999997</v>
      </c>
    </row>
    <row r="22" spans="1:5" x14ac:dyDescent="0.75">
      <c r="A22" t="s">
        <v>112</v>
      </c>
      <c r="B22" t="s">
        <v>33</v>
      </c>
      <c r="C22">
        <v>31.562685012817401</v>
      </c>
      <c r="D22">
        <f>VLOOKUP(A22,Sheet2!$A$2:$C$64,3,FALSE)</f>
        <v>13.452649429999999</v>
      </c>
      <c r="E22">
        <f>VLOOKUP(A22,Sheet2!$A$2:$D$64,2,FALSE)</f>
        <v>-15.38664312</v>
      </c>
    </row>
    <row r="23" spans="1:5" x14ac:dyDescent="0.75">
      <c r="A23" t="s">
        <v>31</v>
      </c>
      <c r="B23" t="s">
        <v>32</v>
      </c>
      <c r="C23">
        <v>27.763301849365199</v>
      </c>
      <c r="D23">
        <f>VLOOKUP(A23,Sheet2!$A$2:$C$64,3,FALSE)</f>
        <v>-0.59094447999999999</v>
      </c>
      <c r="E23">
        <f>VLOOKUP(A23,Sheet2!$A$2:$D$64,2,FALSE)</f>
        <v>11.797236420000001</v>
      </c>
    </row>
    <row r="24" spans="1:5" x14ac:dyDescent="0.75">
      <c r="A24" t="s">
        <v>5</v>
      </c>
      <c r="B24" t="s">
        <v>6</v>
      </c>
      <c r="C24">
        <v>26.382898330688501</v>
      </c>
      <c r="D24">
        <f>VLOOKUP(A24,Sheet2!$A$2:$C$64,3,FALSE)</f>
        <v>-22.182004079999999</v>
      </c>
      <c r="E24">
        <f>VLOOKUP(A24,Sheet2!$A$2:$D$64,2,FALSE)</f>
        <v>23.815027619999999</v>
      </c>
    </row>
    <row r="25" spans="1:5" x14ac:dyDescent="0.75">
      <c r="A25" t="s">
        <v>12</v>
      </c>
      <c r="B25" t="s">
        <v>13</v>
      </c>
      <c r="C25">
        <v>24.975612640380898</v>
      </c>
      <c r="D25">
        <f>VLOOKUP(A25,Sheet2!$A$2:$C$64,3,FALSE)</f>
        <v>5.6859522</v>
      </c>
      <c r="E25">
        <f>VLOOKUP(A25,Sheet2!$A$2:$D$64,2,FALSE)</f>
        <v>12.743594160000001</v>
      </c>
    </row>
    <row r="26" spans="1:5" x14ac:dyDescent="0.75">
      <c r="A26" t="s">
        <v>62</v>
      </c>
      <c r="B26" t="s">
        <v>63</v>
      </c>
      <c r="C26">
        <v>24.576908111572301</v>
      </c>
      <c r="D26">
        <f>VLOOKUP(A26,Sheet2!$A$2:$C$64,3,FALSE)</f>
        <v>9.5939599900000001</v>
      </c>
      <c r="E26">
        <f>VLOOKUP(A26,Sheet2!$A$2:$D$64,2,FALSE)</f>
        <v>8.1053063099999996</v>
      </c>
    </row>
    <row r="27" spans="1:5" x14ac:dyDescent="0.75">
      <c r="A27" t="s">
        <v>84</v>
      </c>
      <c r="B27" t="s">
        <v>85</v>
      </c>
      <c r="C27">
        <v>23.957883834838899</v>
      </c>
      <c r="D27">
        <f>VLOOKUP(A27,Sheet2!$A$2:$C$64,3,FALSE)</f>
        <v>8.5349604499999998</v>
      </c>
      <c r="E27">
        <f>VLOOKUP(A27,Sheet2!$A$2:$D$64,2,FALSE)</f>
        <v>0.97572168000000004</v>
      </c>
    </row>
    <row r="28" spans="1:5" x14ac:dyDescent="0.75">
      <c r="A28" t="s">
        <v>82</v>
      </c>
      <c r="B28" t="s">
        <v>83</v>
      </c>
      <c r="C28">
        <v>21.952846527099599</v>
      </c>
      <c r="D28">
        <f>VLOOKUP(A28,Sheet2!$A$2:$C$64,3,FALSE)</f>
        <v>-6.2703535099999996</v>
      </c>
      <c r="E28">
        <f>VLOOKUP(A28,Sheet2!$A$2:$D$64,2,FALSE)</f>
        <v>34.82345394</v>
      </c>
    </row>
    <row r="29" spans="1:5" x14ac:dyDescent="0.75">
      <c r="A29" t="s">
        <v>36</v>
      </c>
      <c r="B29" t="s">
        <v>37</v>
      </c>
      <c r="C29">
        <v>19.307596206665</v>
      </c>
      <c r="D29">
        <f>VLOOKUP(A29,Sheet2!$A$2:$C$64,3,FALSE)</f>
        <v>10.43821189</v>
      </c>
      <c r="E29">
        <f>VLOOKUP(A29,Sheet2!$A$2:$D$64,2,FALSE)</f>
        <v>-10.94177206</v>
      </c>
    </row>
    <row r="30" spans="1:5" x14ac:dyDescent="0.75">
      <c r="A30" t="s">
        <v>3</v>
      </c>
      <c r="B30" t="s">
        <v>4</v>
      </c>
      <c r="C30">
        <v>18.196510314941399</v>
      </c>
      <c r="D30">
        <f>VLOOKUP(A30,Sheet2!$A$2:$C$64,3,FALSE)</f>
        <v>9.6473208800000005</v>
      </c>
      <c r="E30">
        <f>VLOOKUP(A30,Sheet2!$A$2:$D$64,2,FALSE)</f>
        <v>2.34313576</v>
      </c>
    </row>
    <row r="31" spans="1:5" x14ac:dyDescent="0.75">
      <c r="A31" t="s">
        <v>50</v>
      </c>
      <c r="B31" t="s">
        <v>51</v>
      </c>
      <c r="C31">
        <v>16.4873046875</v>
      </c>
      <c r="D31">
        <f>VLOOKUP(A31,Sheet2!$A$2:$C$64,3,FALSE)</f>
        <v>17.350279189999998</v>
      </c>
      <c r="E31">
        <f>VLOOKUP(A31,Sheet2!$A$2:$D$64,2,FALSE)</f>
        <v>-3.5244225199999999</v>
      </c>
    </row>
    <row r="32" spans="1:5" x14ac:dyDescent="0.75">
      <c r="A32" t="s">
        <v>38</v>
      </c>
      <c r="B32" t="s">
        <v>39</v>
      </c>
      <c r="C32">
        <v>15.1680898666382</v>
      </c>
      <c r="D32">
        <f>VLOOKUP(A32,Sheet2!$A$2:$C$64,3,FALSE)</f>
        <v>12.030308290000001</v>
      </c>
      <c r="E32">
        <f>VLOOKUP(A32,Sheet2!$A$2:$D$64,2,FALSE)</f>
        <v>-14.965216590000001</v>
      </c>
    </row>
    <row r="33" spans="1:5" x14ac:dyDescent="0.75">
      <c r="A33" t="s">
        <v>110</v>
      </c>
      <c r="B33" t="s">
        <v>21</v>
      </c>
      <c r="C33">
        <v>14.754021644592299</v>
      </c>
      <c r="D33">
        <f>VLOOKUP(A33,Sheet2!$A$2:$C$64,3,FALSE)</f>
        <v>-0.84023157000000004</v>
      </c>
      <c r="E33">
        <f>VLOOKUP(A33,Sheet2!$A$2:$D$64,2,FALSE)</f>
        <v>15.22429344</v>
      </c>
    </row>
    <row r="34" spans="1:5" x14ac:dyDescent="0.75">
      <c r="A34" t="s">
        <v>88</v>
      </c>
      <c r="B34" t="s">
        <v>89</v>
      </c>
      <c r="C34">
        <v>14.010825157165501</v>
      </c>
      <c r="D34">
        <f>VLOOKUP(A34,Sheet2!$A$2:$C$64,3,FALSE)</f>
        <v>-13.45301862</v>
      </c>
      <c r="E34">
        <f>VLOOKUP(A34,Sheet2!$A$2:$D$64,2,FALSE)</f>
        <v>27.798249160000001</v>
      </c>
    </row>
    <row r="35" spans="1:5" x14ac:dyDescent="0.75">
      <c r="A35" t="s">
        <v>60</v>
      </c>
      <c r="B35" t="s">
        <v>61</v>
      </c>
      <c r="C35">
        <v>13.4411478042603</v>
      </c>
      <c r="D35">
        <f>VLOOKUP(A35,Sheet2!$A$2:$C$64,3,FALSE)</f>
        <v>17.426148959999999</v>
      </c>
      <c r="E35">
        <f>VLOOKUP(A35,Sheet2!$A$2:$D$64,2,FALSE)</f>
        <v>9.3976477599999999</v>
      </c>
    </row>
    <row r="36" spans="1:5" x14ac:dyDescent="0.75">
      <c r="A36" t="s">
        <v>46</v>
      </c>
      <c r="B36" t="s">
        <v>47</v>
      </c>
      <c r="C36">
        <v>10.898485183715801</v>
      </c>
      <c r="D36">
        <f>VLOOKUP(A36,Sheet2!$A$2:$C$64,3,FALSE)</f>
        <v>-19.373383069999999</v>
      </c>
      <c r="E36">
        <f>VLOOKUP(A36,Sheet2!$A$2:$D$64,2,FALSE)</f>
        <v>46.706038669999998</v>
      </c>
    </row>
    <row r="37" spans="1:5" x14ac:dyDescent="0.75">
      <c r="A37" t="s">
        <v>44</v>
      </c>
      <c r="B37" t="s">
        <v>45</v>
      </c>
      <c r="C37">
        <v>8.3587713241577095</v>
      </c>
      <c r="D37">
        <f>VLOOKUP(A37,Sheet2!$A$2:$C$64,3,FALSE)</f>
        <v>6.4480915300000001</v>
      </c>
      <c r="E37">
        <f>VLOOKUP(A37,Sheet2!$A$2:$D$64,2,FALSE)</f>
        <v>-9.3079138300000004</v>
      </c>
    </row>
    <row r="38" spans="1:5" x14ac:dyDescent="0.75">
      <c r="A38" t="s">
        <v>1</v>
      </c>
      <c r="B38" t="s">
        <v>2</v>
      </c>
      <c r="C38">
        <v>7.3334450721740696</v>
      </c>
      <c r="D38">
        <f>VLOOKUP(A38,Sheet2!$A$2:$C$64,3,FALSE)</f>
        <v>-12.29528522</v>
      </c>
      <c r="E38">
        <f>VLOOKUP(A38,Sheet2!$A$2:$D$64,2,FALSE)</f>
        <v>17.544675789999999</v>
      </c>
    </row>
    <row r="39" spans="1:5" x14ac:dyDescent="0.75">
      <c r="A39" t="s">
        <v>48</v>
      </c>
      <c r="B39" t="s">
        <v>49</v>
      </c>
      <c r="C39">
        <v>6.6118803024292001</v>
      </c>
      <c r="D39">
        <f>VLOOKUP(A39,Sheet2!$A$2:$C$64,3,FALSE)</f>
        <v>-13.21602165</v>
      </c>
      <c r="E39">
        <f>VLOOKUP(A39,Sheet2!$A$2:$D$64,2,FALSE)</f>
        <v>34.307155309999999</v>
      </c>
    </row>
    <row r="40" spans="1:5" x14ac:dyDescent="0.75">
      <c r="A40" t="s">
        <v>78</v>
      </c>
      <c r="B40" t="s">
        <v>79</v>
      </c>
      <c r="C40">
        <v>5.5638475418090803</v>
      </c>
      <c r="D40">
        <f>VLOOKUP(A40,Sheet2!$A$2:$C$64,3,FALSE)</f>
        <v>7.29576592</v>
      </c>
      <c r="E40">
        <f>VLOOKUP(A40,Sheet2!$A$2:$D$64,2,FALSE)</f>
        <v>30.315963579999998</v>
      </c>
    </row>
    <row r="41" spans="1:5" x14ac:dyDescent="0.75">
      <c r="A41" t="s">
        <v>72</v>
      </c>
      <c r="B41" t="s">
        <v>73</v>
      </c>
      <c r="C41">
        <v>4.7740387916564897</v>
      </c>
      <c r="D41">
        <f>VLOOKUP(A41,Sheet2!$A$2:$C$64,3,FALSE)</f>
        <v>8.5602848900000001</v>
      </c>
      <c r="E41">
        <f>VLOOKUP(A41,Sheet2!$A$2:$D$64,2,FALSE)</f>
        <v>-11.791921779999999</v>
      </c>
    </row>
    <row r="42" spans="1:5" x14ac:dyDescent="0.75">
      <c r="A42" t="s">
        <v>7</v>
      </c>
      <c r="B42" t="s">
        <v>8</v>
      </c>
      <c r="C42">
        <v>4.7498755455017099</v>
      </c>
      <c r="D42">
        <f>VLOOKUP(A42,Sheet2!$A$2:$C$64,3,FALSE)</f>
        <v>12.27792985</v>
      </c>
      <c r="E42">
        <f>VLOOKUP(A42,Sheet2!$A$2:$D$64,2,FALSE)</f>
        <v>-1.74014113</v>
      </c>
    </row>
    <row r="43" spans="1:5" x14ac:dyDescent="0.75">
      <c r="A43" t="s">
        <v>56</v>
      </c>
      <c r="B43" t="s">
        <v>57</v>
      </c>
      <c r="C43">
        <v>4.4686908721923801</v>
      </c>
      <c r="D43">
        <f>VLOOKUP(A43,Sheet2!$A$2:$C$64,3,FALSE)</f>
        <v>-17.259323519999999</v>
      </c>
      <c r="E43">
        <f>VLOOKUP(A43,Sheet2!$A$2:$D$64,2,FALSE)</f>
        <v>35.551421920000003</v>
      </c>
    </row>
    <row r="44" spans="1:5" x14ac:dyDescent="0.75">
      <c r="A44" t="s">
        <v>9</v>
      </c>
      <c r="B44" t="s">
        <v>10</v>
      </c>
      <c r="C44">
        <v>3.4841194152832</v>
      </c>
      <c r="D44">
        <f>VLOOKUP(A44,Sheet2!$A$2:$C$64,3,FALSE)</f>
        <v>-3.3561748100000002</v>
      </c>
      <c r="E44">
        <f>VLOOKUP(A44,Sheet2!$A$2:$D$64,2,FALSE)</f>
        <v>29.88714547</v>
      </c>
    </row>
    <row r="45" spans="1:5" x14ac:dyDescent="0.75">
      <c r="A45" t="s">
        <v>52</v>
      </c>
      <c r="B45" t="s">
        <v>53</v>
      </c>
      <c r="C45">
        <v>2.5872542858123802</v>
      </c>
      <c r="D45">
        <f>VLOOKUP(A45,Sheet2!$A$2:$C$64,3,FALSE)</f>
        <v>20.259851309999998</v>
      </c>
      <c r="E45">
        <f>VLOOKUP(A45,Sheet2!$A$2:$D$64,2,FALSE)</f>
        <v>-10.332297949999999</v>
      </c>
    </row>
    <row r="46" spans="1:5" x14ac:dyDescent="0.75">
      <c r="A46" t="s">
        <v>14</v>
      </c>
      <c r="B46" t="s">
        <v>15</v>
      </c>
      <c r="C46">
        <v>2.2528667449951199</v>
      </c>
      <c r="D46">
        <f>VLOOKUP(A46,Sheet2!$A$2:$C$64,3,FALSE)</f>
        <v>6.5712320799999997</v>
      </c>
      <c r="E46">
        <f>VLOOKUP(A46,Sheet2!$A$2:$D$64,2,FALSE)</f>
        <v>20.482966919999999</v>
      </c>
    </row>
    <row r="47" spans="1:5" x14ac:dyDescent="0.75">
      <c r="A47" t="s">
        <v>16</v>
      </c>
      <c r="B47" t="s">
        <v>17</v>
      </c>
      <c r="C47">
        <v>1.99430644512177</v>
      </c>
      <c r="D47">
        <f>VLOOKUP(A47,Sheet2!$A$2:$C$64,3,FALSE)</f>
        <v>15.361166539999999</v>
      </c>
      <c r="E47">
        <f>VLOOKUP(A47,Sheet2!$A$2:$D$64,2,FALSE)</f>
        <v>18.664479709999998</v>
      </c>
    </row>
    <row r="48" spans="1:5" x14ac:dyDescent="0.75">
      <c r="A48" t="s">
        <v>96</v>
      </c>
      <c r="B48" t="s">
        <v>20</v>
      </c>
      <c r="C48">
        <v>1</v>
      </c>
      <c r="D48">
        <f>VLOOKUP(A48,Sheet2!$A$2:$C$64,3,FALSE)</f>
        <v>-2.8762349600000001</v>
      </c>
      <c r="E48">
        <f>VLOOKUP(A48,Sheet2!$A$2:$D$64,2,FALSE)</f>
        <v>23.65500574</v>
      </c>
    </row>
    <row r="49" spans="1:5" x14ac:dyDescent="0.75">
      <c r="A49" t="s">
        <v>23</v>
      </c>
      <c r="B49" t="s">
        <v>24</v>
      </c>
      <c r="C49">
        <v>0.93263000249862704</v>
      </c>
      <c r="D49">
        <f>VLOOKUP(A49,Sheet2!$A$2:$C$64,3,FALSE)</f>
        <v>1.7123385600000001</v>
      </c>
      <c r="E49">
        <f>VLOOKUP(A49,Sheet2!$A$2:$D$64,2,FALSE)</f>
        <v>10.34198228</v>
      </c>
    </row>
  </sheetData>
  <sortState xmlns:xlrd2="http://schemas.microsoft.com/office/spreadsheetml/2017/richdata2" ref="A2:C49">
    <sortCondition descending="1" ref="C2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F5E3-F549-4E71-8CA3-8B4B18BDAF9B}">
  <dimension ref="A1:C64"/>
  <sheetViews>
    <sheetView topLeftCell="A15" workbookViewId="0">
      <selection activeCell="A28" sqref="A28"/>
    </sheetView>
  </sheetViews>
  <sheetFormatPr defaultRowHeight="14.75" x14ac:dyDescent="0.75"/>
  <cols>
    <col min="1" max="1" width="28.54296875" bestFit="1" customWidth="1"/>
    <col min="2" max="3" width="12.26953125" bestFit="1" customWidth="1"/>
  </cols>
  <sheetData>
    <row r="1" spans="1:3" x14ac:dyDescent="0.75">
      <c r="A1" s="2" t="s">
        <v>95</v>
      </c>
      <c r="B1" s="2" t="s">
        <v>93</v>
      </c>
      <c r="C1" s="2" t="s">
        <v>94</v>
      </c>
    </row>
    <row r="2" spans="1:3" x14ac:dyDescent="0.75">
      <c r="A2" t="s">
        <v>96</v>
      </c>
      <c r="B2">
        <v>23.65500574</v>
      </c>
      <c r="C2">
        <v>-2.8762349600000001</v>
      </c>
    </row>
    <row r="3" spans="1:3" x14ac:dyDescent="0.75">
      <c r="A3" t="s">
        <v>38</v>
      </c>
      <c r="B3">
        <v>-14.965216590000001</v>
      </c>
      <c r="C3">
        <v>12.030308290000001</v>
      </c>
    </row>
    <row r="4" spans="1:3" x14ac:dyDescent="0.75">
      <c r="A4" t="s">
        <v>97</v>
      </c>
      <c r="B4">
        <v>42.577765059999997</v>
      </c>
      <c r="C4">
        <v>11.74967612</v>
      </c>
    </row>
    <row r="5" spans="1:3" x14ac:dyDescent="0.75">
      <c r="A5" t="s">
        <v>98</v>
      </c>
      <c r="B5">
        <v>35.615359929999997</v>
      </c>
      <c r="C5">
        <v>22.300097950000001</v>
      </c>
    </row>
    <row r="6" spans="1:3" x14ac:dyDescent="0.75">
      <c r="A6" t="s">
        <v>54</v>
      </c>
      <c r="B6">
        <v>57.870737349999999</v>
      </c>
      <c r="C6">
        <v>-20.251869020000001</v>
      </c>
    </row>
    <row r="7" spans="1:3" x14ac:dyDescent="0.75">
      <c r="A7" t="s">
        <v>66</v>
      </c>
      <c r="B7">
        <v>6.7365857599999996</v>
      </c>
      <c r="C7">
        <v>0.45697852999999999</v>
      </c>
    </row>
    <row r="8" spans="1:3" x14ac:dyDescent="0.75">
      <c r="A8" t="s">
        <v>99</v>
      </c>
      <c r="B8">
        <v>9.5613358399999999</v>
      </c>
      <c r="C8">
        <v>34.110858589999999</v>
      </c>
    </row>
    <row r="9" spans="1:3" x14ac:dyDescent="0.75">
      <c r="A9" t="s">
        <v>31</v>
      </c>
      <c r="B9">
        <v>11.797236420000001</v>
      </c>
      <c r="C9">
        <v>-0.59094447999999999</v>
      </c>
    </row>
    <row r="10" spans="1:3" x14ac:dyDescent="0.75">
      <c r="A10" t="s">
        <v>100</v>
      </c>
      <c r="B10">
        <v>55.538179659999997</v>
      </c>
      <c r="C10">
        <v>-21.12166049</v>
      </c>
    </row>
    <row r="11" spans="1:3" x14ac:dyDescent="0.75">
      <c r="A11" t="s">
        <v>14</v>
      </c>
      <c r="B11">
        <v>20.482966919999999</v>
      </c>
      <c r="C11">
        <v>6.5712320799999997</v>
      </c>
    </row>
    <row r="12" spans="1:3" x14ac:dyDescent="0.75">
      <c r="A12" t="s">
        <v>90</v>
      </c>
      <c r="B12">
        <v>29.871837769999999</v>
      </c>
      <c r="C12">
        <v>-19.000098439999999</v>
      </c>
    </row>
    <row r="13" spans="1:3" x14ac:dyDescent="0.75">
      <c r="A13" t="s">
        <v>58</v>
      </c>
      <c r="B13">
        <v>17.2182776</v>
      </c>
      <c r="C13">
        <v>-22.133246239999998</v>
      </c>
    </row>
    <row r="14" spans="1:3" x14ac:dyDescent="0.75">
      <c r="A14" t="s">
        <v>101</v>
      </c>
      <c r="B14">
        <v>45.138699930000001</v>
      </c>
      <c r="C14">
        <v>-12.818710429999999</v>
      </c>
    </row>
    <row r="15" spans="1:3" x14ac:dyDescent="0.75">
      <c r="A15" t="s">
        <v>12</v>
      </c>
      <c r="B15">
        <v>12.743594160000001</v>
      </c>
      <c r="C15">
        <v>5.6859522</v>
      </c>
    </row>
    <row r="16" spans="1:3" x14ac:dyDescent="0.75">
      <c r="A16" t="s">
        <v>102</v>
      </c>
      <c r="B16">
        <v>-13.13654066</v>
      </c>
      <c r="C16">
        <v>24.66167128</v>
      </c>
    </row>
    <row r="17" spans="1:3" x14ac:dyDescent="0.75">
      <c r="A17" t="s">
        <v>103</v>
      </c>
      <c r="B17">
        <v>29.790196510000001</v>
      </c>
      <c r="C17">
        <v>26.553780459999999</v>
      </c>
    </row>
    <row r="18" spans="1:3" x14ac:dyDescent="0.75">
      <c r="A18" t="s">
        <v>104</v>
      </c>
      <c r="B18">
        <v>-5.55561946</v>
      </c>
      <c r="C18">
        <v>7.63153361</v>
      </c>
    </row>
    <row r="19" spans="1:3" x14ac:dyDescent="0.75">
      <c r="A19" t="s">
        <v>72</v>
      </c>
      <c r="B19">
        <v>-11.791921779999999</v>
      </c>
      <c r="C19">
        <v>8.5602848900000001</v>
      </c>
    </row>
    <row r="20" spans="1:3" x14ac:dyDescent="0.75">
      <c r="A20" t="s">
        <v>105</v>
      </c>
      <c r="B20">
        <v>35.10895352</v>
      </c>
      <c r="C20">
        <v>4.7649752799999998</v>
      </c>
    </row>
    <row r="21" spans="1:3" x14ac:dyDescent="0.75">
      <c r="A21" t="s">
        <v>78</v>
      </c>
      <c r="B21">
        <v>30.315963579999998</v>
      </c>
      <c r="C21">
        <v>7.29576592</v>
      </c>
    </row>
    <row r="22" spans="1:3" x14ac:dyDescent="0.75">
      <c r="A22" t="s">
        <v>74</v>
      </c>
      <c r="B22">
        <v>45.862590419999997</v>
      </c>
      <c r="C22">
        <v>6.0637237400000004</v>
      </c>
    </row>
    <row r="23" spans="1:3" x14ac:dyDescent="0.75">
      <c r="A23" t="s">
        <v>70</v>
      </c>
      <c r="B23">
        <v>52.229899400000001</v>
      </c>
      <c r="C23">
        <v>-6.3543699800000004</v>
      </c>
    </row>
    <row r="24" spans="1:3" x14ac:dyDescent="0.75">
      <c r="A24" t="s">
        <v>68</v>
      </c>
      <c r="B24">
        <v>-14.46765362</v>
      </c>
      <c r="C24">
        <v>14.36696575</v>
      </c>
    </row>
    <row r="25" spans="1:3" x14ac:dyDescent="0.75">
      <c r="A25" t="s">
        <v>3</v>
      </c>
      <c r="B25">
        <v>2.34313576</v>
      </c>
      <c r="C25">
        <v>9.6473208800000005</v>
      </c>
    </row>
    <row r="26" spans="1:3" x14ac:dyDescent="0.75">
      <c r="A26" t="s">
        <v>80</v>
      </c>
      <c r="B26">
        <v>29.958036239999998</v>
      </c>
      <c r="C26">
        <v>16.01933683</v>
      </c>
    </row>
    <row r="27" spans="1:3" x14ac:dyDescent="0.75">
      <c r="A27" t="s">
        <v>82</v>
      </c>
      <c r="B27">
        <v>34.82345394</v>
      </c>
      <c r="C27">
        <v>-6.2703535099999996</v>
      </c>
    </row>
    <row r="28" spans="1:3" x14ac:dyDescent="0.75">
      <c r="A28" t="s">
        <v>106</v>
      </c>
      <c r="B28">
        <v>33.743791080000001</v>
      </c>
      <c r="C28">
        <v>21.892740180000001</v>
      </c>
    </row>
    <row r="29" spans="1:3" x14ac:dyDescent="0.75">
      <c r="A29" t="s">
        <v>23</v>
      </c>
      <c r="B29">
        <v>10.34198228</v>
      </c>
      <c r="C29">
        <v>1.7123385600000001</v>
      </c>
    </row>
    <row r="30" spans="1:3" x14ac:dyDescent="0.75">
      <c r="A30" t="s">
        <v>60</v>
      </c>
      <c r="B30">
        <v>9.3976477599999999</v>
      </c>
      <c r="C30">
        <v>17.426148959999999</v>
      </c>
    </row>
    <row r="31" spans="1:3" x14ac:dyDescent="0.75">
      <c r="A31" t="s">
        <v>107</v>
      </c>
      <c r="B31">
        <v>-6.3178452299999996</v>
      </c>
      <c r="C31">
        <v>31.883624950000002</v>
      </c>
    </row>
    <row r="32" spans="1:3" x14ac:dyDescent="0.75">
      <c r="A32" t="s">
        <v>34</v>
      </c>
      <c r="B32">
        <v>-1.2073013800000001</v>
      </c>
      <c r="C32">
        <v>7.9598484100000002</v>
      </c>
    </row>
    <row r="33" spans="1:3" x14ac:dyDescent="0.75">
      <c r="A33" t="s">
        <v>1</v>
      </c>
      <c r="B33">
        <v>17.544675789999999</v>
      </c>
      <c r="C33">
        <v>-12.29528522</v>
      </c>
    </row>
    <row r="34" spans="1:3" x14ac:dyDescent="0.75">
      <c r="A34" t="s">
        <v>44</v>
      </c>
      <c r="B34">
        <v>-9.3079138300000004</v>
      </c>
      <c r="C34">
        <v>6.4480915300000001</v>
      </c>
    </row>
    <row r="35" spans="1:3" x14ac:dyDescent="0.75">
      <c r="A35" t="s">
        <v>64</v>
      </c>
      <c r="B35">
        <v>29.91765225</v>
      </c>
      <c r="C35">
        <v>-1.9978920499999999</v>
      </c>
    </row>
    <row r="36" spans="1:3" x14ac:dyDescent="0.75">
      <c r="A36" t="s">
        <v>56</v>
      </c>
      <c r="B36">
        <v>35.551421920000003</v>
      </c>
      <c r="C36">
        <v>-17.259323519999999</v>
      </c>
    </row>
    <row r="37" spans="1:3" x14ac:dyDescent="0.75">
      <c r="A37" t="s">
        <v>108</v>
      </c>
      <c r="B37">
        <v>47.290946949999999</v>
      </c>
      <c r="C37">
        <v>-11.56622275</v>
      </c>
    </row>
    <row r="38" spans="1:3" x14ac:dyDescent="0.75">
      <c r="A38" t="s">
        <v>29</v>
      </c>
      <c r="B38">
        <v>39.616175759999997</v>
      </c>
      <c r="C38">
        <v>8.6332906499999993</v>
      </c>
    </row>
    <row r="39" spans="1:3" x14ac:dyDescent="0.75">
      <c r="A39" t="s">
        <v>18</v>
      </c>
      <c r="B39">
        <v>43.675919659999998</v>
      </c>
      <c r="C39">
        <v>-11.892754679999999</v>
      </c>
    </row>
    <row r="40" spans="1:3" x14ac:dyDescent="0.75">
      <c r="A40" t="s">
        <v>109</v>
      </c>
      <c r="B40">
        <v>28.398774620000001</v>
      </c>
      <c r="C40">
        <v>9.7675845500000005</v>
      </c>
    </row>
    <row r="41" spans="1:3" x14ac:dyDescent="0.75">
      <c r="A41" t="s">
        <v>48</v>
      </c>
      <c r="B41">
        <v>34.307155309999999</v>
      </c>
      <c r="C41">
        <v>-13.21602165</v>
      </c>
    </row>
    <row r="42" spans="1:3" x14ac:dyDescent="0.75">
      <c r="A42" t="s">
        <v>16</v>
      </c>
      <c r="B42">
        <v>18.664479709999998</v>
      </c>
      <c r="C42">
        <v>15.361166539999999</v>
      </c>
    </row>
    <row r="43" spans="1:3" x14ac:dyDescent="0.75">
      <c r="A43" t="s">
        <v>50</v>
      </c>
      <c r="B43">
        <v>-3.5244225199999999</v>
      </c>
      <c r="C43">
        <v>17.350279189999998</v>
      </c>
    </row>
    <row r="44" spans="1:3" x14ac:dyDescent="0.75">
      <c r="A44" t="s">
        <v>110</v>
      </c>
      <c r="B44">
        <v>15.22429344</v>
      </c>
      <c r="C44">
        <v>-0.84023157000000004</v>
      </c>
    </row>
    <row r="45" spans="1:3" x14ac:dyDescent="0.75">
      <c r="A45" t="s">
        <v>36</v>
      </c>
      <c r="B45">
        <v>-10.94177206</v>
      </c>
      <c r="C45">
        <v>10.43821189</v>
      </c>
    </row>
    <row r="46" spans="1:3" x14ac:dyDescent="0.75">
      <c r="A46" t="s">
        <v>111</v>
      </c>
      <c r="B46">
        <v>72.434026560000007</v>
      </c>
      <c r="C46">
        <v>-7.3342664600000003</v>
      </c>
    </row>
    <row r="47" spans="1:3" x14ac:dyDescent="0.75">
      <c r="A47" t="s">
        <v>62</v>
      </c>
      <c r="B47">
        <v>8.1053063099999996</v>
      </c>
      <c r="C47">
        <v>9.5939599900000001</v>
      </c>
    </row>
    <row r="48" spans="1:3" x14ac:dyDescent="0.75">
      <c r="A48" t="s">
        <v>112</v>
      </c>
      <c r="B48">
        <v>-15.38664312</v>
      </c>
      <c r="C48">
        <v>13.452649429999999</v>
      </c>
    </row>
    <row r="49" spans="1:3" x14ac:dyDescent="0.75">
      <c r="A49" t="s">
        <v>5</v>
      </c>
      <c r="B49">
        <v>23.815027619999999</v>
      </c>
      <c r="C49">
        <v>-22.182004079999999</v>
      </c>
    </row>
    <row r="50" spans="1:3" x14ac:dyDescent="0.75">
      <c r="A50" t="s">
        <v>7</v>
      </c>
      <c r="B50">
        <v>-1.74014113</v>
      </c>
      <c r="C50">
        <v>12.27792985</v>
      </c>
    </row>
    <row r="51" spans="1:3" x14ac:dyDescent="0.75">
      <c r="A51" t="s">
        <v>40</v>
      </c>
      <c r="B51">
        <v>37.858020959999998</v>
      </c>
      <c r="C51">
        <v>0.52956186000000005</v>
      </c>
    </row>
    <row r="52" spans="1:3" x14ac:dyDescent="0.75">
      <c r="A52" t="s">
        <v>113</v>
      </c>
      <c r="B52">
        <v>-23.967784569999999</v>
      </c>
      <c r="C52">
        <v>15.978973269999999</v>
      </c>
    </row>
    <row r="53" spans="1:3" x14ac:dyDescent="0.75">
      <c r="A53" t="s">
        <v>88</v>
      </c>
      <c r="B53">
        <v>27.798249160000001</v>
      </c>
      <c r="C53">
        <v>-13.45301862</v>
      </c>
    </row>
    <row r="54" spans="1:3" x14ac:dyDescent="0.75">
      <c r="A54" t="s">
        <v>86</v>
      </c>
      <c r="B54">
        <v>32.386218270000001</v>
      </c>
      <c r="C54">
        <v>1.2799634499999999</v>
      </c>
    </row>
    <row r="55" spans="1:3" x14ac:dyDescent="0.75">
      <c r="A55" t="s">
        <v>25</v>
      </c>
      <c r="B55">
        <v>38.841285730000003</v>
      </c>
      <c r="C55">
        <v>15.37320313</v>
      </c>
    </row>
    <row r="56" spans="1:3" x14ac:dyDescent="0.75">
      <c r="A56" t="s">
        <v>27</v>
      </c>
      <c r="B56">
        <v>31.497528460000002</v>
      </c>
      <c r="C56">
        <v>-26.562642189999998</v>
      </c>
    </row>
    <row r="57" spans="1:3" x14ac:dyDescent="0.75">
      <c r="A57" t="s">
        <v>76</v>
      </c>
      <c r="B57">
        <v>25.088778009999999</v>
      </c>
      <c r="C57">
        <v>-28.99320329</v>
      </c>
    </row>
    <row r="58" spans="1:3" x14ac:dyDescent="0.75">
      <c r="A58" t="s">
        <v>42</v>
      </c>
      <c r="B58">
        <v>28.24301127</v>
      </c>
      <c r="C58">
        <v>-29.58100035</v>
      </c>
    </row>
    <row r="59" spans="1:3" x14ac:dyDescent="0.75">
      <c r="A59" t="s">
        <v>9</v>
      </c>
      <c r="B59">
        <v>29.88714547</v>
      </c>
      <c r="C59">
        <v>-3.3561748100000002</v>
      </c>
    </row>
    <row r="60" spans="1:3" x14ac:dyDescent="0.75">
      <c r="A60" t="s">
        <v>46</v>
      </c>
      <c r="B60">
        <v>46.706038669999998</v>
      </c>
      <c r="C60">
        <v>-19.373383069999999</v>
      </c>
    </row>
    <row r="61" spans="1:3" x14ac:dyDescent="0.75">
      <c r="A61" t="s">
        <v>52</v>
      </c>
      <c r="B61">
        <v>-10.332297949999999</v>
      </c>
      <c r="C61">
        <v>20.259851309999998</v>
      </c>
    </row>
    <row r="62" spans="1:3" x14ac:dyDescent="0.75">
      <c r="A62" t="s">
        <v>114</v>
      </c>
      <c r="B62">
        <v>2.63238817</v>
      </c>
      <c r="C62">
        <v>28.163239269999998</v>
      </c>
    </row>
    <row r="63" spans="1:3" x14ac:dyDescent="0.75">
      <c r="A63" t="s">
        <v>84</v>
      </c>
      <c r="B63">
        <v>0.97572168000000004</v>
      </c>
      <c r="C63">
        <v>8.5349604499999998</v>
      </c>
    </row>
    <row r="64" spans="1:3" x14ac:dyDescent="0.75">
      <c r="A64" t="s">
        <v>115</v>
      </c>
      <c r="B64">
        <v>18.023286550000002</v>
      </c>
      <c r="C64">
        <v>27.043954190000001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Rohmawati</dc:creator>
  <cp:lastModifiedBy>Anita Rohmawati</cp:lastModifiedBy>
  <dcterms:created xsi:type="dcterms:W3CDTF">2022-11-09T15:13:50Z</dcterms:created>
  <dcterms:modified xsi:type="dcterms:W3CDTF">2022-11-10T09:48:25Z</dcterms:modified>
</cp:coreProperties>
</file>