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D4D5E98-B465-4EF0-A6D8-DE75C395B340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US" sheetId="1" r:id="rId1"/>
    <sheet name="UK" sheetId="2" r:id="rId2"/>
    <sheet name="CAN" sheetId="3" r:id="rId3"/>
    <sheet name="CN" sheetId="4" r:id="rId4"/>
    <sheet name="GE" sheetId="6" r:id="rId5"/>
    <sheet name="JP" sheetId="7" r:id="rId6"/>
    <sheet name="Sheet1" sheetId="8" r:id="rId7"/>
  </sheets>
  <definedNames>
    <definedName name="_xlnm._FilterDatabase" localSheetId="2" hidden="1">CAN!$D$1:$D$58</definedName>
    <definedName name="_xlnm._FilterDatabase" localSheetId="3" hidden="1">CN!$B$1:$B$121</definedName>
    <definedName name="_xlnm._FilterDatabase" localSheetId="4" hidden="1">GE!$B$1:$B$50</definedName>
    <definedName name="_xlnm._FilterDatabase" localSheetId="5" hidden="1">JP!$B$1:$B$98</definedName>
    <definedName name="_xlnm._FilterDatabase" localSheetId="1" hidden="1">UK!$B$1:$B$92</definedName>
    <definedName name="_xlnm._FilterDatabase" localSheetId="0" hidden="1">US!$B$1:$B$92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I8" i="1" s="1"/>
  <c r="J8" i="1" s="1"/>
  <c r="K8" i="1" s="1"/>
  <c r="H9" i="1"/>
  <c r="I9" i="1"/>
  <c r="J9" i="1"/>
  <c r="K9" i="1" s="1"/>
  <c r="H10" i="1"/>
  <c r="I10" i="1" s="1"/>
  <c r="J10" i="1" s="1"/>
  <c r="K10" i="1" s="1"/>
  <c r="H11" i="1"/>
  <c r="I11" i="1"/>
  <c r="J11" i="1"/>
  <c r="K11" i="1" s="1"/>
  <c r="H12" i="1"/>
  <c r="I12" i="1" s="1"/>
  <c r="J12" i="1" s="1"/>
  <c r="K12" i="1" s="1"/>
  <c r="H13" i="1"/>
  <c r="I13" i="1"/>
  <c r="J13" i="1"/>
  <c r="K13" i="1" s="1"/>
  <c r="H14" i="1"/>
  <c r="I14" i="1" s="1"/>
  <c r="J14" i="1" s="1"/>
  <c r="K14" i="1" s="1"/>
  <c r="H15" i="1"/>
  <c r="I15" i="1"/>
  <c r="J15" i="1"/>
  <c r="K15" i="1" s="1"/>
  <c r="H16" i="1"/>
  <c r="I16" i="1" s="1"/>
  <c r="J16" i="1" s="1"/>
  <c r="K16" i="1" s="1"/>
  <c r="H17" i="1"/>
  <c r="I17" i="1"/>
  <c r="J17" i="1"/>
  <c r="K17" i="1" s="1"/>
  <c r="H18" i="1"/>
  <c r="I18" i="1" s="1"/>
  <c r="J18" i="1" s="1"/>
  <c r="K18" i="1" s="1"/>
  <c r="H19" i="1"/>
  <c r="I19" i="1"/>
  <c r="J19" i="1"/>
  <c r="K19" i="1" s="1"/>
  <c r="H20" i="1"/>
  <c r="I20" i="1" s="1"/>
  <c r="J20" i="1" s="1"/>
  <c r="K20" i="1" s="1"/>
  <c r="H21" i="1"/>
  <c r="I21" i="1"/>
  <c r="J21" i="1"/>
  <c r="K21" i="1" s="1"/>
  <c r="H22" i="1"/>
  <c r="I22" i="1" s="1"/>
  <c r="J22" i="1" s="1"/>
  <c r="K22" i="1" s="1"/>
  <c r="H23" i="1"/>
  <c r="I23" i="1"/>
  <c r="J23" i="1"/>
  <c r="K23" i="1" s="1"/>
  <c r="H24" i="1"/>
  <c r="I24" i="1" s="1"/>
  <c r="J24" i="1" s="1"/>
  <c r="K24" i="1" s="1"/>
  <c r="H25" i="1"/>
  <c r="I25" i="1"/>
  <c r="J25" i="1"/>
  <c r="K25" i="1" s="1"/>
  <c r="H26" i="1"/>
  <c r="I26" i="1" s="1"/>
  <c r="J26" i="1" s="1"/>
  <c r="K26" i="1" s="1"/>
  <c r="H27" i="1"/>
  <c r="I27" i="1"/>
  <c r="J27" i="1"/>
  <c r="K27" i="1" s="1"/>
  <c r="H28" i="1"/>
  <c r="I28" i="1" s="1"/>
  <c r="J28" i="1" s="1"/>
  <c r="K28" i="1" s="1"/>
  <c r="H29" i="1"/>
  <c r="I29" i="1"/>
  <c r="J29" i="1"/>
  <c r="K29" i="1" s="1"/>
  <c r="H30" i="1"/>
  <c r="I30" i="1" s="1"/>
  <c r="J30" i="1" s="1"/>
  <c r="K30" i="1" s="1"/>
  <c r="H31" i="1"/>
  <c r="I31" i="1"/>
  <c r="J31" i="1"/>
  <c r="K31" i="1" s="1"/>
  <c r="H32" i="1"/>
  <c r="I32" i="1" s="1"/>
  <c r="J32" i="1" s="1"/>
  <c r="K32" i="1" s="1"/>
  <c r="H33" i="1"/>
  <c r="I33" i="1"/>
  <c r="J33" i="1"/>
  <c r="K33" i="1" s="1"/>
  <c r="H34" i="1"/>
  <c r="I34" i="1" s="1"/>
  <c r="J34" i="1" s="1"/>
  <c r="K34" i="1" s="1"/>
  <c r="H35" i="1"/>
  <c r="I35" i="1"/>
  <c r="J35" i="1"/>
  <c r="K35" i="1" s="1"/>
  <c r="H36" i="1"/>
  <c r="I36" i="1" s="1"/>
  <c r="J36" i="1" s="1"/>
  <c r="K36" i="1" s="1"/>
  <c r="H37" i="1"/>
  <c r="I37" i="1"/>
  <c r="J37" i="1"/>
  <c r="K37" i="1" s="1"/>
  <c r="H38" i="1"/>
  <c r="I38" i="1" s="1"/>
  <c r="J38" i="1" s="1"/>
  <c r="K38" i="1" s="1"/>
  <c r="H39" i="1"/>
  <c r="I39" i="1"/>
  <c r="J39" i="1"/>
  <c r="K39" i="1" s="1"/>
  <c r="H40" i="1"/>
  <c r="I40" i="1" s="1"/>
  <c r="J40" i="1" s="1"/>
  <c r="K40" i="1" s="1"/>
  <c r="H41" i="1"/>
  <c r="I41" i="1"/>
  <c r="J41" i="1"/>
  <c r="K41" i="1" s="1"/>
  <c r="H42" i="1"/>
  <c r="I42" i="1" s="1"/>
  <c r="J42" i="1" s="1"/>
  <c r="K42" i="1" s="1"/>
  <c r="H43" i="1"/>
  <c r="I43" i="1"/>
  <c r="J43" i="1"/>
  <c r="K43" i="1" s="1"/>
  <c r="H44" i="1"/>
  <c r="I44" i="1" s="1"/>
  <c r="J44" i="1" s="1"/>
  <c r="K44" i="1" s="1"/>
  <c r="H45" i="1"/>
  <c r="I45" i="1"/>
  <c r="J45" i="1"/>
  <c r="K45" i="1" s="1"/>
  <c r="H46" i="1"/>
  <c r="I46" i="1" s="1"/>
  <c r="J46" i="1" s="1"/>
  <c r="K46" i="1" s="1"/>
  <c r="H47" i="1"/>
  <c r="I47" i="1"/>
  <c r="J47" i="1"/>
  <c r="K47" i="1" s="1"/>
  <c r="H48" i="1"/>
  <c r="I48" i="1" s="1"/>
  <c r="J48" i="1" s="1"/>
  <c r="K48" i="1" s="1"/>
  <c r="H49" i="1"/>
  <c r="I49" i="1"/>
  <c r="J49" i="1"/>
  <c r="K49" i="1" s="1"/>
  <c r="H50" i="1"/>
  <c r="I50" i="1" s="1"/>
  <c r="J50" i="1" s="1"/>
  <c r="K50" i="1" s="1"/>
  <c r="H51" i="1"/>
  <c r="I51" i="1"/>
  <c r="J51" i="1"/>
  <c r="K51" i="1" s="1"/>
  <c r="H52" i="1"/>
  <c r="I52" i="1" s="1"/>
  <c r="J52" i="1" s="1"/>
  <c r="K52" i="1" s="1"/>
  <c r="H53" i="1"/>
  <c r="I53" i="1"/>
  <c r="J53" i="1"/>
  <c r="K53" i="1" s="1"/>
  <c r="H54" i="1"/>
  <c r="I54" i="1" s="1"/>
  <c r="J54" i="1" s="1"/>
  <c r="K54" i="1" s="1"/>
  <c r="H55" i="1"/>
  <c r="I55" i="1"/>
  <c r="J55" i="1"/>
  <c r="K55" i="1" s="1"/>
  <c r="H56" i="1"/>
  <c r="I56" i="1" s="1"/>
  <c r="J56" i="1" s="1"/>
  <c r="K56" i="1" s="1"/>
  <c r="H57" i="1"/>
  <c r="I57" i="1"/>
  <c r="J57" i="1"/>
  <c r="K57" i="1" s="1"/>
  <c r="H58" i="1"/>
  <c r="I58" i="1" s="1"/>
  <c r="J58" i="1" s="1"/>
  <c r="K58" i="1" s="1"/>
  <c r="H59" i="1"/>
  <c r="I59" i="1"/>
  <c r="J59" i="1"/>
  <c r="K59" i="1" s="1"/>
  <c r="H60" i="1"/>
  <c r="I60" i="1" s="1"/>
  <c r="J60" i="1" s="1"/>
  <c r="K60" i="1" s="1"/>
  <c r="H61" i="1"/>
  <c r="I61" i="1"/>
  <c r="J61" i="1"/>
  <c r="K61" i="1" s="1"/>
  <c r="H62" i="1"/>
  <c r="I62" i="1" s="1"/>
  <c r="J62" i="1" s="1"/>
  <c r="K62" i="1" s="1"/>
  <c r="H63" i="1"/>
  <c r="I63" i="1"/>
  <c r="J63" i="1"/>
  <c r="K63" i="1" s="1"/>
  <c r="H64" i="1"/>
  <c r="I64" i="1" s="1"/>
  <c r="J64" i="1" s="1"/>
  <c r="K64" i="1" s="1"/>
  <c r="H65" i="1"/>
  <c r="I65" i="1"/>
  <c r="J65" i="1"/>
  <c r="K65" i="1" s="1"/>
  <c r="H66" i="1"/>
  <c r="I66" i="1" s="1"/>
  <c r="J66" i="1" s="1"/>
  <c r="K66" i="1" s="1"/>
  <c r="H67" i="1"/>
  <c r="I67" i="1"/>
  <c r="J67" i="1"/>
  <c r="K67" i="1" s="1"/>
  <c r="H68" i="1"/>
  <c r="I68" i="1" s="1"/>
  <c r="J68" i="1" s="1"/>
  <c r="K68" i="1" s="1"/>
  <c r="H69" i="1"/>
  <c r="I69" i="1"/>
  <c r="J69" i="1"/>
  <c r="K69" i="1" s="1"/>
  <c r="H70" i="1"/>
  <c r="I70" i="1" s="1"/>
  <c r="J70" i="1" s="1"/>
  <c r="K70" i="1" s="1"/>
  <c r="H71" i="1"/>
  <c r="I71" i="1"/>
  <c r="J71" i="1"/>
  <c r="K71" i="1" s="1"/>
  <c r="H72" i="1"/>
  <c r="I72" i="1" s="1"/>
  <c r="J72" i="1" s="1"/>
  <c r="K72" i="1" s="1"/>
  <c r="H73" i="1"/>
  <c r="I73" i="1"/>
  <c r="J73" i="1"/>
  <c r="K73" i="1" s="1"/>
  <c r="H74" i="1"/>
  <c r="I74" i="1" s="1"/>
  <c r="J74" i="1" s="1"/>
  <c r="K74" i="1" s="1"/>
  <c r="H75" i="1"/>
  <c r="I75" i="1"/>
  <c r="J75" i="1"/>
  <c r="K75" i="1" s="1"/>
  <c r="H76" i="1"/>
  <c r="I76" i="1" s="1"/>
  <c r="J76" i="1" s="1"/>
  <c r="K76" i="1" s="1"/>
  <c r="H77" i="1"/>
  <c r="I77" i="1"/>
  <c r="J77" i="1"/>
  <c r="K77" i="1" s="1"/>
  <c r="H78" i="1"/>
  <c r="I78" i="1" s="1"/>
  <c r="J78" i="1" s="1"/>
  <c r="K78" i="1" s="1"/>
  <c r="H79" i="1"/>
  <c r="I79" i="1"/>
  <c r="J79" i="1"/>
  <c r="K79" i="1" s="1"/>
  <c r="H80" i="1"/>
  <c r="I80" i="1" s="1"/>
  <c r="J80" i="1" s="1"/>
  <c r="K80" i="1" s="1"/>
  <c r="H81" i="1"/>
  <c r="I81" i="1"/>
  <c r="J81" i="1"/>
  <c r="K81" i="1" s="1"/>
  <c r="H82" i="1"/>
  <c r="I82" i="1" s="1"/>
  <c r="J82" i="1" s="1"/>
  <c r="K82" i="1" s="1"/>
  <c r="H83" i="1"/>
  <c r="I83" i="1"/>
  <c r="J83" i="1"/>
  <c r="K83" i="1" s="1"/>
  <c r="H84" i="1"/>
  <c r="I84" i="1" s="1"/>
  <c r="J84" i="1" s="1"/>
  <c r="K84" i="1" s="1"/>
  <c r="H7" i="1"/>
  <c r="I7" i="1" s="1"/>
  <c r="J7" i="1" s="1"/>
  <c r="K7" i="1" s="1"/>
  <c r="H6" i="2"/>
  <c r="I6" i="2"/>
  <c r="J6" i="2" s="1"/>
  <c r="K6" i="2" s="1"/>
  <c r="H7" i="2"/>
  <c r="I7" i="2"/>
  <c r="J7" i="2"/>
  <c r="K7" i="2" s="1"/>
  <c r="H8" i="2"/>
  <c r="I8" i="2"/>
  <c r="J8" i="2" s="1"/>
  <c r="K8" i="2" s="1"/>
  <c r="H9" i="2"/>
  <c r="I9" i="2"/>
  <c r="J9" i="2"/>
  <c r="K9" i="2" s="1"/>
  <c r="H10" i="2"/>
  <c r="I10" i="2"/>
  <c r="J10" i="2" s="1"/>
  <c r="K10" i="2" s="1"/>
  <c r="H11" i="2"/>
  <c r="I11" i="2" s="1"/>
  <c r="J11" i="2" s="1"/>
  <c r="K11" i="2" s="1"/>
  <c r="H12" i="2"/>
  <c r="I12" i="2"/>
  <c r="J12" i="2" s="1"/>
  <c r="K12" i="2" s="1"/>
  <c r="H13" i="2"/>
  <c r="I13" i="2" s="1"/>
  <c r="J13" i="2" s="1"/>
  <c r="K13" i="2" s="1"/>
  <c r="H14" i="2"/>
  <c r="I14" i="2"/>
  <c r="J14" i="2" s="1"/>
  <c r="K14" i="2" s="1"/>
  <c r="H15" i="2"/>
  <c r="I15" i="2" s="1"/>
  <c r="J15" i="2" s="1"/>
  <c r="K15" i="2" s="1"/>
  <c r="H16" i="2"/>
  <c r="I16" i="2"/>
  <c r="J16" i="2" s="1"/>
  <c r="K16" i="2" s="1"/>
  <c r="H17" i="2"/>
  <c r="I17" i="2" s="1"/>
  <c r="J17" i="2" s="1"/>
  <c r="K17" i="2" s="1"/>
  <c r="H18" i="2"/>
  <c r="I18" i="2"/>
  <c r="J18" i="2" s="1"/>
  <c r="K18" i="2" s="1"/>
  <c r="H19" i="2"/>
  <c r="I19" i="2" s="1"/>
  <c r="J19" i="2" s="1"/>
  <c r="K19" i="2" s="1"/>
  <c r="H20" i="2"/>
  <c r="I20" i="2"/>
  <c r="J20" i="2" s="1"/>
  <c r="K20" i="2" s="1"/>
  <c r="H21" i="2"/>
  <c r="I21" i="2" s="1"/>
  <c r="J21" i="2" s="1"/>
  <c r="K21" i="2" s="1"/>
  <c r="H22" i="2"/>
  <c r="I22" i="2"/>
  <c r="J22" i="2" s="1"/>
  <c r="K22" i="2" s="1"/>
  <c r="H23" i="2"/>
  <c r="I23" i="2" s="1"/>
  <c r="J23" i="2" s="1"/>
  <c r="K23" i="2" s="1"/>
  <c r="H24" i="2"/>
  <c r="I24" i="2"/>
  <c r="J24" i="2" s="1"/>
  <c r="K24" i="2" s="1"/>
  <c r="H25" i="2"/>
  <c r="I25" i="2" s="1"/>
  <c r="J25" i="2" s="1"/>
  <c r="K25" i="2" s="1"/>
  <c r="H26" i="2"/>
  <c r="I26" i="2"/>
  <c r="J26" i="2" s="1"/>
  <c r="K26" i="2" s="1"/>
  <c r="H27" i="2"/>
  <c r="I27" i="2" s="1"/>
  <c r="J27" i="2" s="1"/>
  <c r="K27" i="2" s="1"/>
  <c r="H28" i="2"/>
  <c r="I28" i="2"/>
  <c r="J28" i="2" s="1"/>
  <c r="K28" i="2" s="1"/>
  <c r="H29" i="2"/>
  <c r="I29" i="2" s="1"/>
  <c r="J29" i="2" s="1"/>
  <c r="K29" i="2" s="1"/>
  <c r="H30" i="2"/>
  <c r="I30" i="2"/>
  <c r="J30" i="2" s="1"/>
  <c r="K30" i="2" s="1"/>
  <c r="H31" i="2"/>
  <c r="I31" i="2" s="1"/>
  <c r="J31" i="2" s="1"/>
  <c r="K31" i="2" s="1"/>
  <c r="H32" i="2"/>
  <c r="I32" i="2"/>
  <c r="J32" i="2" s="1"/>
  <c r="K32" i="2" s="1"/>
  <c r="H33" i="2"/>
  <c r="I33" i="2" s="1"/>
  <c r="J33" i="2" s="1"/>
  <c r="K33" i="2" s="1"/>
  <c r="H34" i="2"/>
  <c r="I34" i="2"/>
  <c r="J34" i="2" s="1"/>
  <c r="K34" i="2" s="1"/>
  <c r="H35" i="2"/>
  <c r="I35" i="2" s="1"/>
  <c r="J35" i="2" s="1"/>
  <c r="K35" i="2" s="1"/>
  <c r="H36" i="2"/>
  <c r="I36" i="2"/>
  <c r="J36" i="2" s="1"/>
  <c r="K36" i="2" s="1"/>
  <c r="H37" i="2"/>
  <c r="I37" i="2" s="1"/>
  <c r="J37" i="2" s="1"/>
  <c r="K37" i="2" s="1"/>
  <c r="H38" i="2"/>
  <c r="I38" i="2"/>
  <c r="J38" i="2" s="1"/>
  <c r="K38" i="2" s="1"/>
  <c r="H39" i="2"/>
  <c r="I39" i="2" s="1"/>
  <c r="J39" i="2" s="1"/>
  <c r="K39" i="2" s="1"/>
  <c r="H40" i="2"/>
  <c r="I40" i="2"/>
  <c r="J40" i="2" s="1"/>
  <c r="K40" i="2" s="1"/>
  <c r="H41" i="2"/>
  <c r="I41" i="2" s="1"/>
  <c r="J41" i="2" s="1"/>
  <c r="K41" i="2" s="1"/>
  <c r="H42" i="2"/>
  <c r="I42" i="2"/>
  <c r="J42" i="2" s="1"/>
  <c r="K42" i="2" s="1"/>
  <c r="H43" i="2"/>
  <c r="I43" i="2" s="1"/>
  <c r="J43" i="2" s="1"/>
  <c r="K43" i="2" s="1"/>
  <c r="H44" i="2"/>
  <c r="I44" i="2"/>
  <c r="J44" i="2" s="1"/>
  <c r="K44" i="2" s="1"/>
  <c r="H5" i="2"/>
  <c r="I5" i="2" s="1"/>
  <c r="J5" i="2" s="1"/>
  <c r="K5" i="2" s="1"/>
  <c r="H8" i="3"/>
  <c r="I8" i="3" s="1"/>
  <c r="J8" i="3" s="1"/>
  <c r="K8" i="3" s="1"/>
  <c r="H9" i="3"/>
  <c r="I9" i="3" s="1"/>
  <c r="J9" i="3" s="1"/>
  <c r="K9" i="3" s="1"/>
  <c r="H10" i="3"/>
  <c r="I10" i="3" s="1"/>
  <c r="J10" i="3" s="1"/>
  <c r="K10" i="3" s="1"/>
  <c r="H11" i="3"/>
  <c r="I11" i="3" s="1"/>
  <c r="J11" i="3" s="1"/>
  <c r="K11" i="3" s="1"/>
  <c r="H12" i="3"/>
  <c r="I12" i="3" s="1"/>
  <c r="J12" i="3" s="1"/>
  <c r="K12" i="3" s="1"/>
  <c r="H13" i="3"/>
  <c r="I13" i="3" s="1"/>
  <c r="J13" i="3" s="1"/>
  <c r="K13" i="3" s="1"/>
  <c r="H14" i="3"/>
  <c r="I14" i="3" s="1"/>
  <c r="J14" i="3" s="1"/>
  <c r="K14" i="3" s="1"/>
  <c r="H15" i="3"/>
  <c r="I15" i="3" s="1"/>
  <c r="J15" i="3" s="1"/>
  <c r="K15" i="3" s="1"/>
  <c r="H16" i="3"/>
  <c r="I16" i="3" s="1"/>
  <c r="J16" i="3" s="1"/>
  <c r="K16" i="3" s="1"/>
  <c r="H17" i="3"/>
  <c r="I17" i="3" s="1"/>
  <c r="J17" i="3" s="1"/>
  <c r="K17" i="3" s="1"/>
  <c r="H18" i="3"/>
  <c r="I18" i="3" s="1"/>
  <c r="J18" i="3" s="1"/>
  <c r="K18" i="3" s="1"/>
  <c r="H19" i="3"/>
  <c r="I19" i="3" s="1"/>
  <c r="J19" i="3" s="1"/>
  <c r="K19" i="3" s="1"/>
  <c r="H20" i="3"/>
  <c r="I20" i="3" s="1"/>
  <c r="J20" i="3" s="1"/>
  <c r="K20" i="3" s="1"/>
  <c r="H21" i="3"/>
  <c r="I21" i="3" s="1"/>
  <c r="J21" i="3" s="1"/>
  <c r="K21" i="3" s="1"/>
  <c r="H22" i="3"/>
  <c r="I22" i="3" s="1"/>
  <c r="J22" i="3" s="1"/>
  <c r="K22" i="3" s="1"/>
  <c r="H23" i="3"/>
  <c r="I23" i="3" s="1"/>
  <c r="J23" i="3" s="1"/>
  <c r="K23" i="3" s="1"/>
  <c r="H24" i="3"/>
  <c r="I24" i="3" s="1"/>
  <c r="J24" i="3" s="1"/>
  <c r="K24" i="3" s="1"/>
  <c r="H25" i="3"/>
  <c r="I25" i="3" s="1"/>
  <c r="J25" i="3" s="1"/>
  <c r="K25" i="3" s="1"/>
  <c r="H26" i="3"/>
  <c r="I26" i="3" s="1"/>
  <c r="J26" i="3" s="1"/>
  <c r="K26" i="3" s="1"/>
  <c r="H27" i="3"/>
  <c r="I27" i="3" s="1"/>
  <c r="J27" i="3" s="1"/>
  <c r="K27" i="3" s="1"/>
  <c r="H28" i="3"/>
  <c r="I28" i="3" s="1"/>
  <c r="J28" i="3" s="1"/>
  <c r="K28" i="3" s="1"/>
  <c r="H29" i="3"/>
  <c r="I29" i="3" s="1"/>
  <c r="J29" i="3" s="1"/>
  <c r="K29" i="3" s="1"/>
  <c r="H30" i="3"/>
  <c r="I30" i="3" s="1"/>
  <c r="J30" i="3" s="1"/>
  <c r="K30" i="3" s="1"/>
  <c r="H31" i="3"/>
  <c r="I31" i="3" s="1"/>
  <c r="J31" i="3" s="1"/>
  <c r="K31" i="3" s="1"/>
  <c r="H32" i="3"/>
  <c r="I32" i="3" s="1"/>
  <c r="J32" i="3" s="1"/>
  <c r="K32" i="3" s="1"/>
  <c r="H33" i="3"/>
  <c r="I33" i="3" s="1"/>
  <c r="J33" i="3" s="1"/>
  <c r="K33" i="3" s="1"/>
  <c r="H34" i="3"/>
  <c r="I34" i="3" s="1"/>
  <c r="J34" i="3" s="1"/>
  <c r="K34" i="3" s="1"/>
  <c r="H35" i="3"/>
  <c r="I35" i="3" s="1"/>
  <c r="J35" i="3" s="1"/>
  <c r="K35" i="3" s="1"/>
  <c r="H36" i="3"/>
  <c r="I36" i="3" s="1"/>
  <c r="J36" i="3" s="1"/>
  <c r="K36" i="3" s="1"/>
  <c r="H37" i="3"/>
  <c r="I37" i="3" s="1"/>
  <c r="J37" i="3" s="1"/>
  <c r="K37" i="3" s="1"/>
  <c r="H38" i="3"/>
  <c r="I38" i="3" s="1"/>
  <c r="J38" i="3" s="1"/>
  <c r="K38" i="3" s="1"/>
  <c r="H39" i="3"/>
  <c r="I39" i="3" s="1"/>
  <c r="J39" i="3" s="1"/>
  <c r="K39" i="3" s="1"/>
  <c r="H40" i="3"/>
  <c r="I40" i="3" s="1"/>
  <c r="J40" i="3" s="1"/>
  <c r="K40" i="3" s="1"/>
  <c r="H41" i="3"/>
  <c r="I41" i="3" s="1"/>
  <c r="J41" i="3" s="1"/>
  <c r="K41" i="3" s="1"/>
  <c r="H42" i="3"/>
  <c r="I42" i="3" s="1"/>
  <c r="J42" i="3" s="1"/>
  <c r="K42" i="3" s="1"/>
  <c r="H43" i="3"/>
  <c r="I43" i="3" s="1"/>
  <c r="J43" i="3" s="1"/>
  <c r="K43" i="3" s="1"/>
  <c r="H44" i="3"/>
  <c r="I44" i="3" s="1"/>
  <c r="J44" i="3" s="1"/>
  <c r="K44" i="3" s="1"/>
  <c r="H45" i="3"/>
  <c r="I45" i="3" s="1"/>
  <c r="J45" i="3" s="1"/>
  <c r="K45" i="3" s="1"/>
  <c r="H46" i="3"/>
  <c r="I46" i="3" s="1"/>
  <c r="J46" i="3" s="1"/>
  <c r="K46" i="3" s="1"/>
  <c r="H47" i="3"/>
  <c r="I47" i="3" s="1"/>
  <c r="J47" i="3" s="1"/>
  <c r="K47" i="3" s="1"/>
  <c r="H48" i="3"/>
  <c r="I48" i="3" s="1"/>
  <c r="J48" i="3" s="1"/>
  <c r="K48" i="3" s="1"/>
  <c r="H49" i="3"/>
  <c r="I49" i="3" s="1"/>
  <c r="J49" i="3" s="1"/>
  <c r="K49" i="3" s="1"/>
  <c r="H50" i="3"/>
  <c r="I50" i="3" s="1"/>
  <c r="J50" i="3" s="1"/>
  <c r="K50" i="3" s="1"/>
  <c r="H51" i="3"/>
  <c r="I51" i="3" s="1"/>
  <c r="J51" i="3" s="1"/>
  <c r="K51" i="3" s="1"/>
  <c r="H52" i="3"/>
  <c r="I52" i="3" s="1"/>
  <c r="J52" i="3" s="1"/>
  <c r="K52" i="3" s="1"/>
  <c r="H53" i="3"/>
  <c r="I53" i="3" s="1"/>
  <c r="J53" i="3" s="1"/>
  <c r="K53" i="3" s="1"/>
  <c r="H54" i="3"/>
  <c r="I54" i="3" s="1"/>
  <c r="J54" i="3" s="1"/>
  <c r="K54" i="3" s="1"/>
  <c r="H55" i="3"/>
  <c r="I55" i="3" s="1"/>
  <c r="J55" i="3" s="1"/>
  <c r="K55" i="3" s="1"/>
  <c r="H56" i="3"/>
  <c r="I56" i="3" s="1"/>
  <c r="J56" i="3" s="1"/>
  <c r="K56" i="3" s="1"/>
  <c r="H57" i="3"/>
  <c r="I57" i="3" s="1"/>
  <c r="J57" i="3" s="1"/>
  <c r="K57" i="3" s="1"/>
  <c r="H58" i="3"/>
  <c r="I58" i="3" s="1"/>
  <c r="J58" i="3" s="1"/>
  <c r="K58" i="3" s="1"/>
  <c r="H7" i="3"/>
  <c r="I7" i="3" s="1"/>
  <c r="J7" i="3" s="1"/>
  <c r="K7" i="3" s="1"/>
  <c r="H14" i="4"/>
  <c r="I14" i="4" s="1"/>
  <c r="J14" i="4" s="1"/>
  <c r="K14" i="4" s="1"/>
  <c r="H15" i="4"/>
  <c r="I15" i="4" s="1"/>
  <c r="J15" i="4" s="1"/>
  <c r="K15" i="4" s="1"/>
  <c r="H16" i="4"/>
  <c r="I16" i="4" s="1"/>
  <c r="J16" i="4" s="1"/>
  <c r="K16" i="4" s="1"/>
  <c r="H17" i="4"/>
  <c r="I17" i="4" s="1"/>
  <c r="J17" i="4" s="1"/>
  <c r="K17" i="4" s="1"/>
  <c r="H18" i="4"/>
  <c r="I18" i="4" s="1"/>
  <c r="J18" i="4" s="1"/>
  <c r="K18" i="4" s="1"/>
  <c r="H19" i="4"/>
  <c r="I19" i="4" s="1"/>
  <c r="J19" i="4" s="1"/>
  <c r="K19" i="4" s="1"/>
  <c r="H20" i="4"/>
  <c r="I20" i="4" s="1"/>
  <c r="J20" i="4" s="1"/>
  <c r="K20" i="4" s="1"/>
  <c r="H21" i="4"/>
  <c r="I21" i="4" s="1"/>
  <c r="J21" i="4" s="1"/>
  <c r="K21" i="4" s="1"/>
  <c r="H22" i="4"/>
  <c r="I22" i="4" s="1"/>
  <c r="J22" i="4" s="1"/>
  <c r="K22" i="4" s="1"/>
  <c r="H23" i="4"/>
  <c r="I23" i="4" s="1"/>
  <c r="J23" i="4" s="1"/>
  <c r="K23" i="4" s="1"/>
  <c r="H24" i="4"/>
  <c r="I24" i="4" s="1"/>
  <c r="J24" i="4" s="1"/>
  <c r="K24" i="4" s="1"/>
  <c r="H25" i="4"/>
  <c r="I25" i="4" s="1"/>
  <c r="J25" i="4" s="1"/>
  <c r="K25" i="4" s="1"/>
  <c r="H26" i="4"/>
  <c r="I26" i="4" s="1"/>
  <c r="J26" i="4" s="1"/>
  <c r="K26" i="4" s="1"/>
  <c r="H27" i="4"/>
  <c r="I27" i="4" s="1"/>
  <c r="J27" i="4" s="1"/>
  <c r="K27" i="4" s="1"/>
  <c r="H28" i="4"/>
  <c r="I28" i="4" s="1"/>
  <c r="J28" i="4" s="1"/>
  <c r="K28" i="4" s="1"/>
  <c r="H29" i="4"/>
  <c r="I29" i="4" s="1"/>
  <c r="J29" i="4" s="1"/>
  <c r="K29" i="4" s="1"/>
  <c r="H30" i="4"/>
  <c r="I30" i="4" s="1"/>
  <c r="J30" i="4" s="1"/>
  <c r="K30" i="4" s="1"/>
  <c r="H31" i="4"/>
  <c r="I31" i="4" s="1"/>
  <c r="J31" i="4" s="1"/>
  <c r="K31" i="4" s="1"/>
  <c r="H32" i="4"/>
  <c r="I32" i="4" s="1"/>
  <c r="J32" i="4" s="1"/>
  <c r="K32" i="4" s="1"/>
  <c r="H33" i="4"/>
  <c r="I33" i="4" s="1"/>
  <c r="J33" i="4" s="1"/>
  <c r="K33" i="4" s="1"/>
  <c r="H34" i="4"/>
  <c r="I34" i="4" s="1"/>
  <c r="J34" i="4" s="1"/>
  <c r="K34" i="4" s="1"/>
  <c r="H35" i="4"/>
  <c r="I35" i="4" s="1"/>
  <c r="J35" i="4" s="1"/>
  <c r="K35" i="4" s="1"/>
  <c r="H36" i="4"/>
  <c r="I36" i="4" s="1"/>
  <c r="J36" i="4" s="1"/>
  <c r="K36" i="4" s="1"/>
  <c r="H37" i="4"/>
  <c r="I37" i="4" s="1"/>
  <c r="J37" i="4" s="1"/>
  <c r="K37" i="4" s="1"/>
  <c r="H38" i="4"/>
  <c r="I38" i="4" s="1"/>
  <c r="J38" i="4" s="1"/>
  <c r="K38" i="4" s="1"/>
  <c r="H39" i="4"/>
  <c r="I39" i="4" s="1"/>
  <c r="J39" i="4" s="1"/>
  <c r="K39" i="4" s="1"/>
  <c r="H40" i="4"/>
  <c r="I40" i="4" s="1"/>
  <c r="J40" i="4" s="1"/>
  <c r="K40" i="4" s="1"/>
  <c r="H41" i="4"/>
  <c r="I41" i="4" s="1"/>
  <c r="J41" i="4" s="1"/>
  <c r="K41" i="4" s="1"/>
  <c r="H42" i="4"/>
  <c r="I42" i="4" s="1"/>
  <c r="J42" i="4" s="1"/>
  <c r="K42" i="4" s="1"/>
  <c r="H43" i="4"/>
  <c r="I43" i="4" s="1"/>
  <c r="J43" i="4" s="1"/>
  <c r="K43" i="4" s="1"/>
  <c r="H44" i="4"/>
  <c r="I44" i="4" s="1"/>
  <c r="J44" i="4" s="1"/>
  <c r="K44" i="4" s="1"/>
  <c r="H45" i="4"/>
  <c r="I45" i="4" s="1"/>
  <c r="J45" i="4" s="1"/>
  <c r="K45" i="4" s="1"/>
  <c r="H46" i="4"/>
  <c r="I46" i="4" s="1"/>
  <c r="J46" i="4" s="1"/>
  <c r="K46" i="4" s="1"/>
  <c r="H47" i="4"/>
  <c r="I47" i="4" s="1"/>
  <c r="J47" i="4" s="1"/>
  <c r="K47" i="4" s="1"/>
  <c r="H48" i="4"/>
  <c r="I48" i="4" s="1"/>
  <c r="J48" i="4" s="1"/>
  <c r="K48" i="4" s="1"/>
  <c r="H49" i="4"/>
  <c r="I49" i="4" s="1"/>
  <c r="J49" i="4" s="1"/>
  <c r="K49" i="4" s="1"/>
  <c r="H50" i="4"/>
  <c r="I50" i="4" s="1"/>
  <c r="J50" i="4" s="1"/>
  <c r="K50" i="4" s="1"/>
  <c r="H51" i="4"/>
  <c r="I51" i="4" s="1"/>
  <c r="J51" i="4" s="1"/>
  <c r="K51" i="4" s="1"/>
  <c r="H52" i="4"/>
  <c r="I52" i="4" s="1"/>
  <c r="J52" i="4" s="1"/>
  <c r="K52" i="4" s="1"/>
  <c r="H53" i="4"/>
  <c r="I53" i="4" s="1"/>
  <c r="J53" i="4" s="1"/>
  <c r="K53" i="4" s="1"/>
  <c r="H54" i="4"/>
  <c r="I54" i="4" s="1"/>
  <c r="J54" i="4" s="1"/>
  <c r="K54" i="4" s="1"/>
  <c r="H55" i="4"/>
  <c r="I55" i="4" s="1"/>
  <c r="J55" i="4" s="1"/>
  <c r="K55" i="4" s="1"/>
  <c r="H56" i="4"/>
  <c r="I56" i="4" s="1"/>
  <c r="J56" i="4" s="1"/>
  <c r="K56" i="4" s="1"/>
  <c r="H57" i="4"/>
  <c r="I57" i="4" s="1"/>
  <c r="J57" i="4" s="1"/>
  <c r="K57" i="4" s="1"/>
  <c r="H58" i="4"/>
  <c r="I58" i="4" s="1"/>
  <c r="J58" i="4" s="1"/>
  <c r="K58" i="4" s="1"/>
  <c r="H59" i="4"/>
  <c r="I59" i="4" s="1"/>
  <c r="J59" i="4" s="1"/>
  <c r="K59" i="4" s="1"/>
  <c r="H60" i="4"/>
  <c r="I60" i="4" s="1"/>
  <c r="J60" i="4" s="1"/>
  <c r="K60" i="4" s="1"/>
  <c r="H61" i="4"/>
  <c r="I61" i="4" s="1"/>
  <c r="J61" i="4" s="1"/>
  <c r="K61" i="4" s="1"/>
  <c r="H62" i="4"/>
  <c r="I62" i="4" s="1"/>
  <c r="J62" i="4" s="1"/>
  <c r="K62" i="4" s="1"/>
  <c r="H63" i="4"/>
  <c r="I63" i="4" s="1"/>
  <c r="J63" i="4" s="1"/>
  <c r="K63" i="4" s="1"/>
  <c r="H64" i="4"/>
  <c r="I64" i="4" s="1"/>
  <c r="J64" i="4" s="1"/>
  <c r="K64" i="4" s="1"/>
  <c r="H65" i="4"/>
  <c r="I65" i="4" s="1"/>
  <c r="J65" i="4" s="1"/>
  <c r="K65" i="4" s="1"/>
  <c r="H66" i="4"/>
  <c r="I66" i="4" s="1"/>
  <c r="J66" i="4" s="1"/>
  <c r="K66" i="4" s="1"/>
  <c r="H67" i="4"/>
  <c r="I67" i="4" s="1"/>
  <c r="J67" i="4" s="1"/>
  <c r="K67" i="4" s="1"/>
  <c r="H68" i="4"/>
  <c r="I68" i="4" s="1"/>
  <c r="J68" i="4" s="1"/>
  <c r="K68" i="4" s="1"/>
  <c r="H69" i="4"/>
  <c r="I69" i="4" s="1"/>
  <c r="J69" i="4" s="1"/>
  <c r="K69" i="4" s="1"/>
  <c r="H70" i="4"/>
  <c r="I70" i="4" s="1"/>
  <c r="J70" i="4" s="1"/>
  <c r="K70" i="4" s="1"/>
  <c r="H71" i="4"/>
  <c r="I71" i="4" s="1"/>
  <c r="J71" i="4" s="1"/>
  <c r="K71" i="4" s="1"/>
  <c r="H72" i="4"/>
  <c r="I72" i="4" s="1"/>
  <c r="J72" i="4" s="1"/>
  <c r="K72" i="4" s="1"/>
  <c r="H73" i="4"/>
  <c r="I73" i="4" s="1"/>
  <c r="J73" i="4" s="1"/>
  <c r="K73" i="4" s="1"/>
  <c r="H74" i="4"/>
  <c r="I74" i="4" s="1"/>
  <c r="J74" i="4" s="1"/>
  <c r="K74" i="4" s="1"/>
  <c r="H75" i="4"/>
  <c r="I75" i="4" s="1"/>
  <c r="J75" i="4" s="1"/>
  <c r="K75" i="4" s="1"/>
  <c r="H76" i="4"/>
  <c r="I76" i="4" s="1"/>
  <c r="J76" i="4" s="1"/>
  <c r="K76" i="4" s="1"/>
  <c r="H77" i="4"/>
  <c r="I77" i="4" s="1"/>
  <c r="J77" i="4" s="1"/>
  <c r="K77" i="4" s="1"/>
  <c r="H78" i="4"/>
  <c r="I78" i="4" s="1"/>
  <c r="J78" i="4" s="1"/>
  <c r="K78" i="4" s="1"/>
  <c r="H79" i="4"/>
  <c r="I79" i="4" s="1"/>
  <c r="J79" i="4" s="1"/>
  <c r="K79" i="4" s="1"/>
  <c r="H80" i="4"/>
  <c r="I80" i="4" s="1"/>
  <c r="J80" i="4" s="1"/>
  <c r="K80" i="4" s="1"/>
  <c r="H81" i="4"/>
  <c r="I81" i="4" s="1"/>
  <c r="J81" i="4" s="1"/>
  <c r="K81" i="4" s="1"/>
  <c r="H82" i="4"/>
  <c r="I82" i="4" s="1"/>
  <c r="J82" i="4" s="1"/>
  <c r="K82" i="4" s="1"/>
  <c r="H83" i="4"/>
  <c r="I83" i="4" s="1"/>
  <c r="J83" i="4" s="1"/>
  <c r="K83" i="4" s="1"/>
  <c r="H84" i="4"/>
  <c r="I84" i="4" s="1"/>
  <c r="J84" i="4" s="1"/>
  <c r="K84" i="4" s="1"/>
  <c r="H85" i="4"/>
  <c r="I85" i="4" s="1"/>
  <c r="J85" i="4" s="1"/>
  <c r="K85" i="4" s="1"/>
  <c r="H86" i="4"/>
  <c r="I86" i="4" s="1"/>
  <c r="J86" i="4" s="1"/>
  <c r="K86" i="4" s="1"/>
  <c r="H87" i="4"/>
  <c r="I87" i="4" s="1"/>
  <c r="J87" i="4" s="1"/>
  <c r="K87" i="4" s="1"/>
  <c r="H88" i="4"/>
  <c r="I88" i="4" s="1"/>
  <c r="J88" i="4" s="1"/>
  <c r="K88" i="4" s="1"/>
  <c r="H89" i="4"/>
  <c r="I89" i="4" s="1"/>
  <c r="J89" i="4" s="1"/>
  <c r="K89" i="4" s="1"/>
  <c r="H90" i="4"/>
  <c r="I90" i="4" s="1"/>
  <c r="J90" i="4" s="1"/>
  <c r="K90" i="4" s="1"/>
  <c r="H91" i="4"/>
  <c r="I91" i="4" s="1"/>
  <c r="J91" i="4" s="1"/>
  <c r="K91" i="4" s="1"/>
  <c r="H92" i="4"/>
  <c r="I92" i="4" s="1"/>
  <c r="J92" i="4" s="1"/>
  <c r="K92" i="4" s="1"/>
  <c r="H93" i="4"/>
  <c r="I93" i="4" s="1"/>
  <c r="J93" i="4" s="1"/>
  <c r="K93" i="4" s="1"/>
  <c r="H94" i="4"/>
  <c r="I94" i="4" s="1"/>
  <c r="J94" i="4" s="1"/>
  <c r="K94" i="4" s="1"/>
  <c r="H95" i="4"/>
  <c r="I95" i="4" s="1"/>
  <c r="J95" i="4" s="1"/>
  <c r="K95" i="4" s="1"/>
  <c r="H96" i="4"/>
  <c r="I96" i="4" s="1"/>
  <c r="J96" i="4" s="1"/>
  <c r="K96" i="4" s="1"/>
  <c r="H97" i="4"/>
  <c r="I97" i="4" s="1"/>
  <c r="J97" i="4" s="1"/>
  <c r="K97" i="4" s="1"/>
  <c r="H98" i="4"/>
  <c r="I98" i="4" s="1"/>
  <c r="J98" i="4" s="1"/>
  <c r="K98" i="4" s="1"/>
  <c r="H99" i="4"/>
  <c r="I99" i="4" s="1"/>
  <c r="J99" i="4" s="1"/>
  <c r="K99" i="4" s="1"/>
  <c r="H100" i="4"/>
  <c r="I100" i="4" s="1"/>
  <c r="J100" i="4" s="1"/>
  <c r="K100" i="4" s="1"/>
  <c r="H101" i="4"/>
  <c r="I101" i="4" s="1"/>
  <c r="J101" i="4" s="1"/>
  <c r="K101" i="4" s="1"/>
  <c r="H102" i="4"/>
  <c r="I102" i="4" s="1"/>
  <c r="J102" i="4" s="1"/>
  <c r="K102" i="4" s="1"/>
  <c r="H103" i="4"/>
  <c r="I103" i="4" s="1"/>
  <c r="J103" i="4" s="1"/>
  <c r="K103" i="4" s="1"/>
  <c r="H104" i="4"/>
  <c r="I104" i="4" s="1"/>
  <c r="J104" i="4" s="1"/>
  <c r="K104" i="4" s="1"/>
  <c r="H105" i="4"/>
  <c r="I105" i="4" s="1"/>
  <c r="J105" i="4" s="1"/>
  <c r="K105" i="4" s="1"/>
  <c r="H106" i="4"/>
  <c r="I106" i="4" s="1"/>
  <c r="J106" i="4" s="1"/>
  <c r="K106" i="4" s="1"/>
  <c r="H107" i="4"/>
  <c r="I107" i="4" s="1"/>
  <c r="J107" i="4" s="1"/>
  <c r="K107" i="4" s="1"/>
  <c r="H108" i="4"/>
  <c r="I108" i="4" s="1"/>
  <c r="J108" i="4" s="1"/>
  <c r="K108" i="4" s="1"/>
  <c r="H109" i="4"/>
  <c r="I109" i="4" s="1"/>
  <c r="J109" i="4" s="1"/>
  <c r="K109" i="4" s="1"/>
  <c r="H110" i="4"/>
  <c r="I110" i="4" s="1"/>
  <c r="J110" i="4" s="1"/>
  <c r="K110" i="4" s="1"/>
  <c r="H111" i="4"/>
  <c r="I111" i="4" s="1"/>
  <c r="J111" i="4" s="1"/>
  <c r="K111" i="4" s="1"/>
  <c r="H112" i="4"/>
  <c r="I112" i="4" s="1"/>
  <c r="J112" i="4" s="1"/>
  <c r="K112" i="4" s="1"/>
  <c r="H113" i="4"/>
  <c r="I113" i="4" s="1"/>
  <c r="J113" i="4" s="1"/>
  <c r="K113" i="4" s="1"/>
  <c r="H114" i="4"/>
  <c r="I114" i="4" s="1"/>
  <c r="J114" i="4" s="1"/>
  <c r="K114" i="4" s="1"/>
  <c r="H115" i="4"/>
  <c r="I115" i="4" s="1"/>
  <c r="J115" i="4" s="1"/>
  <c r="K115" i="4" s="1"/>
  <c r="H116" i="4"/>
  <c r="I116" i="4" s="1"/>
  <c r="J116" i="4" s="1"/>
  <c r="K116" i="4" s="1"/>
  <c r="H117" i="4"/>
  <c r="I117" i="4" s="1"/>
  <c r="J117" i="4" s="1"/>
  <c r="K117" i="4" s="1"/>
  <c r="H118" i="4"/>
  <c r="I118" i="4" s="1"/>
  <c r="J118" i="4" s="1"/>
  <c r="K118" i="4" s="1"/>
  <c r="H119" i="4"/>
  <c r="I119" i="4" s="1"/>
  <c r="J119" i="4" s="1"/>
  <c r="K119" i="4" s="1"/>
  <c r="H120" i="4"/>
  <c r="I120" i="4" s="1"/>
  <c r="J120" i="4" s="1"/>
  <c r="K120" i="4" s="1"/>
  <c r="H121" i="4"/>
  <c r="I121" i="4" s="1"/>
  <c r="J121" i="4" s="1"/>
  <c r="K121" i="4" s="1"/>
  <c r="H13" i="4"/>
  <c r="I13" i="4" s="1"/>
  <c r="J13" i="4" s="1"/>
  <c r="K13" i="4" s="1"/>
  <c r="H46" i="6"/>
  <c r="I46" i="6" s="1"/>
  <c r="J46" i="6" s="1"/>
  <c r="K46" i="6" s="1"/>
  <c r="H8" i="6"/>
  <c r="I8" i="6" s="1"/>
  <c r="J8" i="6" s="1"/>
  <c r="K8" i="6" s="1"/>
  <c r="H9" i="6"/>
  <c r="I9" i="6" s="1"/>
  <c r="J9" i="6" s="1"/>
  <c r="K9" i="6" s="1"/>
  <c r="H10" i="6"/>
  <c r="I10" i="6" s="1"/>
  <c r="J10" i="6" s="1"/>
  <c r="K10" i="6" s="1"/>
  <c r="H11" i="6"/>
  <c r="I11" i="6" s="1"/>
  <c r="J11" i="6" s="1"/>
  <c r="K11" i="6" s="1"/>
  <c r="H12" i="6"/>
  <c r="I12" i="6" s="1"/>
  <c r="J12" i="6" s="1"/>
  <c r="K12" i="6" s="1"/>
  <c r="H13" i="6"/>
  <c r="I13" i="6" s="1"/>
  <c r="J13" i="6" s="1"/>
  <c r="K13" i="6" s="1"/>
  <c r="H14" i="6"/>
  <c r="I14" i="6" s="1"/>
  <c r="J14" i="6" s="1"/>
  <c r="K14" i="6" s="1"/>
  <c r="H15" i="6"/>
  <c r="I15" i="6" s="1"/>
  <c r="J15" i="6" s="1"/>
  <c r="K15" i="6" s="1"/>
  <c r="H16" i="6"/>
  <c r="I16" i="6" s="1"/>
  <c r="J16" i="6" s="1"/>
  <c r="K16" i="6" s="1"/>
  <c r="H17" i="6"/>
  <c r="I17" i="6" s="1"/>
  <c r="J17" i="6" s="1"/>
  <c r="K17" i="6" s="1"/>
  <c r="H18" i="6"/>
  <c r="I18" i="6" s="1"/>
  <c r="J18" i="6" s="1"/>
  <c r="K18" i="6" s="1"/>
  <c r="H19" i="6"/>
  <c r="I19" i="6" s="1"/>
  <c r="J19" i="6" s="1"/>
  <c r="K19" i="6" s="1"/>
  <c r="H20" i="6"/>
  <c r="I20" i="6" s="1"/>
  <c r="J20" i="6" s="1"/>
  <c r="K20" i="6" s="1"/>
  <c r="H21" i="6"/>
  <c r="I21" i="6" s="1"/>
  <c r="J21" i="6" s="1"/>
  <c r="K21" i="6" s="1"/>
  <c r="H22" i="6"/>
  <c r="I22" i="6" s="1"/>
  <c r="J22" i="6" s="1"/>
  <c r="K22" i="6" s="1"/>
  <c r="H23" i="6"/>
  <c r="I23" i="6" s="1"/>
  <c r="J23" i="6" s="1"/>
  <c r="K23" i="6" s="1"/>
  <c r="H24" i="6"/>
  <c r="I24" i="6" s="1"/>
  <c r="J24" i="6" s="1"/>
  <c r="K24" i="6" s="1"/>
  <c r="H25" i="6"/>
  <c r="I25" i="6" s="1"/>
  <c r="J25" i="6" s="1"/>
  <c r="K25" i="6" s="1"/>
  <c r="H26" i="6"/>
  <c r="I26" i="6" s="1"/>
  <c r="J26" i="6" s="1"/>
  <c r="K26" i="6" s="1"/>
  <c r="H27" i="6"/>
  <c r="I27" i="6" s="1"/>
  <c r="J27" i="6" s="1"/>
  <c r="K27" i="6" s="1"/>
  <c r="H28" i="6"/>
  <c r="I28" i="6" s="1"/>
  <c r="J28" i="6" s="1"/>
  <c r="K28" i="6" s="1"/>
  <c r="H29" i="6"/>
  <c r="I29" i="6" s="1"/>
  <c r="J29" i="6" s="1"/>
  <c r="K29" i="6" s="1"/>
  <c r="H30" i="6"/>
  <c r="I30" i="6" s="1"/>
  <c r="J30" i="6" s="1"/>
  <c r="K30" i="6" s="1"/>
  <c r="H31" i="6"/>
  <c r="I31" i="6" s="1"/>
  <c r="J31" i="6" s="1"/>
  <c r="K31" i="6" s="1"/>
  <c r="H32" i="6"/>
  <c r="I32" i="6" s="1"/>
  <c r="J32" i="6" s="1"/>
  <c r="K32" i="6" s="1"/>
  <c r="H33" i="6"/>
  <c r="I33" i="6" s="1"/>
  <c r="J33" i="6" s="1"/>
  <c r="K33" i="6" s="1"/>
  <c r="H34" i="6"/>
  <c r="I34" i="6" s="1"/>
  <c r="J34" i="6" s="1"/>
  <c r="K34" i="6" s="1"/>
  <c r="H35" i="6"/>
  <c r="I35" i="6" s="1"/>
  <c r="J35" i="6" s="1"/>
  <c r="K35" i="6" s="1"/>
  <c r="H36" i="6"/>
  <c r="I36" i="6" s="1"/>
  <c r="J36" i="6" s="1"/>
  <c r="K36" i="6" s="1"/>
  <c r="H37" i="6"/>
  <c r="I37" i="6" s="1"/>
  <c r="J37" i="6" s="1"/>
  <c r="K37" i="6" s="1"/>
  <c r="H38" i="6"/>
  <c r="I38" i="6" s="1"/>
  <c r="J38" i="6" s="1"/>
  <c r="K38" i="6" s="1"/>
  <c r="H39" i="6"/>
  <c r="I39" i="6" s="1"/>
  <c r="J39" i="6" s="1"/>
  <c r="K39" i="6" s="1"/>
  <c r="H40" i="6"/>
  <c r="I40" i="6" s="1"/>
  <c r="J40" i="6" s="1"/>
  <c r="K40" i="6" s="1"/>
  <c r="H41" i="6"/>
  <c r="I41" i="6" s="1"/>
  <c r="J41" i="6" s="1"/>
  <c r="K41" i="6" s="1"/>
  <c r="H42" i="6"/>
  <c r="I42" i="6" s="1"/>
  <c r="J42" i="6" s="1"/>
  <c r="K42" i="6" s="1"/>
  <c r="H43" i="6"/>
  <c r="I43" i="6" s="1"/>
  <c r="J43" i="6" s="1"/>
  <c r="K43" i="6" s="1"/>
  <c r="H44" i="6"/>
  <c r="I44" i="6" s="1"/>
  <c r="J44" i="6" s="1"/>
  <c r="K44" i="6" s="1"/>
  <c r="H45" i="6"/>
  <c r="I45" i="6" s="1"/>
  <c r="J45" i="6" s="1"/>
  <c r="K45" i="6" s="1"/>
  <c r="H7" i="6"/>
  <c r="I7" i="6" s="1"/>
  <c r="J7" i="6" s="1"/>
  <c r="K7" i="6" s="1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12" i="7"/>
  <c r="H12" i="7"/>
  <c r="I12" i="7" s="1"/>
  <c r="H13" i="7"/>
  <c r="I13" i="7" s="1"/>
  <c r="H14" i="7"/>
  <c r="I14" i="7"/>
  <c r="H15" i="7"/>
  <c r="I15" i="7" s="1"/>
  <c r="H16" i="7"/>
  <c r="I16" i="7" s="1"/>
  <c r="H17" i="7"/>
  <c r="I17" i="7" s="1"/>
  <c r="H18" i="7"/>
  <c r="I18" i="7"/>
  <c r="H19" i="7"/>
  <c r="I19" i="7" s="1"/>
  <c r="H20" i="7"/>
  <c r="I20" i="7" s="1"/>
  <c r="H21" i="7"/>
  <c r="I21" i="7" s="1"/>
  <c r="H22" i="7"/>
  <c r="I22" i="7"/>
  <c r="H23" i="7"/>
  <c r="I23" i="7" s="1"/>
  <c r="H24" i="7"/>
  <c r="I24" i="7" s="1"/>
  <c r="H25" i="7"/>
  <c r="I25" i="7" s="1"/>
  <c r="H26" i="7"/>
  <c r="I26" i="7"/>
  <c r="H27" i="7"/>
  <c r="I27" i="7" s="1"/>
  <c r="H28" i="7"/>
  <c r="I28" i="7" s="1"/>
  <c r="H29" i="7"/>
  <c r="I29" i="7" s="1"/>
  <c r="H30" i="7"/>
  <c r="I30" i="7"/>
  <c r="H31" i="7"/>
  <c r="I31" i="7" s="1"/>
  <c r="H32" i="7"/>
  <c r="I32" i="7" s="1"/>
  <c r="H33" i="7"/>
  <c r="I33" i="7" s="1"/>
  <c r="H34" i="7"/>
  <c r="I34" i="7"/>
  <c r="H35" i="7"/>
  <c r="I35" i="7" s="1"/>
  <c r="H36" i="7"/>
  <c r="I36" i="7" s="1"/>
  <c r="H37" i="7"/>
  <c r="I37" i="7" s="1"/>
  <c r="H38" i="7"/>
  <c r="I38" i="7"/>
  <c r="H39" i="7"/>
  <c r="I39" i="7" s="1"/>
  <c r="H40" i="7"/>
  <c r="I40" i="7" s="1"/>
  <c r="H41" i="7"/>
  <c r="I41" i="7" s="1"/>
  <c r="H42" i="7"/>
  <c r="I42" i="7"/>
  <c r="H43" i="7"/>
  <c r="I43" i="7" s="1"/>
  <c r="H44" i="7"/>
  <c r="I44" i="7" s="1"/>
  <c r="H45" i="7"/>
  <c r="I45" i="7" s="1"/>
  <c r="H46" i="7"/>
  <c r="I46" i="7"/>
  <c r="H47" i="7"/>
  <c r="I47" i="7" s="1"/>
  <c r="H48" i="7"/>
  <c r="I48" i="7" s="1"/>
  <c r="H49" i="7"/>
  <c r="I49" i="7" s="1"/>
  <c r="H50" i="7"/>
  <c r="I50" i="7"/>
  <c r="H51" i="7"/>
  <c r="I51" i="7" s="1"/>
  <c r="H52" i="7"/>
  <c r="I52" i="7" s="1"/>
  <c r="H53" i="7"/>
  <c r="I53" i="7" s="1"/>
  <c r="H54" i="7"/>
  <c r="I54" i="7"/>
  <c r="H55" i="7"/>
  <c r="I55" i="7" s="1"/>
  <c r="H56" i="7"/>
  <c r="I56" i="7" s="1"/>
  <c r="H57" i="7"/>
  <c r="I57" i="7" s="1"/>
  <c r="H58" i="7"/>
  <c r="I58" i="7"/>
  <c r="H59" i="7"/>
  <c r="I59" i="7" s="1"/>
  <c r="H60" i="7"/>
  <c r="I60" i="7" s="1"/>
  <c r="H61" i="7"/>
  <c r="I61" i="7" s="1"/>
  <c r="H62" i="7"/>
  <c r="I62" i="7"/>
  <c r="H63" i="7"/>
  <c r="I63" i="7" s="1"/>
  <c r="H64" i="7"/>
  <c r="I64" i="7" s="1"/>
  <c r="H65" i="7"/>
  <c r="I65" i="7" s="1"/>
  <c r="H66" i="7"/>
  <c r="I66" i="7"/>
  <c r="H67" i="7"/>
  <c r="I67" i="7" s="1"/>
  <c r="H68" i="7"/>
  <c r="I68" i="7" s="1"/>
  <c r="H69" i="7"/>
  <c r="I69" i="7" s="1"/>
  <c r="H70" i="7"/>
  <c r="I70" i="7"/>
  <c r="H71" i="7"/>
  <c r="I71" i="7" s="1"/>
  <c r="H72" i="7"/>
  <c r="I72" i="7" s="1"/>
  <c r="H73" i="7"/>
  <c r="I73" i="7" s="1"/>
  <c r="H74" i="7"/>
  <c r="I74" i="7"/>
  <c r="H75" i="7"/>
  <c r="I75" i="7" s="1"/>
  <c r="H76" i="7"/>
  <c r="I76" i="7" s="1"/>
  <c r="H77" i="7"/>
  <c r="I77" i="7" s="1"/>
  <c r="H78" i="7"/>
  <c r="I78" i="7"/>
  <c r="H79" i="7"/>
  <c r="I79" i="7" s="1"/>
  <c r="H80" i="7"/>
  <c r="I80" i="7" s="1"/>
  <c r="H81" i="7"/>
  <c r="I81" i="7" s="1"/>
  <c r="H82" i="7"/>
  <c r="I82" i="7"/>
  <c r="H83" i="7"/>
  <c r="I83" i="7" s="1"/>
  <c r="H84" i="7"/>
  <c r="I84" i="7" s="1"/>
  <c r="H85" i="7"/>
  <c r="I85" i="7" s="1"/>
  <c r="H86" i="7"/>
  <c r="I86" i="7"/>
  <c r="H87" i="7"/>
  <c r="I87" i="7" s="1"/>
  <c r="H88" i="7"/>
  <c r="I88" i="7" s="1"/>
  <c r="H89" i="7"/>
  <c r="I89" i="7" s="1"/>
  <c r="H90" i="7"/>
  <c r="I90" i="7"/>
  <c r="H91" i="7"/>
  <c r="I91" i="7" s="1"/>
  <c r="H92" i="7"/>
  <c r="I92" i="7" s="1"/>
</calcChain>
</file>

<file path=xl/sharedStrings.xml><?xml version="1.0" encoding="utf-8"?>
<sst xmlns="http://schemas.openxmlformats.org/spreadsheetml/2006/main" count="1791" uniqueCount="304">
  <si>
    <t>Date</t>
  </si>
  <si>
    <t>Name</t>
  </si>
  <si>
    <t>Type</t>
  </si>
  <si>
    <t>Details</t>
  </si>
  <si>
    <t>1월 1일</t>
  </si>
  <si>
    <t>금요일</t>
  </si>
  <si>
    <t>New Year's Day</t>
  </si>
  <si>
    <t>Federal Holiday</t>
  </si>
  <si>
    <t>1월 18일</t>
  </si>
  <si>
    <t>월요일</t>
  </si>
  <si>
    <t>Martin Luther King Jr. Day</t>
  </si>
  <si>
    <t>1월 20일</t>
  </si>
  <si>
    <t>수요일</t>
  </si>
  <si>
    <t>DC, MD*, VA*</t>
  </si>
  <si>
    <t>2월 15일</t>
  </si>
  <si>
    <t>Presidents' Day</t>
  </si>
  <si>
    <t>5월 31일</t>
  </si>
  <si>
    <t>Memorial Day</t>
  </si>
  <si>
    <t>6월 18일</t>
  </si>
  <si>
    <t>Day off for Juneteenth</t>
  </si>
  <si>
    <t>6월 19일</t>
  </si>
  <si>
    <t>토요일</t>
  </si>
  <si>
    <t>일요일</t>
  </si>
  <si>
    <t>7월 5일</t>
  </si>
  <si>
    <t>Independence Day observed</t>
  </si>
  <si>
    <t>9월 6일</t>
  </si>
  <si>
    <t>Labor Day</t>
  </si>
  <si>
    <t>10월 11일</t>
  </si>
  <si>
    <t>Columbus Day</t>
  </si>
  <si>
    <t>11월 11일</t>
  </si>
  <si>
    <t>목요일</t>
  </si>
  <si>
    <t>11월 25일</t>
  </si>
  <si>
    <t>Thanksgiving Day</t>
  </si>
  <si>
    <t>12월 24일</t>
  </si>
  <si>
    <t>12월 25일</t>
  </si>
  <si>
    <t>Christmas Day</t>
  </si>
  <si>
    <t>12월 31일</t>
  </si>
  <si>
    <t>Day off for New Year's Day</t>
  </si>
  <si>
    <t>1월 17일</t>
  </si>
  <si>
    <t>2월 21일</t>
  </si>
  <si>
    <t>5월 30일</t>
  </si>
  <si>
    <t>6월 20일</t>
  </si>
  <si>
    <t>9월 5일</t>
  </si>
  <si>
    <t>10월 10일</t>
  </si>
  <si>
    <t>11월 24일</t>
  </si>
  <si>
    <t>12월 26일</t>
  </si>
  <si>
    <t>1월 2일</t>
  </si>
  <si>
    <t>1월 16일</t>
  </si>
  <si>
    <t>2월 20일</t>
  </si>
  <si>
    <t>5월 29일</t>
  </si>
  <si>
    <t>화요일</t>
  </si>
  <si>
    <t>9월 4일</t>
  </si>
  <si>
    <t>10월 9일</t>
  </si>
  <si>
    <t>11월 10일</t>
  </si>
  <si>
    <t>Day off for Veterans Day</t>
  </si>
  <si>
    <t>11월 23일</t>
  </si>
  <si>
    <t>1월 15일</t>
  </si>
  <si>
    <t>2월 19일</t>
  </si>
  <si>
    <t>5월 27일</t>
  </si>
  <si>
    <t>9월 2일</t>
  </si>
  <si>
    <t>10월 14일</t>
  </si>
  <si>
    <t>11월 28일</t>
  </si>
  <si>
    <t>2월 17일</t>
  </si>
  <si>
    <t>5월 26일</t>
  </si>
  <si>
    <t>9월 1일</t>
  </si>
  <si>
    <t>10월 13일</t>
  </si>
  <si>
    <t>11월 27일</t>
  </si>
  <si>
    <t>1월 19일</t>
  </si>
  <si>
    <t>2월 16일</t>
  </si>
  <si>
    <t>5월 25일</t>
  </si>
  <si>
    <t>7월 3일</t>
  </si>
  <si>
    <t>9월 7일</t>
  </si>
  <si>
    <t>10월 12일</t>
  </si>
  <si>
    <t>11월 26일</t>
  </si>
  <si>
    <t>5월 28일</t>
  </si>
  <si>
    <t>9월 3일</t>
  </si>
  <si>
    <t>10월 8일</t>
  </si>
  <si>
    <t>11월 12일</t>
  </si>
  <si>
    <t>11월 22일</t>
  </si>
  <si>
    <t>1월 21일</t>
  </si>
  <si>
    <t>2월 18일</t>
  </si>
  <si>
    <t>Year</t>
    <phoneticPr fontId="1" type="noConversion"/>
  </si>
  <si>
    <t>Weekday</t>
    <phoneticPr fontId="1" type="noConversion"/>
  </si>
  <si>
    <t>Bank holiday</t>
  </si>
  <si>
    <t>4월 2일</t>
  </si>
  <si>
    <t>Good Friday</t>
  </si>
  <si>
    <t>5월 3일</t>
  </si>
  <si>
    <t>Early May Bank Holiday</t>
  </si>
  <si>
    <t>Spring Bank Holiday</t>
  </si>
  <si>
    <t>Boxing Day</t>
  </si>
  <si>
    <t>12월 27일</t>
  </si>
  <si>
    <t>12월 28일</t>
  </si>
  <si>
    <t>Substitute Bank Holiday for Boxing Day</t>
  </si>
  <si>
    <t>1월 3일</t>
  </si>
  <si>
    <t>New Year's Day observed</t>
  </si>
  <si>
    <t>4월 15일</t>
  </si>
  <si>
    <t>5월 2일</t>
  </si>
  <si>
    <t>6월 2일</t>
  </si>
  <si>
    <t>6월 3일</t>
  </si>
  <si>
    <t>Queen's Platinum Jubilee</t>
  </si>
  <si>
    <t>4월 7일</t>
  </si>
  <si>
    <t>5월 1일</t>
  </si>
  <si>
    <t>3월 29일</t>
  </si>
  <si>
    <t>5월 6일</t>
  </si>
  <si>
    <t>4월 18일</t>
  </si>
  <si>
    <t>5월 5일</t>
  </si>
  <si>
    <t>4월 3일</t>
  </si>
  <si>
    <t>5월 4일</t>
  </si>
  <si>
    <t>3월 26일</t>
  </si>
  <si>
    <t>4월 14일</t>
  </si>
  <si>
    <t>3월 30일</t>
  </si>
  <si>
    <t>5월 7일</t>
  </si>
  <si>
    <t>4월 19일</t>
  </si>
  <si>
    <t>Public Holiday</t>
  </si>
  <si>
    <t>4월 5일</t>
  </si>
  <si>
    <t>Easter Monday</t>
  </si>
  <si>
    <t>NT, NU, QC</t>
  </si>
  <si>
    <t>5월 24일</t>
  </si>
  <si>
    <t>All except NB, NS, PE, QC</t>
  </si>
  <si>
    <t>7월 1일</t>
  </si>
  <si>
    <t>Canada Day</t>
  </si>
  <si>
    <t>Labour Day</t>
  </si>
  <si>
    <t>All except NB, NS, PE</t>
  </si>
  <si>
    <t>All except MB, NS, ON, QC</t>
  </si>
  <si>
    <t>5월 23일</t>
  </si>
  <si>
    <t>4월 10일</t>
  </si>
  <si>
    <t>5월 22일</t>
  </si>
  <si>
    <t>4월 1일</t>
  </si>
  <si>
    <t>5월 20일</t>
  </si>
  <si>
    <t>4월 21일</t>
  </si>
  <si>
    <t>5월 19일</t>
  </si>
  <si>
    <t>4월 6일</t>
  </si>
  <si>
    <t>5월 18일</t>
  </si>
  <si>
    <t>4월 17일</t>
  </si>
  <si>
    <t>5월 21일</t>
  </si>
  <si>
    <t>7월 2일</t>
  </si>
  <si>
    <t>Canada Day observed</t>
  </si>
  <si>
    <t>Remembrance Day observed</t>
  </si>
  <si>
    <t>4월 22일</t>
  </si>
  <si>
    <t>National holiday</t>
  </si>
  <si>
    <t>New Year's Holiday</t>
  </si>
  <si>
    <t>2월 7일</t>
  </si>
  <si>
    <t>2월 11일</t>
  </si>
  <si>
    <t>2월 12일</t>
  </si>
  <si>
    <t>Chinese New Year</t>
  </si>
  <si>
    <t>2월 13일</t>
  </si>
  <si>
    <t>2월 14일</t>
  </si>
  <si>
    <t>3월 8일</t>
  </si>
  <si>
    <t>Half day holiday</t>
  </si>
  <si>
    <t>Qing Ming Jie holiday</t>
  </si>
  <si>
    <t>4월 4일</t>
  </si>
  <si>
    <t>Qing Ming Jie</t>
  </si>
  <si>
    <t>Labour Day Holiday</t>
  </si>
  <si>
    <t>6월 12일</t>
  </si>
  <si>
    <t>6월 13일</t>
  </si>
  <si>
    <t>6월 14일</t>
  </si>
  <si>
    <t>9월 18일</t>
  </si>
  <si>
    <t>9월 19일</t>
  </si>
  <si>
    <t>9월 20일</t>
  </si>
  <si>
    <t>9월 21일</t>
  </si>
  <si>
    <t>10월 1일</t>
  </si>
  <si>
    <t>10월 2일</t>
  </si>
  <si>
    <t>10월 3일</t>
  </si>
  <si>
    <t>10월 4일</t>
  </si>
  <si>
    <t>10월 5일</t>
  </si>
  <si>
    <t>10월 6일</t>
  </si>
  <si>
    <t>10월 7일</t>
  </si>
  <si>
    <t>1월 31일</t>
  </si>
  <si>
    <t>2월 1일</t>
  </si>
  <si>
    <t>2월 2일</t>
  </si>
  <si>
    <t>2월 3일</t>
  </si>
  <si>
    <t>2월 4일</t>
  </si>
  <si>
    <t>2월 5일</t>
  </si>
  <si>
    <t>2월 6일</t>
  </si>
  <si>
    <t>9월 10일</t>
  </si>
  <si>
    <t>1월 22일</t>
  </si>
  <si>
    <t>1월 23일</t>
  </si>
  <si>
    <t>1월 24일</t>
  </si>
  <si>
    <t>1월 25일</t>
  </si>
  <si>
    <t>1월 26일</t>
  </si>
  <si>
    <t>1월 27일</t>
  </si>
  <si>
    <t>6월 22일</t>
  </si>
  <si>
    <t>9월 29일</t>
  </si>
  <si>
    <t>2월 9일</t>
  </si>
  <si>
    <t>2월 10일</t>
  </si>
  <si>
    <t>6월 10일</t>
  </si>
  <si>
    <t>9월 17일</t>
  </si>
  <si>
    <t>1월 28일</t>
  </si>
  <si>
    <t>1월 29일</t>
  </si>
  <si>
    <t>1월 30일</t>
  </si>
  <si>
    <t>2월 22일</t>
  </si>
  <si>
    <t>9월 25일</t>
  </si>
  <si>
    <t>2월 8일</t>
  </si>
  <si>
    <t>6월 9일</t>
  </si>
  <si>
    <t>9월 15일</t>
  </si>
  <si>
    <t>6월 16일</t>
  </si>
  <si>
    <t>9월 22일</t>
  </si>
  <si>
    <t>6월 5일</t>
  </si>
  <si>
    <t>9월 12일</t>
  </si>
  <si>
    <t>National holiday, Christian</t>
  </si>
  <si>
    <t>5월 13일</t>
  </si>
  <si>
    <t>Ascension Day</t>
  </si>
  <si>
    <t>Whit Monday</t>
  </si>
  <si>
    <t>6월 6일</t>
  </si>
  <si>
    <t>5월 9일</t>
  </si>
  <si>
    <t>5월 14일</t>
  </si>
  <si>
    <t>5월 17일</t>
  </si>
  <si>
    <t>5월 10일</t>
  </si>
  <si>
    <t>1월 11일</t>
  </si>
  <si>
    <t>Coming of Age Day</t>
  </si>
  <si>
    <t>2월 23일</t>
  </si>
  <si>
    <t>3월 20일</t>
  </si>
  <si>
    <t>Spring Equinox</t>
  </si>
  <si>
    <t>4월 29일</t>
  </si>
  <si>
    <t>7월 22일</t>
  </si>
  <si>
    <t>Sea Day</t>
  </si>
  <si>
    <t>7월 23일</t>
  </si>
  <si>
    <t>Sports Day</t>
  </si>
  <si>
    <t>8월 8일</t>
  </si>
  <si>
    <t>Mountain Day</t>
  </si>
  <si>
    <t>8월 9일</t>
  </si>
  <si>
    <t>Day off for Mountain Day</t>
  </si>
  <si>
    <t>Respect for the Aged Day</t>
  </si>
  <si>
    <t>9월 23일</t>
  </si>
  <si>
    <t>Autumn Equinox</t>
  </si>
  <si>
    <t>11월 3일</t>
  </si>
  <si>
    <t>1월 10일</t>
  </si>
  <si>
    <t>3월 21일</t>
  </si>
  <si>
    <t>7월 18일</t>
  </si>
  <si>
    <t>8월 11일</t>
  </si>
  <si>
    <t>1월 9일</t>
  </si>
  <si>
    <t>7월 17일</t>
  </si>
  <si>
    <t>1월 8일</t>
  </si>
  <si>
    <t>National Foundation Day observed</t>
  </si>
  <si>
    <t>Children's Day observed</t>
  </si>
  <si>
    <t>7월 15일</t>
  </si>
  <si>
    <t>8월 12일</t>
  </si>
  <si>
    <t>9월 16일</t>
  </si>
  <si>
    <t>Autumn Equinox observed</t>
  </si>
  <si>
    <t>11월 4일</t>
  </si>
  <si>
    <t>Culture Day observed</t>
  </si>
  <si>
    <t>1월 13일</t>
  </si>
  <si>
    <t>2월 24일</t>
  </si>
  <si>
    <t>Emperor's Birthday observed</t>
  </si>
  <si>
    <t>Greenery Day observed</t>
  </si>
  <si>
    <t>7월 21일</t>
  </si>
  <si>
    <t>Labor Thanksgiving Day observed</t>
  </si>
  <si>
    <t>1월 12일</t>
  </si>
  <si>
    <t>Constitution Memorial Day observed</t>
  </si>
  <si>
    <t>7월 20일</t>
  </si>
  <si>
    <t>Bridge Public holiday</t>
  </si>
  <si>
    <t>3월 22일</t>
  </si>
  <si>
    <t>Spring Equinox observed</t>
  </si>
  <si>
    <t>7월 19일</t>
  </si>
  <si>
    <t>4월 30일</t>
  </si>
  <si>
    <t>Shōwa Day observed</t>
  </si>
  <si>
    <t>7월 16일</t>
  </si>
  <si>
    <t>9월 24일</t>
  </si>
  <si>
    <t>1월 14일</t>
  </si>
  <si>
    <t>Common</t>
    <phoneticPr fontId="1" type="noConversion"/>
  </si>
  <si>
    <t>6월 19일</t>
    <phoneticPr fontId="1" type="noConversion"/>
  </si>
  <si>
    <t>7월 4일</t>
    <phoneticPr fontId="1" type="noConversion"/>
  </si>
  <si>
    <t>11월 11일</t>
    <phoneticPr fontId="1" type="noConversion"/>
  </si>
  <si>
    <t>12월 25일</t>
    <phoneticPr fontId="1" type="noConversion"/>
  </si>
  <si>
    <t>National Day Golden Week</t>
    <phoneticPr fontId="1" type="noConversion"/>
  </si>
  <si>
    <t>Spring Fest Eve</t>
  </si>
  <si>
    <t>Spring Fest Golden Week</t>
  </si>
  <si>
    <t>Dragon Boat Fest holiday</t>
  </si>
  <si>
    <t>Dragon Boat Fest</t>
  </si>
  <si>
    <t>Mid-Autumn Fest holiday</t>
  </si>
  <si>
    <t>Mid-Autumn Fest</t>
  </si>
  <si>
    <t>Easter Monday (NT, NU, QC)</t>
    <phoneticPr fontId="1" type="noConversion"/>
  </si>
  <si>
    <t>Victoria Day (except NB, NS, PE, QC)</t>
    <phoneticPr fontId="1" type="noConversion"/>
  </si>
  <si>
    <t>Thanksgiving Day (except NB, NS, PE)</t>
    <phoneticPr fontId="1" type="noConversion"/>
  </si>
  <si>
    <t>All except MB, NS, ON, QC</t>
    <phoneticPr fontId="1" type="noConversion"/>
  </si>
  <si>
    <t>Remembrance Day (except MB, NS, ON, QC)</t>
    <phoneticPr fontId="1" type="noConversion"/>
  </si>
  <si>
    <t>NL, NT, NU, ON</t>
    <phoneticPr fontId="1" type="noConversion"/>
  </si>
  <si>
    <t>Boxing Day (NL, NT, NU, ON)</t>
    <phoneticPr fontId="1" type="noConversion"/>
  </si>
  <si>
    <t>Inauguration Day (DC, MD, VA)</t>
    <phoneticPr fontId="1" type="noConversion"/>
  </si>
  <si>
    <t>New Year's Day</t>
    <phoneticPr fontId="1" type="noConversion"/>
  </si>
  <si>
    <t>Juneteenth</t>
    <phoneticPr fontId="1" type="noConversion"/>
  </si>
  <si>
    <t>Independence Day</t>
    <phoneticPr fontId="1" type="noConversion"/>
  </si>
  <si>
    <t>Veterans Day</t>
    <phoneticPr fontId="1" type="noConversion"/>
  </si>
  <si>
    <t>Christmas</t>
  </si>
  <si>
    <t>Christmas</t>
    <phoneticPr fontId="1" type="noConversion"/>
  </si>
  <si>
    <t>Day off for Christmas</t>
  </si>
  <si>
    <t>International Women's Day</t>
    <phoneticPr fontId="1" type="noConversion"/>
  </si>
  <si>
    <t>Labour Day</t>
    <phoneticPr fontId="1" type="noConversion"/>
  </si>
  <si>
    <t>Youth Day</t>
    <phoneticPr fontId="1" type="noConversion"/>
  </si>
  <si>
    <t>National Day</t>
    <phoneticPr fontId="1" type="noConversion"/>
  </si>
  <si>
    <t>Substitute Bank Holiday for Christmas</t>
  </si>
  <si>
    <t>Boxing Day</t>
    <phoneticPr fontId="1" type="noConversion"/>
  </si>
  <si>
    <t>May Day</t>
    <phoneticPr fontId="1" type="noConversion"/>
  </si>
  <si>
    <t>Day of German Unity</t>
    <phoneticPr fontId="1" type="noConversion"/>
  </si>
  <si>
    <t>National Foundation Day</t>
    <phoneticPr fontId="1" type="noConversion"/>
  </si>
  <si>
    <t>Emperor's Birthday</t>
    <phoneticPr fontId="1" type="noConversion"/>
  </si>
  <si>
    <r>
      <t>Sh</t>
    </r>
    <r>
      <rPr>
        <sz val="10"/>
        <color theme="1"/>
        <rFont val="Calibri"/>
        <family val="2"/>
      </rPr>
      <t>ō</t>
    </r>
    <r>
      <rPr>
        <sz val="10"/>
        <color theme="1"/>
        <rFont val="맑은 고딕"/>
        <family val="3"/>
        <charset val="129"/>
        <scheme val="minor"/>
      </rPr>
      <t>wa Day</t>
    </r>
    <phoneticPr fontId="1" type="noConversion"/>
  </si>
  <si>
    <t>Constitution Memorial Day</t>
    <phoneticPr fontId="1" type="noConversion"/>
  </si>
  <si>
    <t>Greenery Day</t>
    <phoneticPr fontId="1" type="noConversion"/>
  </si>
  <si>
    <t>Children's Day</t>
    <phoneticPr fontId="1" type="noConversion"/>
  </si>
  <si>
    <t>Autumn Equinox</t>
    <phoneticPr fontId="1" type="noConversion"/>
  </si>
  <si>
    <t>Culture Day</t>
    <phoneticPr fontId="1" type="noConversion"/>
  </si>
  <si>
    <t>Labor Thanksgiving Day</t>
    <phoneticPr fontId="1" type="noConversion"/>
  </si>
  <si>
    <r>
      <t>['2021-01-11', 'Coming of Age Day'], ['2021-03-20', 'Spring Equinox'], ['2021-07-22', 'Sea Day'], ['2021-07-23', 'Sports Day'], ['2021-08-08', 'Mountain Day'], ['2021-08-09', 'Day off for Mountain Day'], ['2021-09-20', 'Respect for the Aged Day'], ['2022-01-10', 'Coming of Age Day'], ['2022-03-21', 'Spring Equinox'], ['2022-07-18', 'Sea Day'], ['2022-08-11', 'Mountain Day'], ['2022-09-19', 'Respect for the Aged Day'], ['2022-10-10', 'Sports Day'], ['2023-01-02', 'New Year's Day observed'], ['2023-01-09', 'Coming of Age Day'], ['2023-03-21', 'Spring Equinox'], ['2023-07-17', 'Sea Day'], ['2023-08-11', 'Mountain Day'], ['2023-09-18', 'Respect for the Aged Day'], ['2023-10-09', 'Sports Day'], ['2024-01-08', 'Coming of Age Day'], ['2024-02-12', 'National Foundation Day observed'], ['2024-03-20', 'Spring Equinox'], ['2024-05-06', 'Children's Day observed'], ['2024-07-15', 'Sea Day'], ['2024-08-11', 'Mountain Day'], ['2024-08-12', 'Day off for Mountain Day'], ['2024-09-16', 'Respect for the Aged Day'], ['2024-09-22', 'Autumn Equinox'], ['2024-10-14', 'Sports Day'], ['2024-11-04', 'Culture Day observed'], ['2025-01-13', 'Coming of Age Day'], ['2025-02-24', 'Emperor's Birthday observed'], ['2025-03-20', 'Spring Equinox'], ['2025-05-06', 'Greenery Day observed'], ['2025-07-21', 'Sea Day'], ['2025-08-11', 'Mountain Day'], ['2025-09-15', 'Respect for the Aged Day'], ['2025-10-13', 'Sports Day'], ['2025-11-24', 'Labor Thanksgiving Day observed'], ['2026-01-12', 'Coming of Age Day'], ['2026-03-20', 'Spring Equinox'], ['2026-05-06', 'Constitution Memorial Day observed'], ['2026-07-20', 'Sea Day'], ['2026-08-11', 'Mountain Day'], ['2026-09-21', 'Respect for the Aged Day'], ['2026-09-22', 'Bridge Public holiday'], ['2026-10-12', 'Sports Day'], ['2027-01-11', 'Coming of Age Day'], ['2027-03-21', 'Spring Equinox'], ['2027-03-22', 'Spring Equinox observed'], ['2027-07-19', 'Sea Day'], ['2027-08-11', 'Mountain Day'], ['2027-09-20', 'Respect for the Aged Day'], ['2027-10-11', 'Sports Day'], ['2028-01-10', 'Coming of Age Day'], ['2028-03-20', 'Spring Equinox'], ['2028-07-17', 'Sea Day'], ['2028-08-11', 'Mountain Day'], ['2028-09-18', 'Respect for the Aged Day'], ['2028-09-22', 'Autumn Equinox'], ['2028-10-09', 'Sports Day'], ['2029-01-08', 'Coming of Age Day'], ['2029-02-12', 'National Foundation Day observed'], ['2029-03-20', 'Spring Equinox'], ['2029-04-30', 'Sh</t>
    </r>
    <r>
      <rPr>
        <sz val="11"/>
        <color theme="1"/>
        <rFont val="Calibri"/>
        <family val="2"/>
      </rPr>
      <t>ō</t>
    </r>
    <r>
      <rPr>
        <sz val="11"/>
        <color theme="1"/>
        <rFont val="맑은 고딕"/>
        <family val="3"/>
        <charset val="129"/>
        <scheme val="minor"/>
      </rPr>
      <t>wa Day observed'], ['2029-07-16', 'Sea Day'], ['2029-08-11', 'Mountain Day'], ['2029-09-17', 'Respect for the Aged Day'], ['2029-09-24', 'Autumn Equinox observed'], ['2029-10-08', 'Sports Day'], ['2030-01-14', 'Coming of Age Day'], ['2030-03-20', 'Spring Equinox'], ['2030-05-06', 'Children's Day observed'], ['2030-07-15', 'Sea Day'], ['2030-08-11', 'Mountain Day'], ['2030-08-12', 'Day off for Mountain Day'], ['2030-09-16', 'Respect for the Aged Day'], ['2030-10-14', 'Sports Day'], ['2030-11-04', 'Culture Day observed']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</si>
</sst>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 applyBorder="1"/>
    <xf numFmtId="0" fontId="3" fillId="0" borderId="1" xfId="0" applyFont="1" applyFill="1" applyBorder="1"/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0" borderId="0" xfId="0" applyNumberFormat="1" applyFont="1" applyBorder="1"/>
    <xf numFmtId="176" fontId="3" fillId="0" borderId="0" xfId="0" applyNumberFormat="1" applyFont="1" applyBorder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A37" workbookViewId="0">
      <selection activeCell="K41" sqref="K41"/>
    </sheetView>
  </sheetViews>
  <sheetFormatPr defaultRowHeight="13.5" x14ac:dyDescent="0.25"/>
  <cols>
    <col min="1" max="1" width="9" style="4"/>
    <col min="2" max="2" width="12.375" style="4" customWidth="1"/>
    <col min="3" max="3" width="15" style="4" customWidth="1"/>
    <col min="4" max="4" width="32" style="4" customWidth="1"/>
    <col min="5" max="5" width="22.125" style="4" customWidth="1"/>
    <col min="6" max="6" width="26.125" style="4" customWidth="1"/>
    <col min="7" max="7" width="5.125" style="1" customWidth="1"/>
    <col min="8" max="9" width="9" style="1"/>
    <col min="10" max="10" width="10.75" style="1" customWidth="1"/>
    <col min="11" max="11" width="38.75" style="1" customWidth="1"/>
    <col min="12" max="16384" width="9" style="1"/>
  </cols>
  <sheetData>
    <row r="1" spans="1:11" x14ac:dyDescent="0.25">
      <c r="A1" s="2" t="s">
        <v>81</v>
      </c>
      <c r="B1" s="2" t="s">
        <v>0</v>
      </c>
      <c r="C1" s="2" t="s">
        <v>82</v>
      </c>
      <c r="D1" s="2" t="s">
        <v>1</v>
      </c>
      <c r="E1" s="2" t="s">
        <v>2</v>
      </c>
      <c r="F1" s="2" t="s">
        <v>3</v>
      </c>
    </row>
    <row r="2" spans="1:11" x14ac:dyDescent="0.25">
      <c r="A2" s="7" t="s">
        <v>259</v>
      </c>
      <c r="B2" s="8" t="s">
        <v>4</v>
      </c>
      <c r="C2" s="8"/>
      <c r="D2" s="8" t="s">
        <v>279</v>
      </c>
      <c r="E2" s="8" t="s">
        <v>7</v>
      </c>
      <c r="F2" s="9"/>
    </row>
    <row r="3" spans="1:11" x14ac:dyDescent="0.25">
      <c r="A3" s="9"/>
      <c r="B3" s="8" t="s">
        <v>260</v>
      </c>
      <c r="C3" s="8"/>
      <c r="D3" s="8" t="s">
        <v>280</v>
      </c>
      <c r="E3" s="8" t="s">
        <v>7</v>
      </c>
      <c r="F3" s="9"/>
    </row>
    <row r="4" spans="1:11" x14ac:dyDescent="0.25">
      <c r="A4" s="9"/>
      <c r="B4" s="8" t="s">
        <v>261</v>
      </c>
      <c r="C4" s="8"/>
      <c r="D4" s="8" t="s">
        <v>281</v>
      </c>
      <c r="E4" s="8" t="s">
        <v>7</v>
      </c>
      <c r="F4" s="9"/>
    </row>
    <row r="5" spans="1:11" x14ac:dyDescent="0.25">
      <c r="A5" s="9"/>
      <c r="B5" s="8" t="s">
        <v>262</v>
      </c>
      <c r="C5" s="8"/>
      <c r="D5" s="8" t="s">
        <v>282</v>
      </c>
      <c r="E5" s="8" t="s">
        <v>7</v>
      </c>
      <c r="F5" s="9"/>
    </row>
    <row r="6" spans="1:11" x14ac:dyDescent="0.25">
      <c r="A6" s="9"/>
      <c r="B6" s="8" t="s">
        <v>263</v>
      </c>
      <c r="C6" s="8"/>
      <c r="D6" s="8" t="s">
        <v>284</v>
      </c>
      <c r="E6" s="8" t="s">
        <v>7</v>
      </c>
      <c r="F6" s="9"/>
    </row>
    <row r="7" spans="1:11" x14ac:dyDescent="0.25">
      <c r="A7" s="3">
        <v>2021</v>
      </c>
      <c r="B7" s="4" t="s">
        <v>8</v>
      </c>
      <c r="C7" s="4" t="s">
        <v>9</v>
      </c>
      <c r="D7" s="4" t="s">
        <v>10</v>
      </c>
      <c r="E7" s="4" t="s">
        <v>7</v>
      </c>
      <c r="H7" s="5" t="str">
        <f t="shared" ref="H7" si="0">SUBSTITUTE(B7, "월 ", "-")</f>
        <v>1-18일</v>
      </c>
      <c r="I7" s="5" t="str">
        <f t="shared" ref="I7:I70" si="1">SUBSTITUTE(H7, "일", "")</f>
        <v>1-18</v>
      </c>
      <c r="J7" s="12">
        <f>DATEVALUE(A7 &amp; "-" &amp;I7)</f>
        <v>44214</v>
      </c>
      <c r="K7" s="11" t="str">
        <f>"['" &amp; TEXT(J7, "yyyy-mm-dd") &amp; "', '" &amp; D7 &amp; "']"</f>
        <v>['2021-01-18', 'Martin Luther King Jr. Day']</v>
      </c>
    </row>
    <row r="8" spans="1:11" x14ac:dyDescent="0.25">
      <c r="A8" s="3">
        <v>2021</v>
      </c>
      <c r="B8" s="4" t="s">
        <v>11</v>
      </c>
      <c r="C8" s="4" t="s">
        <v>12</v>
      </c>
      <c r="D8" s="4" t="s">
        <v>278</v>
      </c>
      <c r="E8" s="4" t="s">
        <v>7</v>
      </c>
      <c r="F8" s="4" t="s">
        <v>13</v>
      </c>
      <c r="H8" s="5" t="str">
        <f t="shared" ref="H8:H71" si="2">SUBSTITUTE(B8, "월 ", "-")</f>
        <v>1-20일</v>
      </c>
      <c r="I8" s="5" t="str">
        <f t="shared" si="1"/>
        <v>1-20</v>
      </c>
      <c r="J8" s="12">
        <f t="shared" ref="J8:J71" si="3">DATEVALUE(A8 &amp; "-" &amp;I8)</f>
        <v>44216</v>
      </c>
      <c r="K8" s="11" t="str">
        <f t="shared" ref="K8:K71" si="4">"['" &amp; TEXT(J8, "yyyy-mm-dd") &amp; "', '" &amp; D8 &amp; "']"</f>
        <v>['2021-01-20', 'Inauguration Day (DC, MD, VA)']</v>
      </c>
    </row>
    <row r="9" spans="1:11" x14ac:dyDescent="0.25">
      <c r="A9" s="3">
        <v>2021</v>
      </c>
      <c r="B9" s="4" t="s">
        <v>14</v>
      </c>
      <c r="C9" s="4" t="s">
        <v>9</v>
      </c>
      <c r="D9" s="4" t="s">
        <v>15</v>
      </c>
      <c r="E9" s="4" t="s">
        <v>7</v>
      </c>
      <c r="H9" s="5" t="str">
        <f t="shared" si="2"/>
        <v>2-15일</v>
      </c>
      <c r="I9" s="5" t="str">
        <f t="shared" si="1"/>
        <v>2-15</v>
      </c>
      <c r="J9" s="12">
        <f t="shared" si="3"/>
        <v>44242</v>
      </c>
      <c r="K9" s="11" t="str">
        <f t="shared" si="4"/>
        <v>['2021-02-15', 'Presidents' Day']</v>
      </c>
    </row>
    <row r="10" spans="1:11" x14ac:dyDescent="0.25">
      <c r="A10" s="3">
        <v>2021</v>
      </c>
      <c r="B10" s="4" t="s">
        <v>16</v>
      </c>
      <c r="C10" s="4" t="s">
        <v>9</v>
      </c>
      <c r="D10" s="4" t="s">
        <v>17</v>
      </c>
      <c r="E10" s="4" t="s">
        <v>7</v>
      </c>
      <c r="H10" s="5" t="str">
        <f t="shared" si="2"/>
        <v>5-31일</v>
      </c>
      <c r="I10" s="5" t="str">
        <f t="shared" si="1"/>
        <v>5-31</v>
      </c>
      <c r="J10" s="12">
        <f t="shared" si="3"/>
        <v>44347</v>
      </c>
      <c r="K10" s="11" t="str">
        <f t="shared" si="4"/>
        <v>['2021-05-31', 'Memorial Day']</v>
      </c>
    </row>
    <row r="11" spans="1:11" x14ac:dyDescent="0.25">
      <c r="A11" s="3">
        <v>2021</v>
      </c>
      <c r="B11" s="4" t="s">
        <v>18</v>
      </c>
      <c r="C11" s="4" t="s">
        <v>5</v>
      </c>
      <c r="D11" s="4" t="s">
        <v>19</v>
      </c>
      <c r="E11" s="4" t="s">
        <v>7</v>
      </c>
      <c r="H11" s="5" t="str">
        <f t="shared" si="2"/>
        <v>6-18일</v>
      </c>
      <c r="I11" s="5" t="str">
        <f t="shared" si="1"/>
        <v>6-18</v>
      </c>
      <c r="J11" s="12">
        <f t="shared" si="3"/>
        <v>44365</v>
      </c>
      <c r="K11" s="11" t="str">
        <f t="shared" si="4"/>
        <v>['2021-06-18', 'Day off for Juneteenth']</v>
      </c>
    </row>
    <row r="12" spans="1:11" x14ac:dyDescent="0.25">
      <c r="A12" s="3">
        <v>2021</v>
      </c>
      <c r="B12" s="4" t="s">
        <v>23</v>
      </c>
      <c r="C12" s="4" t="s">
        <v>9</v>
      </c>
      <c r="D12" s="4" t="s">
        <v>24</v>
      </c>
      <c r="E12" s="4" t="s">
        <v>7</v>
      </c>
      <c r="H12" s="5" t="str">
        <f t="shared" si="2"/>
        <v>7-5일</v>
      </c>
      <c r="I12" s="5" t="str">
        <f t="shared" si="1"/>
        <v>7-5</v>
      </c>
      <c r="J12" s="12">
        <f t="shared" si="3"/>
        <v>44382</v>
      </c>
      <c r="K12" s="11" t="str">
        <f t="shared" si="4"/>
        <v>['2021-07-05', 'Independence Day observed']</v>
      </c>
    </row>
    <row r="13" spans="1:11" x14ac:dyDescent="0.25">
      <c r="A13" s="3">
        <v>2021</v>
      </c>
      <c r="B13" s="4" t="s">
        <v>25</v>
      </c>
      <c r="C13" s="4" t="s">
        <v>9</v>
      </c>
      <c r="D13" s="4" t="s">
        <v>26</v>
      </c>
      <c r="E13" s="4" t="s">
        <v>7</v>
      </c>
      <c r="H13" s="5" t="str">
        <f t="shared" si="2"/>
        <v>9-6일</v>
      </c>
      <c r="I13" s="5" t="str">
        <f t="shared" si="1"/>
        <v>9-6</v>
      </c>
      <c r="J13" s="12">
        <f t="shared" si="3"/>
        <v>44445</v>
      </c>
      <c r="K13" s="11" t="str">
        <f t="shared" si="4"/>
        <v>['2021-09-06', 'Labor Day']</v>
      </c>
    </row>
    <row r="14" spans="1:11" x14ac:dyDescent="0.25">
      <c r="A14" s="3">
        <v>2021</v>
      </c>
      <c r="B14" s="4" t="s">
        <v>27</v>
      </c>
      <c r="C14" s="4" t="s">
        <v>9</v>
      </c>
      <c r="D14" s="4" t="s">
        <v>28</v>
      </c>
      <c r="E14" s="4" t="s">
        <v>7</v>
      </c>
      <c r="H14" s="5" t="str">
        <f t="shared" si="2"/>
        <v>10-11일</v>
      </c>
      <c r="I14" s="5" t="str">
        <f t="shared" si="1"/>
        <v>10-11</v>
      </c>
      <c r="J14" s="12">
        <f t="shared" si="3"/>
        <v>44480</v>
      </c>
      <c r="K14" s="11" t="str">
        <f t="shared" si="4"/>
        <v>['2021-10-11', 'Columbus Day']</v>
      </c>
    </row>
    <row r="15" spans="1:11" x14ac:dyDescent="0.25">
      <c r="A15" s="3">
        <v>2021</v>
      </c>
      <c r="B15" s="4" t="s">
        <v>31</v>
      </c>
      <c r="C15" s="4" t="s">
        <v>30</v>
      </c>
      <c r="D15" s="4" t="s">
        <v>32</v>
      </c>
      <c r="E15" s="4" t="s">
        <v>7</v>
      </c>
      <c r="H15" s="5" t="str">
        <f t="shared" si="2"/>
        <v>11-25일</v>
      </c>
      <c r="I15" s="5" t="str">
        <f t="shared" si="1"/>
        <v>11-25</v>
      </c>
      <c r="J15" s="12">
        <f t="shared" si="3"/>
        <v>44525</v>
      </c>
      <c r="K15" s="11" t="str">
        <f t="shared" si="4"/>
        <v>['2021-11-25', 'Thanksgiving Day']</v>
      </c>
    </row>
    <row r="16" spans="1:11" x14ac:dyDescent="0.25">
      <c r="A16" s="3">
        <v>2021</v>
      </c>
      <c r="B16" s="4" t="s">
        <v>33</v>
      </c>
      <c r="C16" s="4" t="s">
        <v>5</v>
      </c>
      <c r="D16" s="4" t="s">
        <v>285</v>
      </c>
      <c r="E16" s="4" t="s">
        <v>7</v>
      </c>
      <c r="H16" s="5" t="str">
        <f t="shared" si="2"/>
        <v>12-24일</v>
      </c>
      <c r="I16" s="5" t="str">
        <f t="shared" si="1"/>
        <v>12-24</v>
      </c>
      <c r="J16" s="12">
        <f t="shared" si="3"/>
        <v>44554</v>
      </c>
      <c r="K16" s="11" t="str">
        <f t="shared" si="4"/>
        <v>['2021-12-24', 'Day off for Christmas']</v>
      </c>
    </row>
    <row r="17" spans="1:11" x14ac:dyDescent="0.25">
      <c r="A17" s="3">
        <v>2021</v>
      </c>
      <c r="B17" s="4" t="s">
        <v>36</v>
      </c>
      <c r="C17" s="4" t="s">
        <v>5</v>
      </c>
      <c r="D17" s="4" t="s">
        <v>37</v>
      </c>
      <c r="E17" s="4" t="s">
        <v>7</v>
      </c>
      <c r="H17" s="5" t="str">
        <f t="shared" si="2"/>
        <v>12-31일</v>
      </c>
      <c r="I17" s="5" t="str">
        <f t="shared" si="1"/>
        <v>12-31</v>
      </c>
      <c r="J17" s="12">
        <f t="shared" si="3"/>
        <v>44561</v>
      </c>
      <c r="K17" s="11" t="str">
        <f t="shared" si="4"/>
        <v>['2021-12-31', 'Day off for New Year's Day']</v>
      </c>
    </row>
    <row r="18" spans="1:11" x14ac:dyDescent="0.25">
      <c r="A18" s="3">
        <v>2022</v>
      </c>
      <c r="B18" s="4" t="s">
        <v>38</v>
      </c>
      <c r="C18" s="4" t="s">
        <v>9</v>
      </c>
      <c r="D18" s="4" t="s">
        <v>10</v>
      </c>
      <c r="E18" s="4" t="s">
        <v>7</v>
      </c>
      <c r="H18" s="5" t="str">
        <f t="shared" si="2"/>
        <v>1-17일</v>
      </c>
      <c r="I18" s="5" t="str">
        <f t="shared" si="1"/>
        <v>1-17</v>
      </c>
      <c r="J18" s="12">
        <f t="shared" si="3"/>
        <v>44578</v>
      </c>
      <c r="K18" s="11" t="str">
        <f t="shared" si="4"/>
        <v>['2022-01-17', 'Martin Luther King Jr. Day']</v>
      </c>
    </row>
    <row r="19" spans="1:11" x14ac:dyDescent="0.25">
      <c r="A19" s="3">
        <v>2022</v>
      </c>
      <c r="B19" s="4" t="s">
        <v>39</v>
      </c>
      <c r="C19" s="4" t="s">
        <v>9</v>
      </c>
      <c r="D19" s="4" t="s">
        <v>15</v>
      </c>
      <c r="E19" s="4" t="s">
        <v>7</v>
      </c>
      <c r="H19" s="5" t="str">
        <f t="shared" si="2"/>
        <v>2-21일</v>
      </c>
      <c r="I19" s="5" t="str">
        <f t="shared" si="1"/>
        <v>2-21</v>
      </c>
      <c r="J19" s="12">
        <f t="shared" si="3"/>
        <v>44613</v>
      </c>
      <c r="K19" s="11" t="str">
        <f t="shared" si="4"/>
        <v>['2022-02-21', 'Presidents' Day']</v>
      </c>
    </row>
    <row r="20" spans="1:11" x14ac:dyDescent="0.25">
      <c r="A20" s="3">
        <v>2022</v>
      </c>
      <c r="B20" s="4" t="s">
        <v>40</v>
      </c>
      <c r="C20" s="4" t="s">
        <v>9</v>
      </c>
      <c r="D20" s="4" t="s">
        <v>17</v>
      </c>
      <c r="E20" s="4" t="s">
        <v>7</v>
      </c>
      <c r="H20" s="5" t="str">
        <f t="shared" si="2"/>
        <v>5-30일</v>
      </c>
      <c r="I20" s="5" t="str">
        <f t="shared" si="1"/>
        <v>5-30</v>
      </c>
      <c r="J20" s="12">
        <f t="shared" si="3"/>
        <v>44711</v>
      </c>
      <c r="K20" s="11" t="str">
        <f t="shared" si="4"/>
        <v>['2022-05-30', 'Memorial Day']</v>
      </c>
    </row>
    <row r="21" spans="1:11" x14ac:dyDescent="0.25">
      <c r="A21" s="3">
        <v>2022</v>
      </c>
      <c r="B21" s="4" t="s">
        <v>41</v>
      </c>
      <c r="C21" s="4" t="s">
        <v>9</v>
      </c>
      <c r="D21" s="4" t="s">
        <v>19</v>
      </c>
      <c r="E21" s="4" t="s">
        <v>7</v>
      </c>
      <c r="H21" s="5" t="str">
        <f t="shared" si="2"/>
        <v>6-20일</v>
      </c>
      <c r="I21" s="5" t="str">
        <f t="shared" si="1"/>
        <v>6-20</v>
      </c>
      <c r="J21" s="12">
        <f t="shared" si="3"/>
        <v>44732</v>
      </c>
      <c r="K21" s="11" t="str">
        <f t="shared" si="4"/>
        <v>['2022-06-20', 'Day off for Juneteenth']</v>
      </c>
    </row>
    <row r="22" spans="1:11" x14ac:dyDescent="0.25">
      <c r="A22" s="3">
        <v>2022</v>
      </c>
      <c r="B22" s="4" t="s">
        <v>42</v>
      </c>
      <c r="C22" s="4" t="s">
        <v>9</v>
      </c>
      <c r="D22" s="4" t="s">
        <v>26</v>
      </c>
      <c r="E22" s="4" t="s">
        <v>7</v>
      </c>
      <c r="H22" s="5" t="str">
        <f t="shared" si="2"/>
        <v>9-5일</v>
      </c>
      <c r="I22" s="5" t="str">
        <f t="shared" si="1"/>
        <v>9-5</v>
      </c>
      <c r="J22" s="12">
        <f t="shared" si="3"/>
        <v>44809</v>
      </c>
      <c r="K22" s="11" t="str">
        <f t="shared" si="4"/>
        <v>['2022-09-05', 'Labor Day']</v>
      </c>
    </row>
    <row r="23" spans="1:11" x14ac:dyDescent="0.25">
      <c r="A23" s="3">
        <v>2022</v>
      </c>
      <c r="B23" s="4" t="s">
        <v>43</v>
      </c>
      <c r="C23" s="4" t="s">
        <v>9</v>
      </c>
      <c r="D23" s="4" t="s">
        <v>28</v>
      </c>
      <c r="E23" s="4" t="s">
        <v>7</v>
      </c>
      <c r="H23" s="5" t="str">
        <f t="shared" si="2"/>
        <v>10-10일</v>
      </c>
      <c r="I23" s="5" t="str">
        <f t="shared" si="1"/>
        <v>10-10</v>
      </c>
      <c r="J23" s="12">
        <f t="shared" si="3"/>
        <v>44844</v>
      </c>
      <c r="K23" s="11" t="str">
        <f t="shared" si="4"/>
        <v>['2022-10-10', 'Columbus Day']</v>
      </c>
    </row>
    <row r="24" spans="1:11" x14ac:dyDescent="0.25">
      <c r="A24" s="3">
        <v>2022</v>
      </c>
      <c r="B24" s="4" t="s">
        <v>44</v>
      </c>
      <c r="C24" s="4" t="s">
        <v>30</v>
      </c>
      <c r="D24" s="4" t="s">
        <v>32</v>
      </c>
      <c r="E24" s="4" t="s">
        <v>7</v>
      </c>
      <c r="H24" s="5" t="str">
        <f t="shared" si="2"/>
        <v>11-24일</v>
      </c>
      <c r="I24" s="5" t="str">
        <f t="shared" si="1"/>
        <v>11-24</v>
      </c>
      <c r="J24" s="12">
        <f t="shared" si="3"/>
        <v>44889</v>
      </c>
      <c r="K24" s="11" t="str">
        <f t="shared" si="4"/>
        <v>['2022-11-24', 'Thanksgiving Day']</v>
      </c>
    </row>
    <row r="25" spans="1:11" x14ac:dyDescent="0.25">
      <c r="A25" s="3">
        <v>2022</v>
      </c>
      <c r="B25" s="4" t="s">
        <v>45</v>
      </c>
      <c r="C25" s="4" t="s">
        <v>9</v>
      </c>
      <c r="D25" s="4" t="s">
        <v>285</v>
      </c>
      <c r="E25" s="4" t="s">
        <v>7</v>
      </c>
      <c r="H25" s="5" t="str">
        <f t="shared" si="2"/>
        <v>12-26일</v>
      </c>
      <c r="I25" s="5" t="str">
        <f t="shared" si="1"/>
        <v>12-26</v>
      </c>
      <c r="J25" s="12">
        <f t="shared" si="3"/>
        <v>44921</v>
      </c>
      <c r="K25" s="11" t="str">
        <f t="shared" si="4"/>
        <v>['2022-12-26', 'Day off for Christmas']</v>
      </c>
    </row>
    <row r="26" spans="1:11" x14ac:dyDescent="0.25">
      <c r="A26" s="3">
        <v>2023</v>
      </c>
      <c r="B26" s="4" t="s">
        <v>46</v>
      </c>
      <c r="C26" s="4" t="s">
        <v>9</v>
      </c>
      <c r="D26" s="4" t="s">
        <v>37</v>
      </c>
      <c r="E26" s="4" t="s">
        <v>7</v>
      </c>
      <c r="H26" s="5" t="str">
        <f t="shared" si="2"/>
        <v>1-2일</v>
      </c>
      <c r="I26" s="5" t="str">
        <f t="shared" si="1"/>
        <v>1-2</v>
      </c>
      <c r="J26" s="12">
        <f t="shared" si="3"/>
        <v>44928</v>
      </c>
      <c r="K26" s="11" t="str">
        <f t="shared" si="4"/>
        <v>['2023-01-02', 'Day off for New Year's Day']</v>
      </c>
    </row>
    <row r="27" spans="1:11" x14ac:dyDescent="0.25">
      <c r="A27" s="3">
        <v>2023</v>
      </c>
      <c r="B27" s="4" t="s">
        <v>47</v>
      </c>
      <c r="C27" s="4" t="s">
        <v>9</v>
      </c>
      <c r="D27" s="4" t="s">
        <v>10</v>
      </c>
      <c r="E27" s="4" t="s">
        <v>7</v>
      </c>
      <c r="H27" s="5" t="str">
        <f t="shared" si="2"/>
        <v>1-16일</v>
      </c>
      <c r="I27" s="5" t="str">
        <f t="shared" si="1"/>
        <v>1-16</v>
      </c>
      <c r="J27" s="12">
        <f t="shared" si="3"/>
        <v>44942</v>
      </c>
      <c r="K27" s="11" t="str">
        <f t="shared" si="4"/>
        <v>['2023-01-16', 'Martin Luther King Jr. Day']</v>
      </c>
    </row>
    <row r="28" spans="1:11" x14ac:dyDescent="0.25">
      <c r="A28" s="3">
        <v>2023</v>
      </c>
      <c r="B28" s="4" t="s">
        <v>48</v>
      </c>
      <c r="C28" s="4" t="s">
        <v>9</v>
      </c>
      <c r="D28" s="4" t="s">
        <v>15</v>
      </c>
      <c r="E28" s="4" t="s">
        <v>7</v>
      </c>
      <c r="H28" s="5" t="str">
        <f t="shared" si="2"/>
        <v>2-20일</v>
      </c>
      <c r="I28" s="5" t="str">
        <f t="shared" si="1"/>
        <v>2-20</v>
      </c>
      <c r="J28" s="12">
        <f t="shared" si="3"/>
        <v>44977</v>
      </c>
      <c r="K28" s="11" t="str">
        <f t="shared" si="4"/>
        <v>['2023-02-20', 'Presidents' Day']</v>
      </c>
    </row>
    <row r="29" spans="1:11" x14ac:dyDescent="0.25">
      <c r="A29" s="3">
        <v>2023</v>
      </c>
      <c r="B29" s="4" t="s">
        <v>49</v>
      </c>
      <c r="C29" s="4" t="s">
        <v>9</v>
      </c>
      <c r="D29" s="4" t="s">
        <v>17</v>
      </c>
      <c r="E29" s="4" t="s">
        <v>7</v>
      </c>
      <c r="H29" s="5" t="str">
        <f t="shared" si="2"/>
        <v>5-29일</v>
      </c>
      <c r="I29" s="5" t="str">
        <f t="shared" si="1"/>
        <v>5-29</v>
      </c>
      <c r="J29" s="12">
        <f t="shared" si="3"/>
        <v>45075</v>
      </c>
      <c r="K29" s="11" t="str">
        <f t="shared" si="4"/>
        <v>['2023-05-29', 'Memorial Day']</v>
      </c>
    </row>
    <row r="30" spans="1:11" x14ac:dyDescent="0.25">
      <c r="A30" s="3">
        <v>2023</v>
      </c>
      <c r="B30" s="4" t="s">
        <v>51</v>
      </c>
      <c r="C30" s="4" t="s">
        <v>9</v>
      </c>
      <c r="D30" s="4" t="s">
        <v>26</v>
      </c>
      <c r="E30" s="4" t="s">
        <v>7</v>
      </c>
      <c r="H30" s="5" t="str">
        <f t="shared" si="2"/>
        <v>9-4일</v>
      </c>
      <c r="I30" s="5" t="str">
        <f t="shared" si="1"/>
        <v>9-4</v>
      </c>
      <c r="J30" s="12">
        <f t="shared" si="3"/>
        <v>45173</v>
      </c>
      <c r="K30" s="11" t="str">
        <f t="shared" si="4"/>
        <v>['2023-09-04', 'Labor Day']</v>
      </c>
    </row>
    <row r="31" spans="1:11" x14ac:dyDescent="0.25">
      <c r="A31" s="3">
        <v>2023</v>
      </c>
      <c r="B31" s="4" t="s">
        <v>52</v>
      </c>
      <c r="C31" s="4" t="s">
        <v>9</v>
      </c>
      <c r="D31" s="4" t="s">
        <v>28</v>
      </c>
      <c r="E31" s="4" t="s">
        <v>7</v>
      </c>
      <c r="H31" s="5" t="str">
        <f t="shared" si="2"/>
        <v>10-9일</v>
      </c>
      <c r="I31" s="5" t="str">
        <f t="shared" si="1"/>
        <v>10-9</v>
      </c>
      <c r="J31" s="12">
        <f t="shared" si="3"/>
        <v>45208</v>
      </c>
      <c r="K31" s="11" t="str">
        <f t="shared" si="4"/>
        <v>['2023-10-09', 'Columbus Day']</v>
      </c>
    </row>
    <row r="32" spans="1:11" x14ac:dyDescent="0.25">
      <c r="A32" s="3">
        <v>2023</v>
      </c>
      <c r="B32" s="4" t="s">
        <v>53</v>
      </c>
      <c r="C32" s="4" t="s">
        <v>5</v>
      </c>
      <c r="D32" s="4" t="s">
        <v>54</v>
      </c>
      <c r="E32" s="4" t="s">
        <v>7</v>
      </c>
      <c r="H32" s="5" t="str">
        <f t="shared" si="2"/>
        <v>11-10일</v>
      </c>
      <c r="I32" s="5" t="str">
        <f t="shared" si="1"/>
        <v>11-10</v>
      </c>
      <c r="J32" s="12">
        <f t="shared" si="3"/>
        <v>45240</v>
      </c>
      <c r="K32" s="11" t="str">
        <f t="shared" si="4"/>
        <v>['2023-11-10', 'Day off for Veterans Day']</v>
      </c>
    </row>
    <row r="33" spans="1:11" x14ac:dyDescent="0.25">
      <c r="A33" s="3">
        <v>2023</v>
      </c>
      <c r="B33" s="4" t="s">
        <v>55</v>
      </c>
      <c r="C33" s="4" t="s">
        <v>30</v>
      </c>
      <c r="D33" s="4" t="s">
        <v>32</v>
      </c>
      <c r="E33" s="4" t="s">
        <v>7</v>
      </c>
      <c r="H33" s="5" t="str">
        <f t="shared" si="2"/>
        <v>11-23일</v>
      </c>
      <c r="I33" s="5" t="str">
        <f t="shared" si="1"/>
        <v>11-23</v>
      </c>
      <c r="J33" s="12">
        <f t="shared" si="3"/>
        <v>45253</v>
      </c>
      <c r="K33" s="11" t="str">
        <f t="shared" si="4"/>
        <v>['2023-11-23', 'Thanksgiving Day']</v>
      </c>
    </row>
    <row r="34" spans="1:11" x14ac:dyDescent="0.25">
      <c r="A34" s="3">
        <v>2024</v>
      </c>
      <c r="B34" s="4" t="s">
        <v>56</v>
      </c>
      <c r="C34" s="4" t="s">
        <v>9</v>
      </c>
      <c r="D34" s="4" t="s">
        <v>10</v>
      </c>
      <c r="E34" s="4" t="s">
        <v>7</v>
      </c>
      <c r="H34" s="5" t="str">
        <f t="shared" si="2"/>
        <v>1-15일</v>
      </c>
      <c r="I34" s="5" t="str">
        <f t="shared" si="1"/>
        <v>1-15</v>
      </c>
      <c r="J34" s="12">
        <f t="shared" si="3"/>
        <v>45306</v>
      </c>
      <c r="K34" s="11" t="str">
        <f t="shared" si="4"/>
        <v>['2024-01-15', 'Martin Luther King Jr. Day']</v>
      </c>
    </row>
    <row r="35" spans="1:11" x14ac:dyDescent="0.25">
      <c r="A35" s="3">
        <v>2024</v>
      </c>
      <c r="B35" s="4" t="s">
        <v>57</v>
      </c>
      <c r="C35" s="4" t="s">
        <v>9</v>
      </c>
      <c r="D35" s="4" t="s">
        <v>15</v>
      </c>
      <c r="E35" s="4" t="s">
        <v>7</v>
      </c>
      <c r="H35" s="5" t="str">
        <f t="shared" si="2"/>
        <v>2-19일</v>
      </c>
      <c r="I35" s="5" t="str">
        <f t="shared" si="1"/>
        <v>2-19</v>
      </c>
      <c r="J35" s="12">
        <f t="shared" si="3"/>
        <v>45341</v>
      </c>
      <c r="K35" s="11" t="str">
        <f t="shared" si="4"/>
        <v>['2024-02-19', 'Presidents' Day']</v>
      </c>
    </row>
    <row r="36" spans="1:11" x14ac:dyDescent="0.25">
      <c r="A36" s="3">
        <v>2024</v>
      </c>
      <c r="B36" s="4" t="s">
        <v>58</v>
      </c>
      <c r="C36" s="4" t="s">
        <v>9</v>
      </c>
      <c r="D36" s="4" t="s">
        <v>17</v>
      </c>
      <c r="E36" s="4" t="s">
        <v>7</v>
      </c>
      <c r="H36" s="5" t="str">
        <f t="shared" si="2"/>
        <v>5-27일</v>
      </c>
      <c r="I36" s="5" t="str">
        <f t="shared" si="1"/>
        <v>5-27</v>
      </c>
      <c r="J36" s="12">
        <f t="shared" si="3"/>
        <v>45439</v>
      </c>
      <c r="K36" s="11" t="str">
        <f t="shared" si="4"/>
        <v>['2024-05-27', 'Memorial Day']</v>
      </c>
    </row>
    <row r="37" spans="1:11" x14ac:dyDescent="0.25">
      <c r="A37" s="3">
        <v>2024</v>
      </c>
      <c r="B37" s="4" t="s">
        <v>59</v>
      </c>
      <c r="C37" s="4" t="s">
        <v>9</v>
      </c>
      <c r="D37" s="4" t="s">
        <v>26</v>
      </c>
      <c r="E37" s="4" t="s">
        <v>7</v>
      </c>
      <c r="H37" s="5" t="str">
        <f t="shared" si="2"/>
        <v>9-2일</v>
      </c>
      <c r="I37" s="5" t="str">
        <f t="shared" si="1"/>
        <v>9-2</v>
      </c>
      <c r="J37" s="12">
        <f t="shared" si="3"/>
        <v>45537</v>
      </c>
      <c r="K37" s="11" t="str">
        <f t="shared" si="4"/>
        <v>['2024-09-02', 'Labor Day']</v>
      </c>
    </row>
    <row r="38" spans="1:11" x14ac:dyDescent="0.25">
      <c r="A38" s="3">
        <v>2024</v>
      </c>
      <c r="B38" s="4" t="s">
        <v>60</v>
      </c>
      <c r="C38" s="4" t="s">
        <v>9</v>
      </c>
      <c r="D38" s="4" t="s">
        <v>28</v>
      </c>
      <c r="E38" s="4" t="s">
        <v>7</v>
      </c>
      <c r="H38" s="5" t="str">
        <f t="shared" si="2"/>
        <v>10-14일</v>
      </c>
      <c r="I38" s="5" t="str">
        <f t="shared" si="1"/>
        <v>10-14</v>
      </c>
      <c r="J38" s="12">
        <f t="shared" si="3"/>
        <v>45579</v>
      </c>
      <c r="K38" s="11" t="str">
        <f t="shared" si="4"/>
        <v>['2024-10-14', 'Columbus Day']</v>
      </c>
    </row>
    <row r="39" spans="1:11" x14ac:dyDescent="0.25">
      <c r="A39" s="3">
        <v>2024</v>
      </c>
      <c r="B39" s="4" t="s">
        <v>61</v>
      </c>
      <c r="C39" s="4" t="s">
        <v>30</v>
      </c>
      <c r="D39" s="4" t="s">
        <v>32</v>
      </c>
      <c r="E39" s="4" t="s">
        <v>7</v>
      </c>
      <c r="H39" s="5" t="str">
        <f t="shared" si="2"/>
        <v>11-28일</v>
      </c>
      <c r="I39" s="5" t="str">
        <f t="shared" si="1"/>
        <v>11-28</v>
      </c>
      <c r="J39" s="12">
        <f t="shared" si="3"/>
        <v>45624</v>
      </c>
      <c r="K39" s="11" t="str">
        <f t="shared" si="4"/>
        <v>['2024-11-28', 'Thanksgiving Day']</v>
      </c>
    </row>
    <row r="40" spans="1:11" x14ac:dyDescent="0.25">
      <c r="A40" s="3">
        <v>2025</v>
      </c>
      <c r="B40" s="4" t="s">
        <v>11</v>
      </c>
      <c r="C40" s="4" t="s">
        <v>9</v>
      </c>
      <c r="D40" s="4" t="s">
        <v>10</v>
      </c>
      <c r="E40" s="4" t="s">
        <v>7</v>
      </c>
      <c r="H40" s="5" t="str">
        <f t="shared" si="2"/>
        <v>1-20일</v>
      </c>
      <c r="I40" s="5" t="str">
        <f t="shared" si="1"/>
        <v>1-20</v>
      </c>
      <c r="J40" s="12">
        <f t="shared" si="3"/>
        <v>45677</v>
      </c>
      <c r="K40" s="11" t="str">
        <f t="shared" si="4"/>
        <v>['2025-01-20', 'Martin Luther King Jr. Day']</v>
      </c>
    </row>
    <row r="41" spans="1:11" x14ac:dyDescent="0.25">
      <c r="A41" s="3">
        <v>2025</v>
      </c>
      <c r="B41" s="4" t="s">
        <v>11</v>
      </c>
      <c r="C41" s="4" t="s">
        <v>9</v>
      </c>
      <c r="D41" s="4" t="s">
        <v>278</v>
      </c>
      <c r="E41" s="4" t="s">
        <v>7</v>
      </c>
      <c r="F41" s="4" t="s">
        <v>13</v>
      </c>
      <c r="H41" s="5" t="str">
        <f t="shared" si="2"/>
        <v>1-20일</v>
      </c>
      <c r="I41" s="5" t="str">
        <f t="shared" si="1"/>
        <v>1-20</v>
      </c>
      <c r="J41" s="12">
        <f t="shared" si="3"/>
        <v>45677</v>
      </c>
      <c r="K41" s="11" t="str">
        <f t="shared" si="4"/>
        <v>['2025-01-20', 'Inauguration Day (DC, MD, VA)']</v>
      </c>
    </row>
    <row r="42" spans="1:11" x14ac:dyDescent="0.25">
      <c r="A42" s="3">
        <v>2025</v>
      </c>
      <c r="B42" s="4" t="s">
        <v>62</v>
      </c>
      <c r="C42" s="4" t="s">
        <v>9</v>
      </c>
      <c r="D42" s="4" t="s">
        <v>15</v>
      </c>
      <c r="E42" s="4" t="s">
        <v>7</v>
      </c>
      <c r="H42" s="5" t="str">
        <f t="shared" si="2"/>
        <v>2-17일</v>
      </c>
      <c r="I42" s="5" t="str">
        <f t="shared" si="1"/>
        <v>2-17</v>
      </c>
      <c r="J42" s="12">
        <f t="shared" si="3"/>
        <v>45705</v>
      </c>
      <c r="K42" s="11" t="str">
        <f t="shared" si="4"/>
        <v>['2025-02-17', 'Presidents' Day']</v>
      </c>
    </row>
    <row r="43" spans="1:11" x14ac:dyDescent="0.25">
      <c r="A43" s="3">
        <v>2025</v>
      </c>
      <c r="B43" s="4" t="s">
        <v>63</v>
      </c>
      <c r="C43" s="4" t="s">
        <v>9</v>
      </c>
      <c r="D43" s="4" t="s">
        <v>17</v>
      </c>
      <c r="E43" s="4" t="s">
        <v>7</v>
      </c>
      <c r="H43" s="5" t="str">
        <f t="shared" si="2"/>
        <v>5-26일</v>
      </c>
      <c r="I43" s="5" t="str">
        <f t="shared" si="1"/>
        <v>5-26</v>
      </c>
      <c r="J43" s="12">
        <f t="shared" si="3"/>
        <v>45803</v>
      </c>
      <c r="K43" s="11" t="str">
        <f t="shared" si="4"/>
        <v>['2025-05-26', 'Memorial Day']</v>
      </c>
    </row>
    <row r="44" spans="1:11" x14ac:dyDescent="0.25">
      <c r="A44" s="3">
        <v>2025</v>
      </c>
      <c r="B44" s="4" t="s">
        <v>64</v>
      </c>
      <c r="C44" s="4" t="s">
        <v>9</v>
      </c>
      <c r="D44" s="4" t="s">
        <v>26</v>
      </c>
      <c r="E44" s="4" t="s">
        <v>7</v>
      </c>
      <c r="H44" s="5" t="str">
        <f t="shared" si="2"/>
        <v>9-1일</v>
      </c>
      <c r="I44" s="5" t="str">
        <f t="shared" si="1"/>
        <v>9-1</v>
      </c>
      <c r="J44" s="12">
        <f t="shared" si="3"/>
        <v>45901</v>
      </c>
      <c r="K44" s="11" t="str">
        <f t="shared" si="4"/>
        <v>['2025-09-01', 'Labor Day']</v>
      </c>
    </row>
    <row r="45" spans="1:11" x14ac:dyDescent="0.25">
      <c r="A45" s="3">
        <v>2025</v>
      </c>
      <c r="B45" s="4" t="s">
        <v>65</v>
      </c>
      <c r="C45" s="4" t="s">
        <v>9</v>
      </c>
      <c r="D45" s="4" t="s">
        <v>28</v>
      </c>
      <c r="E45" s="4" t="s">
        <v>7</v>
      </c>
      <c r="H45" s="5" t="str">
        <f t="shared" si="2"/>
        <v>10-13일</v>
      </c>
      <c r="I45" s="5" t="str">
        <f t="shared" si="1"/>
        <v>10-13</v>
      </c>
      <c r="J45" s="12">
        <f t="shared" si="3"/>
        <v>45943</v>
      </c>
      <c r="K45" s="11" t="str">
        <f t="shared" si="4"/>
        <v>['2025-10-13', 'Columbus Day']</v>
      </c>
    </row>
    <row r="46" spans="1:11" x14ac:dyDescent="0.25">
      <c r="A46" s="3">
        <v>2025</v>
      </c>
      <c r="B46" s="4" t="s">
        <v>66</v>
      </c>
      <c r="C46" s="4" t="s">
        <v>30</v>
      </c>
      <c r="D46" s="4" t="s">
        <v>32</v>
      </c>
      <c r="E46" s="4" t="s">
        <v>7</v>
      </c>
      <c r="H46" s="5" t="str">
        <f t="shared" si="2"/>
        <v>11-27일</v>
      </c>
      <c r="I46" s="5" t="str">
        <f t="shared" si="1"/>
        <v>11-27</v>
      </c>
      <c r="J46" s="12">
        <f t="shared" si="3"/>
        <v>45988</v>
      </c>
      <c r="K46" s="11" t="str">
        <f t="shared" si="4"/>
        <v>['2025-11-27', 'Thanksgiving Day']</v>
      </c>
    </row>
    <row r="47" spans="1:11" x14ac:dyDescent="0.25">
      <c r="A47" s="3">
        <v>2026</v>
      </c>
      <c r="B47" s="4" t="s">
        <v>67</v>
      </c>
      <c r="C47" s="4" t="s">
        <v>9</v>
      </c>
      <c r="D47" s="4" t="s">
        <v>10</v>
      </c>
      <c r="E47" s="4" t="s">
        <v>7</v>
      </c>
      <c r="H47" s="5" t="str">
        <f t="shared" si="2"/>
        <v>1-19일</v>
      </c>
      <c r="I47" s="5" t="str">
        <f t="shared" si="1"/>
        <v>1-19</v>
      </c>
      <c r="J47" s="12">
        <f t="shared" si="3"/>
        <v>46041</v>
      </c>
      <c r="K47" s="11" t="str">
        <f t="shared" si="4"/>
        <v>['2026-01-19', 'Martin Luther King Jr. Day']</v>
      </c>
    </row>
    <row r="48" spans="1:11" x14ac:dyDescent="0.25">
      <c r="A48" s="3">
        <v>2026</v>
      </c>
      <c r="B48" s="4" t="s">
        <v>68</v>
      </c>
      <c r="C48" s="4" t="s">
        <v>9</v>
      </c>
      <c r="D48" s="4" t="s">
        <v>15</v>
      </c>
      <c r="E48" s="4" t="s">
        <v>7</v>
      </c>
      <c r="H48" s="5" t="str">
        <f t="shared" si="2"/>
        <v>2-16일</v>
      </c>
      <c r="I48" s="5" t="str">
        <f t="shared" si="1"/>
        <v>2-16</v>
      </c>
      <c r="J48" s="12">
        <f t="shared" si="3"/>
        <v>46069</v>
      </c>
      <c r="K48" s="11" t="str">
        <f t="shared" si="4"/>
        <v>['2026-02-16', 'Presidents' Day']</v>
      </c>
    </row>
    <row r="49" spans="1:11" x14ac:dyDescent="0.25">
      <c r="A49" s="3">
        <v>2026</v>
      </c>
      <c r="B49" s="4" t="s">
        <v>69</v>
      </c>
      <c r="C49" s="4" t="s">
        <v>9</v>
      </c>
      <c r="D49" s="4" t="s">
        <v>17</v>
      </c>
      <c r="E49" s="4" t="s">
        <v>7</v>
      </c>
      <c r="H49" s="5" t="str">
        <f t="shared" si="2"/>
        <v>5-25일</v>
      </c>
      <c r="I49" s="5" t="str">
        <f t="shared" si="1"/>
        <v>5-25</v>
      </c>
      <c r="J49" s="12">
        <f t="shared" si="3"/>
        <v>46167</v>
      </c>
      <c r="K49" s="11" t="str">
        <f t="shared" si="4"/>
        <v>['2026-05-25', 'Memorial Day']</v>
      </c>
    </row>
    <row r="50" spans="1:11" x14ac:dyDescent="0.25">
      <c r="A50" s="3">
        <v>2026</v>
      </c>
      <c r="B50" s="4" t="s">
        <v>70</v>
      </c>
      <c r="C50" s="4" t="s">
        <v>5</v>
      </c>
      <c r="D50" s="4" t="s">
        <v>24</v>
      </c>
      <c r="E50" s="4" t="s">
        <v>7</v>
      </c>
      <c r="H50" s="5" t="str">
        <f t="shared" si="2"/>
        <v>7-3일</v>
      </c>
      <c r="I50" s="5" t="str">
        <f t="shared" si="1"/>
        <v>7-3</v>
      </c>
      <c r="J50" s="12">
        <f t="shared" si="3"/>
        <v>46206</v>
      </c>
      <c r="K50" s="11" t="str">
        <f t="shared" si="4"/>
        <v>['2026-07-03', 'Independence Day observed']</v>
      </c>
    </row>
    <row r="51" spans="1:11" x14ac:dyDescent="0.25">
      <c r="A51" s="3">
        <v>2026</v>
      </c>
      <c r="B51" s="4" t="s">
        <v>71</v>
      </c>
      <c r="C51" s="4" t="s">
        <v>9</v>
      </c>
      <c r="D51" s="4" t="s">
        <v>26</v>
      </c>
      <c r="E51" s="4" t="s">
        <v>7</v>
      </c>
      <c r="H51" s="5" t="str">
        <f t="shared" si="2"/>
        <v>9-7일</v>
      </c>
      <c r="I51" s="5" t="str">
        <f t="shared" si="1"/>
        <v>9-7</v>
      </c>
      <c r="J51" s="12">
        <f t="shared" si="3"/>
        <v>46272</v>
      </c>
      <c r="K51" s="11" t="str">
        <f t="shared" si="4"/>
        <v>['2026-09-07', 'Labor Day']</v>
      </c>
    </row>
    <row r="52" spans="1:11" x14ac:dyDescent="0.25">
      <c r="A52" s="3">
        <v>2026</v>
      </c>
      <c r="B52" s="4" t="s">
        <v>72</v>
      </c>
      <c r="C52" s="4" t="s">
        <v>9</v>
      </c>
      <c r="D52" s="4" t="s">
        <v>28</v>
      </c>
      <c r="E52" s="4" t="s">
        <v>7</v>
      </c>
      <c r="H52" s="5" t="str">
        <f t="shared" si="2"/>
        <v>10-12일</v>
      </c>
      <c r="I52" s="5" t="str">
        <f t="shared" si="1"/>
        <v>10-12</v>
      </c>
      <c r="J52" s="12">
        <f t="shared" si="3"/>
        <v>46307</v>
      </c>
      <c r="K52" s="11" t="str">
        <f t="shared" si="4"/>
        <v>['2026-10-12', 'Columbus Day']</v>
      </c>
    </row>
    <row r="53" spans="1:11" x14ac:dyDescent="0.25">
      <c r="A53" s="3">
        <v>2026</v>
      </c>
      <c r="B53" s="4" t="s">
        <v>73</v>
      </c>
      <c r="C53" s="4" t="s">
        <v>30</v>
      </c>
      <c r="D53" s="4" t="s">
        <v>32</v>
      </c>
      <c r="E53" s="4" t="s">
        <v>7</v>
      </c>
      <c r="H53" s="5" t="str">
        <f t="shared" si="2"/>
        <v>11-26일</v>
      </c>
      <c r="I53" s="5" t="str">
        <f t="shared" si="1"/>
        <v>11-26</v>
      </c>
      <c r="J53" s="12">
        <f t="shared" si="3"/>
        <v>46352</v>
      </c>
      <c r="K53" s="11" t="str">
        <f t="shared" si="4"/>
        <v>['2026-11-26', 'Thanksgiving Day']</v>
      </c>
    </row>
    <row r="54" spans="1:11" x14ac:dyDescent="0.25">
      <c r="A54" s="3">
        <v>2027</v>
      </c>
      <c r="B54" s="4" t="s">
        <v>8</v>
      </c>
      <c r="C54" s="4" t="s">
        <v>9</v>
      </c>
      <c r="D54" s="4" t="s">
        <v>10</v>
      </c>
      <c r="E54" s="4" t="s">
        <v>7</v>
      </c>
      <c r="H54" s="5" t="str">
        <f t="shared" si="2"/>
        <v>1-18일</v>
      </c>
      <c r="I54" s="5" t="str">
        <f t="shared" si="1"/>
        <v>1-18</v>
      </c>
      <c r="J54" s="12">
        <f t="shared" si="3"/>
        <v>46405</v>
      </c>
      <c r="K54" s="11" t="str">
        <f t="shared" si="4"/>
        <v>['2027-01-18', 'Martin Luther King Jr. Day']</v>
      </c>
    </row>
    <row r="55" spans="1:11" x14ac:dyDescent="0.25">
      <c r="A55" s="3">
        <v>2027</v>
      </c>
      <c r="B55" s="4" t="s">
        <v>14</v>
      </c>
      <c r="C55" s="4" t="s">
        <v>9</v>
      </c>
      <c r="D55" s="4" t="s">
        <v>15</v>
      </c>
      <c r="E55" s="4" t="s">
        <v>7</v>
      </c>
      <c r="H55" s="5" t="str">
        <f t="shared" si="2"/>
        <v>2-15일</v>
      </c>
      <c r="I55" s="5" t="str">
        <f t="shared" si="1"/>
        <v>2-15</v>
      </c>
      <c r="J55" s="12">
        <f t="shared" si="3"/>
        <v>46433</v>
      </c>
      <c r="K55" s="11" t="str">
        <f t="shared" si="4"/>
        <v>['2027-02-15', 'Presidents' Day']</v>
      </c>
    </row>
    <row r="56" spans="1:11" x14ac:dyDescent="0.25">
      <c r="A56" s="3">
        <v>2027</v>
      </c>
      <c r="B56" s="4" t="s">
        <v>16</v>
      </c>
      <c r="C56" s="4" t="s">
        <v>9</v>
      </c>
      <c r="D56" s="4" t="s">
        <v>17</v>
      </c>
      <c r="E56" s="4" t="s">
        <v>7</v>
      </c>
      <c r="H56" s="5" t="str">
        <f t="shared" si="2"/>
        <v>5-31일</v>
      </c>
      <c r="I56" s="5" t="str">
        <f t="shared" si="1"/>
        <v>5-31</v>
      </c>
      <c r="J56" s="12">
        <f t="shared" si="3"/>
        <v>46538</v>
      </c>
      <c r="K56" s="11" t="str">
        <f t="shared" si="4"/>
        <v>['2027-05-31', 'Memorial Day']</v>
      </c>
    </row>
    <row r="57" spans="1:11" x14ac:dyDescent="0.25">
      <c r="A57" s="3">
        <v>2027</v>
      </c>
      <c r="B57" s="4" t="s">
        <v>18</v>
      </c>
      <c r="C57" s="4" t="s">
        <v>5</v>
      </c>
      <c r="D57" s="4" t="s">
        <v>19</v>
      </c>
      <c r="E57" s="4" t="s">
        <v>7</v>
      </c>
      <c r="H57" s="5" t="str">
        <f t="shared" si="2"/>
        <v>6-18일</v>
      </c>
      <c r="I57" s="5" t="str">
        <f t="shared" si="1"/>
        <v>6-18</v>
      </c>
      <c r="J57" s="12">
        <f t="shared" si="3"/>
        <v>46556</v>
      </c>
      <c r="K57" s="11" t="str">
        <f t="shared" si="4"/>
        <v>['2027-06-18', 'Day off for Juneteenth']</v>
      </c>
    </row>
    <row r="58" spans="1:11" x14ac:dyDescent="0.25">
      <c r="A58" s="3">
        <v>2027</v>
      </c>
      <c r="B58" s="4" t="s">
        <v>23</v>
      </c>
      <c r="C58" s="4" t="s">
        <v>9</v>
      </c>
      <c r="D58" s="4" t="s">
        <v>24</v>
      </c>
      <c r="E58" s="4" t="s">
        <v>7</v>
      </c>
      <c r="H58" s="5" t="str">
        <f t="shared" si="2"/>
        <v>7-5일</v>
      </c>
      <c r="I58" s="5" t="str">
        <f t="shared" si="1"/>
        <v>7-5</v>
      </c>
      <c r="J58" s="12">
        <f t="shared" si="3"/>
        <v>46573</v>
      </c>
      <c r="K58" s="11" t="str">
        <f t="shared" si="4"/>
        <v>['2027-07-05', 'Independence Day observed']</v>
      </c>
    </row>
    <row r="59" spans="1:11" x14ac:dyDescent="0.25">
      <c r="A59" s="3">
        <v>2027</v>
      </c>
      <c r="B59" s="4" t="s">
        <v>25</v>
      </c>
      <c r="C59" s="4" t="s">
        <v>9</v>
      </c>
      <c r="D59" s="4" t="s">
        <v>26</v>
      </c>
      <c r="E59" s="4" t="s">
        <v>7</v>
      </c>
      <c r="H59" s="5" t="str">
        <f t="shared" si="2"/>
        <v>9-6일</v>
      </c>
      <c r="I59" s="5" t="str">
        <f t="shared" si="1"/>
        <v>9-6</v>
      </c>
      <c r="J59" s="12">
        <f t="shared" si="3"/>
        <v>46636</v>
      </c>
      <c r="K59" s="11" t="str">
        <f t="shared" si="4"/>
        <v>['2027-09-06', 'Labor Day']</v>
      </c>
    </row>
    <row r="60" spans="1:11" x14ac:dyDescent="0.25">
      <c r="A60" s="3">
        <v>2027</v>
      </c>
      <c r="B60" s="4" t="s">
        <v>27</v>
      </c>
      <c r="C60" s="4" t="s">
        <v>9</v>
      </c>
      <c r="D60" s="4" t="s">
        <v>28</v>
      </c>
      <c r="E60" s="4" t="s">
        <v>7</v>
      </c>
      <c r="H60" s="5" t="str">
        <f t="shared" si="2"/>
        <v>10-11일</v>
      </c>
      <c r="I60" s="5" t="str">
        <f t="shared" si="1"/>
        <v>10-11</v>
      </c>
      <c r="J60" s="12">
        <f t="shared" si="3"/>
        <v>46671</v>
      </c>
      <c r="K60" s="11" t="str">
        <f t="shared" si="4"/>
        <v>['2027-10-11', 'Columbus Day']</v>
      </c>
    </row>
    <row r="61" spans="1:11" x14ac:dyDescent="0.25">
      <c r="A61" s="3">
        <v>2027</v>
      </c>
      <c r="B61" s="4" t="s">
        <v>31</v>
      </c>
      <c r="C61" s="4" t="s">
        <v>30</v>
      </c>
      <c r="D61" s="4" t="s">
        <v>32</v>
      </c>
      <c r="E61" s="4" t="s">
        <v>7</v>
      </c>
      <c r="H61" s="5" t="str">
        <f t="shared" si="2"/>
        <v>11-25일</v>
      </c>
      <c r="I61" s="5" t="str">
        <f t="shared" si="1"/>
        <v>11-25</v>
      </c>
      <c r="J61" s="12">
        <f t="shared" si="3"/>
        <v>46716</v>
      </c>
      <c r="K61" s="11" t="str">
        <f t="shared" si="4"/>
        <v>['2027-11-25', 'Thanksgiving Day']</v>
      </c>
    </row>
    <row r="62" spans="1:11" x14ac:dyDescent="0.25">
      <c r="A62" s="3">
        <v>2027</v>
      </c>
      <c r="B62" s="4" t="s">
        <v>33</v>
      </c>
      <c r="C62" s="4" t="s">
        <v>5</v>
      </c>
      <c r="D62" s="4" t="s">
        <v>285</v>
      </c>
      <c r="E62" s="4" t="s">
        <v>7</v>
      </c>
      <c r="H62" s="5" t="str">
        <f t="shared" si="2"/>
        <v>12-24일</v>
      </c>
      <c r="I62" s="5" t="str">
        <f t="shared" si="1"/>
        <v>12-24</v>
      </c>
      <c r="J62" s="12">
        <f t="shared" si="3"/>
        <v>46745</v>
      </c>
      <c r="K62" s="11" t="str">
        <f t="shared" si="4"/>
        <v>['2027-12-24', 'Day off for Christmas']</v>
      </c>
    </row>
    <row r="63" spans="1:11" x14ac:dyDescent="0.25">
      <c r="A63" s="3">
        <v>2027</v>
      </c>
      <c r="B63" s="4" t="s">
        <v>36</v>
      </c>
      <c r="C63" s="4" t="s">
        <v>5</v>
      </c>
      <c r="D63" s="4" t="s">
        <v>37</v>
      </c>
      <c r="E63" s="4" t="s">
        <v>7</v>
      </c>
      <c r="H63" s="5" t="str">
        <f t="shared" si="2"/>
        <v>12-31일</v>
      </c>
      <c r="I63" s="5" t="str">
        <f t="shared" si="1"/>
        <v>12-31</v>
      </c>
      <c r="J63" s="12">
        <f t="shared" si="3"/>
        <v>46752</v>
      </c>
      <c r="K63" s="11" t="str">
        <f t="shared" si="4"/>
        <v>['2027-12-31', 'Day off for New Year's Day']</v>
      </c>
    </row>
    <row r="64" spans="1:11" x14ac:dyDescent="0.25">
      <c r="A64" s="3">
        <v>2028</v>
      </c>
      <c r="B64" s="4" t="s">
        <v>38</v>
      </c>
      <c r="C64" s="4" t="s">
        <v>9</v>
      </c>
      <c r="D64" s="4" t="s">
        <v>10</v>
      </c>
      <c r="E64" s="4" t="s">
        <v>7</v>
      </c>
      <c r="H64" s="5" t="str">
        <f t="shared" si="2"/>
        <v>1-17일</v>
      </c>
      <c r="I64" s="5" t="str">
        <f t="shared" si="1"/>
        <v>1-17</v>
      </c>
      <c r="J64" s="12">
        <f t="shared" si="3"/>
        <v>46769</v>
      </c>
      <c r="K64" s="11" t="str">
        <f t="shared" si="4"/>
        <v>['2028-01-17', 'Martin Luther King Jr. Day']</v>
      </c>
    </row>
    <row r="65" spans="1:11" x14ac:dyDescent="0.25">
      <c r="A65" s="3">
        <v>2028</v>
      </c>
      <c r="B65" s="4" t="s">
        <v>39</v>
      </c>
      <c r="C65" s="4" t="s">
        <v>9</v>
      </c>
      <c r="D65" s="4" t="s">
        <v>15</v>
      </c>
      <c r="E65" s="4" t="s">
        <v>7</v>
      </c>
      <c r="H65" s="5" t="str">
        <f t="shared" si="2"/>
        <v>2-21일</v>
      </c>
      <c r="I65" s="5" t="str">
        <f t="shared" si="1"/>
        <v>2-21</v>
      </c>
      <c r="J65" s="12">
        <f t="shared" si="3"/>
        <v>46804</v>
      </c>
      <c r="K65" s="11" t="str">
        <f t="shared" si="4"/>
        <v>['2028-02-21', 'Presidents' Day']</v>
      </c>
    </row>
    <row r="66" spans="1:11" x14ac:dyDescent="0.25">
      <c r="A66" s="3">
        <v>2028</v>
      </c>
      <c r="B66" s="4" t="s">
        <v>49</v>
      </c>
      <c r="C66" s="4" t="s">
        <v>9</v>
      </c>
      <c r="D66" s="4" t="s">
        <v>17</v>
      </c>
      <c r="E66" s="4" t="s">
        <v>7</v>
      </c>
      <c r="H66" s="5" t="str">
        <f t="shared" si="2"/>
        <v>5-29일</v>
      </c>
      <c r="I66" s="5" t="str">
        <f t="shared" si="1"/>
        <v>5-29</v>
      </c>
      <c r="J66" s="12">
        <f t="shared" si="3"/>
        <v>46902</v>
      </c>
      <c r="K66" s="11" t="str">
        <f t="shared" si="4"/>
        <v>['2028-05-29', 'Memorial Day']</v>
      </c>
    </row>
    <row r="67" spans="1:11" x14ac:dyDescent="0.25">
      <c r="A67" s="3">
        <v>2028</v>
      </c>
      <c r="B67" s="4" t="s">
        <v>51</v>
      </c>
      <c r="C67" s="4" t="s">
        <v>9</v>
      </c>
      <c r="D67" s="4" t="s">
        <v>26</v>
      </c>
      <c r="E67" s="4" t="s">
        <v>7</v>
      </c>
      <c r="H67" s="5" t="str">
        <f t="shared" si="2"/>
        <v>9-4일</v>
      </c>
      <c r="I67" s="5" t="str">
        <f t="shared" si="1"/>
        <v>9-4</v>
      </c>
      <c r="J67" s="12">
        <f t="shared" si="3"/>
        <v>47000</v>
      </c>
      <c r="K67" s="11" t="str">
        <f t="shared" si="4"/>
        <v>['2028-09-04', 'Labor Day']</v>
      </c>
    </row>
    <row r="68" spans="1:11" x14ac:dyDescent="0.25">
      <c r="A68" s="3">
        <v>2028</v>
      </c>
      <c r="B68" s="4" t="s">
        <v>52</v>
      </c>
      <c r="C68" s="4" t="s">
        <v>9</v>
      </c>
      <c r="D68" s="4" t="s">
        <v>28</v>
      </c>
      <c r="E68" s="4" t="s">
        <v>7</v>
      </c>
      <c r="H68" s="5" t="str">
        <f t="shared" si="2"/>
        <v>10-9일</v>
      </c>
      <c r="I68" s="5" t="str">
        <f t="shared" si="1"/>
        <v>10-9</v>
      </c>
      <c r="J68" s="12">
        <f t="shared" si="3"/>
        <v>47035</v>
      </c>
      <c r="K68" s="11" t="str">
        <f t="shared" si="4"/>
        <v>['2028-10-09', 'Columbus Day']</v>
      </c>
    </row>
    <row r="69" spans="1:11" x14ac:dyDescent="0.25">
      <c r="A69" s="3">
        <v>2028</v>
      </c>
      <c r="B69" s="4" t="s">
        <v>53</v>
      </c>
      <c r="C69" s="4" t="s">
        <v>5</v>
      </c>
      <c r="D69" s="4" t="s">
        <v>54</v>
      </c>
      <c r="E69" s="4" t="s">
        <v>7</v>
      </c>
      <c r="H69" s="5" t="str">
        <f t="shared" si="2"/>
        <v>11-10일</v>
      </c>
      <c r="I69" s="5" t="str">
        <f t="shared" si="1"/>
        <v>11-10</v>
      </c>
      <c r="J69" s="12">
        <f t="shared" si="3"/>
        <v>47067</v>
      </c>
      <c r="K69" s="11" t="str">
        <f t="shared" si="4"/>
        <v>['2028-11-10', 'Day off for Veterans Day']</v>
      </c>
    </row>
    <row r="70" spans="1:11" x14ac:dyDescent="0.25">
      <c r="A70" s="3">
        <v>2028</v>
      </c>
      <c r="B70" s="4" t="s">
        <v>55</v>
      </c>
      <c r="C70" s="4" t="s">
        <v>30</v>
      </c>
      <c r="D70" s="4" t="s">
        <v>32</v>
      </c>
      <c r="E70" s="4" t="s">
        <v>7</v>
      </c>
      <c r="H70" s="5" t="str">
        <f t="shared" si="2"/>
        <v>11-23일</v>
      </c>
      <c r="I70" s="5" t="str">
        <f t="shared" si="1"/>
        <v>11-23</v>
      </c>
      <c r="J70" s="12">
        <f t="shared" si="3"/>
        <v>47080</v>
      </c>
      <c r="K70" s="11" t="str">
        <f t="shared" si="4"/>
        <v>['2028-11-23', 'Thanksgiving Day']</v>
      </c>
    </row>
    <row r="71" spans="1:11" x14ac:dyDescent="0.25">
      <c r="A71" s="3">
        <v>2029</v>
      </c>
      <c r="B71" s="4" t="s">
        <v>56</v>
      </c>
      <c r="C71" s="4" t="s">
        <v>9</v>
      </c>
      <c r="D71" s="4" t="s">
        <v>10</v>
      </c>
      <c r="E71" s="4" t="s">
        <v>7</v>
      </c>
      <c r="H71" s="5" t="str">
        <f t="shared" si="2"/>
        <v>1-15일</v>
      </c>
      <c r="I71" s="5" t="str">
        <f t="shared" ref="I71:I84" si="5">SUBSTITUTE(H71, "일", "")</f>
        <v>1-15</v>
      </c>
      <c r="J71" s="12">
        <f t="shared" si="3"/>
        <v>47133</v>
      </c>
      <c r="K71" s="11" t="str">
        <f t="shared" si="4"/>
        <v>['2029-01-15', 'Martin Luther King Jr. Day']</v>
      </c>
    </row>
    <row r="72" spans="1:11" x14ac:dyDescent="0.25">
      <c r="A72" s="3">
        <v>2029</v>
      </c>
      <c r="B72" s="4" t="s">
        <v>11</v>
      </c>
      <c r="C72" s="4" t="s">
        <v>21</v>
      </c>
      <c r="D72" s="4" t="s">
        <v>278</v>
      </c>
      <c r="E72" s="4" t="s">
        <v>7</v>
      </c>
      <c r="F72" s="4" t="s">
        <v>13</v>
      </c>
      <c r="H72" s="5" t="str">
        <f t="shared" ref="H72:H84" si="6">SUBSTITUTE(B72, "월 ", "-")</f>
        <v>1-20일</v>
      </c>
      <c r="I72" s="5" t="str">
        <f t="shared" si="5"/>
        <v>1-20</v>
      </c>
      <c r="J72" s="12">
        <f t="shared" ref="J72:J84" si="7">DATEVALUE(A72 &amp; "-" &amp;I72)</f>
        <v>47138</v>
      </c>
      <c r="K72" s="11" t="str">
        <f t="shared" ref="K72:K84" si="8">"['" &amp; TEXT(J72, "yyyy-mm-dd") &amp; "', '" &amp; D72 &amp; "']"</f>
        <v>['2029-01-20', 'Inauguration Day (DC, MD, VA)']</v>
      </c>
    </row>
    <row r="73" spans="1:11" x14ac:dyDescent="0.25">
      <c r="A73" s="3">
        <v>2029</v>
      </c>
      <c r="B73" s="4" t="s">
        <v>57</v>
      </c>
      <c r="C73" s="4" t="s">
        <v>9</v>
      </c>
      <c r="D73" s="4" t="s">
        <v>15</v>
      </c>
      <c r="E73" s="4" t="s">
        <v>7</v>
      </c>
      <c r="H73" s="5" t="str">
        <f t="shared" si="6"/>
        <v>2-19일</v>
      </c>
      <c r="I73" s="5" t="str">
        <f t="shared" si="5"/>
        <v>2-19</v>
      </c>
      <c r="J73" s="12">
        <f t="shared" si="7"/>
        <v>47168</v>
      </c>
      <c r="K73" s="11" t="str">
        <f t="shared" si="8"/>
        <v>['2029-02-19', 'Presidents' Day']</v>
      </c>
    </row>
    <row r="74" spans="1:11" x14ac:dyDescent="0.25">
      <c r="A74" s="3">
        <v>2029</v>
      </c>
      <c r="B74" s="4" t="s">
        <v>74</v>
      </c>
      <c r="C74" s="4" t="s">
        <v>9</v>
      </c>
      <c r="D74" s="4" t="s">
        <v>17</v>
      </c>
      <c r="E74" s="4" t="s">
        <v>7</v>
      </c>
      <c r="H74" s="5" t="str">
        <f t="shared" si="6"/>
        <v>5-28일</v>
      </c>
      <c r="I74" s="5" t="str">
        <f t="shared" si="5"/>
        <v>5-28</v>
      </c>
      <c r="J74" s="12">
        <f t="shared" si="7"/>
        <v>47266</v>
      </c>
      <c r="K74" s="11" t="str">
        <f t="shared" si="8"/>
        <v>['2029-05-28', 'Memorial Day']</v>
      </c>
    </row>
    <row r="75" spans="1:11" x14ac:dyDescent="0.25">
      <c r="A75" s="3">
        <v>2029</v>
      </c>
      <c r="B75" s="4" t="s">
        <v>75</v>
      </c>
      <c r="C75" s="4" t="s">
        <v>9</v>
      </c>
      <c r="D75" s="4" t="s">
        <v>26</v>
      </c>
      <c r="E75" s="4" t="s">
        <v>7</v>
      </c>
      <c r="H75" s="5" t="str">
        <f t="shared" si="6"/>
        <v>9-3일</v>
      </c>
      <c r="I75" s="5" t="str">
        <f t="shared" si="5"/>
        <v>9-3</v>
      </c>
      <c r="J75" s="12">
        <f t="shared" si="7"/>
        <v>47364</v>
      </c>
      <c r="K75" s="11" t="str">
        <f t="shared" si="8"/>
        <v>['2029-09-03', 'Labor Day']</v>
      </c>
    </row>
    <row r="76" spans="1:11" x14ac:dyDescent="0.25">
      <c r="A76" s="3">
        <v>2029</v>
      </c>
      <c r="B76" s="4" t="s">
        <v>76</v>
      </c>
      <c r="C76" s="4" t="s">
        <v>9</v>
      </c>
      <c r="D76" s="4" t="s">
        <v>28</v>
      </c>
      <c r="E76" s="4" t="s">
        <v>7</v>
      </c>
      <c r="H76" s="5" t="str">
        <f t="shared" si="6"/>
        <v>10-8일</v>
      </c>
      <c r="I76" s="5" t="str">
        <f t="shared" si="5"/>
        <v>10-8</v>
      </c>
      <c r="J76" s="12">
        <f t="shared" si="7"/>
        <v>47399</v>
      </c>
      <c r="K76" s="11" t="str">
        <f t="shared" si="8"/>
        <v>['2029-10-08', 'Columbus Day']</v>
      </c>
    </row>
    <row r="77" spans="1:11" x14ac:dyDescent="0.25">
      <c r="A77" s="3">
        <v>2029</v>
      </c>
      <c r="B77" s="4" t="s">
        <v>77</v>
      </c>
      <c r="C77" s="4" t="s">
        <v>9</v>
      </c>
      <c r="D77" s="4" t="s">
        <v>54</v>
      </c>
      <c r="E77" s="4" t="s">
        <v>7</v>
      </c>
      <c r="H77" s="5" t="str">
        <f t="shared" si="6"/>
        <v>11-12일</v>
      </c>
      <c r="I77" s="5" t="str">
        <f t="shared" si="5"/>
        <v>11-12</v>
      </c>
      <c r="J77" s="12">
        <f t="shared" si="7"/>
        <v>47434</v>
      </c>
      <c r="K77" s="11" t="str">
        <f t="shared" si="8"/>
        <v>['2029-11-12', 'Day off for Veterans Day']</v>
      </c>
    </row>
    <row r="78" spans="1:11" x14ac:dyDescent="0.25">
      <c r="A78" s="3">
        <v>2029</v>
      </c>
      <c r="B78" s="4" t="s">
        <v>78</v>
      </c>
      <c r="C78" s="4" t="s">
        <v>30</v>
      </c>
      <c r="D78" s="4" t="s">
        <v>32</v>
      </c>
      <c r="E78" s="4" t="s">
        <v>7</v>
      </c>
      <c r="H78" s="5" t="str">
        <f t="shared" si="6"/>
        <v>11-22일</v>
      </c>
      <c r="I78" s="5" t="str">
        <f t="shared" si="5"/>
        <v>11-22</v>
      </c>
      <c r="J78" s="12">
        <f t="shared" si="7"/>
        <v>47444</v>
      </c>
      <c r="K78" s="11" t="str">
        <f t="shared" si="8"/>
        <v>['2029-11-22', 'Thanksgiving Day']</v>
      </c>
    </row>
    <row r="79" spans="1:11" x14ac:dyDescent="0.25">
      <c r="A79" s="3">
        <v>2030</v>
      </c>
      <c r="B79" s="4" t="s">
        <v>79</v>
      </c>
      <c r="C79" s="4" t="s">
        <v>9</v>
      </c>
      <c r="D79" s="4" t="s">
        <v>10</v>
      </c>
      <c r="E79" s="4" t="s">
        <v>7</v>
      </c>
      <c r="H79" s="5" t="str">
        <f t="shared" si="6"/>
        <v>1-21일</v>
      </c>
      <c r="I79" s="5" t="str">
        <f t="shared" si="5"/>
        <v>1-21</v>
      </c>
      <c r="J79" s="12">
        <f t="shared" si="7"/>
        <v>47504</v>
      </c>
      <c r="K79" s="11" t="str">
        <f t="shared" si="8"/>
        <v>['2030-01-21', 'Martin Luther King Jr. Day']</v>
      </c>
    </row>
    <row r="80" spans="1:11" x14ac:dyDescent="0.25">
      <c r="A80" s="3">
        <v>2030</v>
      </c>
      <c r="B80" s="4" t="s">
        <v>80</v>
      </c>
      <c r="C80" s="4" t="s">
        <v>9</v>
      </c>
      <c r="D80" s="4" t="s">
        <v>15</v>
      </c>
      <c r="E80" s="4" t="s">
        <v>7</v>
      </c>
      <c r="H80" s="5" t="str">
        <f t="shared" si="6"/>
        <v>2-18일</v>
      </c>
      <c r="I80" s="5" t="str">
        <f t="shared" si="5"/>
        <v>2-18</v>
      </c>
      <c r="J80" s="12">
        <f t="shared" si="7"/>
        <v>47532</v>
      </c>
      <c r="K80" s="11" t="str">
        <f t="shared" si="8"/>
        <v>['2030-02-18', 'Presidents' Day']</v>
      </c>
    </row>
    <row r="81" spans="1:11" x14ac:dyDescent="0.25">
      <c r="A81" s="3">
        <v>2030</v>
      </c>
      <c r="B81" s="4" t="s">
        <v>58</v>
      </c>
      <c r="C81" s="4" t="s">
        <v>9</v>
      </c>
      <c r="D81" s="4" t="s">
        <v>17</v>
      </c>
      <c r="E81" s="4" t="s">
        <v>7</v>
      </c>
      <c r="H81" s="5" t="str">
        <f t="shared" si="6"/>
        <v>5-27일</v>
      </c>
      <c r="I81" s="5" t="str">
        <f t="shared" si="5"/>
        <v>5-27</v>
      </c>
      <c r="J81" s="12">
        <f t="shared" si="7"/>
        <v>47630</v>
      </c>
      <c r="K81" s="11" t="str">
        <f t="shared" si="8"/>
        <v>['2030-05-27', 'Memorial Day']</v>
      </c>
    </row>
    <row r="82" spans="1:11" x14ac:dyDescent="0.25">
      <c r="A82" s="3">
        <v>2030</v>
      </c>
      <c r="B82" s="4" t="s">
        <v>59</v>
      </c>
      <c r="C82" s="4" t="s">
        <v>9</v>
      </c>
      <c r="D82" s="4" t="s">
        <v>26</v>
      </c>
      <c r="E82" s="4" t="s">
        <v>7</v>
      </c>
      <c r="H82" s="5" t="str">
        <f t="shared" si="6"/>
        <v>9-2일</v>
      </c>
      <c r="I82" s="5" t="str">
        <f t="shared" si="5"/>
        <v>9-2</v>
      </c>
      <c r="J82" s="12">
        <f t="shared" si="7"/>
        <v>47728</v>
      </c>
      <c r="K82" s="11" t="str">
        <f t="shared" si="8"/>
        <v>['2030-09-02', 'Labor Day']</v>
      </c>
    </row>
    <row r="83" spans="1:11" x14ac:dyDescent="0.25">
      <c r="A83" s="3">
        <v>2030</v>
      </c>
      <c r="B83" s="4" t="s">
        <v>60</v>
      </c>
      <c r="C83" s="4" t="s">
        <v>9</v>
      </c>
      <c r="D83" s="4" t="s">
        <v>28</v>
      </c>
      <c r="E83" s="4" t="s">
        <v>7</v>
      </c>
      <c r="H83" s="5" t="str">
        <f t="shared" si="6"/>
        <v>10-14일</v>
      </c>
      <c r="I83" s="5" t="str">
        <f t="shared" si="5"/>
        <v>10-14</v>
      </c>
      <c r="J83" s="12">
        <f t="shared" si="7"/>
        <v>47770</v>
      </c>
      <c r="K83" s="11" t="str">
        <f t="shared" si="8"/>
        <v>['2030-10-14', 'Columbus Day']</v>
      </c>
    </row>
    <row r="84" spans="1:11" x14ac:dyDescent="0.25">
      <c r="A84" s="3">
        <v>2030</v>
      </c>
      <c r="B84" s="4" t="s">
        <v>61</v>
      </c>
      <c r="C84" s="4" t="s">
        <v>30</v>
      </c>
      <c r="D84" s="4" t="s">
        <v>32</v>
      </c>
      <c r="E84" s="4" t="s">
        <v>7</v>
      </c>
      <c r="H84" s="5" t="str">
        <f t="shared" si="6"/>
        <v>11-28일</v>
      </c>
      <c r="I84" s="5" t="str">
        <f t="shared" si="5"/>
        <v>11-28</v>
      </c>
      <c r="J84" s="12">
        <f t="shared" si="7"/>
        <v>47815</v>
      </c>
      <c r="K84" s="11" t="str">
        <f t="shared" si="8"/>
        <v>['2030-11-28', 'Thanksgiving Day']</v>
      </c>
    </row>
  </sheetData>
  <autoFilter ref="B1:B92" xr:uid="{00000000-0001-0000-0000-000000000000}"/>
  <phoneticPr fontId="1" type="noConversion"/>
  <pageMargins left="0.7" right="0.7" top="0.75" bottom="0.75" header="0.3" footer="0.3"/>
  <pageSetup paperSize="9" orientation="portrait" verticalDpi="0" r:id="rId1"/>
  <headerFooter>
    <oddHeader>&amp;C&amp;G</oddHeader>
    <oddFooter>&amp;C&amp;1#&amp;"맑은 고딕"&amp;6&amp;K737373선우 김 / 1608396@mobis.co.kr / 본 문서는 현대모비스의 대외비 정보자산이므로 무단 전재 및 복제할 수 없으며, 위반 시 당사 사규 및 관련 법규에 의해 제재될 수 있습니다.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2"/>
  <sheetViews>
    <sheetView workbookViewId="0">
      <selection activeCell="J9" sqref="J9"/>
    </sheetView>
  </sheetViews>
  <sheetFormatPr defaultRowHeight="13.5" x14ac:dyDescent="0.25"/>
  <cols>
    <col min="1" max="1" width="9" style="4"/>
    <col min="2" max="2" width="12.375" style="4" customWidth="1"/>
    <col min="3" max="3" width="15" style="4" customWidth="1"/>
    <col min="4" max="4" width="32" style="4" customWidth="1"/>
    <col min="5" max="5" width="22.125" style="4" customWidth="1"/>
    <col min="6" max="6" width="26.125" style="4" customWidth="1"/>
    <col min="7" max="7" width="5.125" style="1" customWidth="1"/>
    <col min="8" max="9" width="9" style="1"/>
    <col min="10" max="10" width="11.25" style="1" customWidth="1"/>
    <col min="11" max="11" width="51.5" style="1" customWidth="1"/>
    <col min="12" max="16384" width="9" style="1"/>
  </cols>
  <sheetData>
    <row r="1" spans="1:11" x14ac:dyDescent="0.25">
      <c r="A1" s="2" t="s">
        <v>81</v>
      </c>
      <c r="B1" s="2" t="s">
        <v>0</v>
      </c>
      <c r="C1" s="2" t="s">
        <v>82</v>
      </c>
      <c r="D1" s="2" t="s">
        <v>1</v>
      </c>
      <c r="E1" s="2" t="s">
        <v>2</v>
      </c>
      <c r="F1" s="2" t="s">
        <v>3</v>
      </c>
    </row>
    <row r="2" spans="1:11" x14ac:dyDescent="0.25">
      <c r="A2" s="7" t="s">
        <v>259</v>
      </c>
      <c r="B2" s="8" t="s">
        <v>4</v>
      </c>
      <c r="C2" s="8"/>
      <c r="D2" s="8" t="s">
        <v>6</v>
      </c>
      <c r="E2" s="9"/>
      <c r="F2" s="9"/>
    </row>
    <row r="3" spans="1:11" x14ac:dyDescent="0.25">
      <c r="A3" s="9"/>
      <c r="B3" s="8" t="s">
        <v>34</v>
      </c>
      <c r="C3" s="8"/>
      <c r="D3" s="8" t="s">
        <v>283</v>
      </c>
      <c r="E3" s="9"/>
      <c r="F3" s="9"/>
    </row>
    <row r="4" spans="1:11" x14ac:dyDescent="0.25">
      <c r="A4" s="9"/>
      <c r="B4" s="8" t="s">
        <v>45</v>
      </c>
      <c r="C4" s="8"/>
      <c r="D4" s="8" t="s">
        <v>291</v>
      </c>
      <c r="E4" s="9"/>
      <c r="F4" s="9"/>
    </row>
    <row r="5" spans="1:11" x14ac:dyDescent="0.25">
      <c r="A5" s="3">
        <v>2021</v>
      </c>
      <c r="B5" s="6" t="s">
        <v>84</v>
      </c>
      <c r="C5" s="4" t="s">
        <v>5</v>
      </c>
      <c r="D5" s="4" t="s">
        <v>85</v>
      </c>
      <c r="E5" s="4" t="s">
        <v>83</v>
      </c>
      <c r="H5" s="5" t="str">
        <f t="shared" ref="H5" si="0">SUBSTITUTE(B5, "월 ", "-")</f>
        <v>4-2일</v>
      </c>
      <c r="I5" s="5" t="str">
        <f t="shared" ref="I5:I44" si="1">SUBSTITUTE(H5, "일", "")</f>
        <v>4-2</v>
      </c>
      <c r="J5" s="12">
        <f>DATEVALUE(A5 &amp; "-" &amp;I5)</f>
        <v>44288</v>
      </c>
      <c r="K5" s="11" t="str">
        <f>"['" &amp; TEXT(J5, "yyyy-mm-dd") &amp; "', '" &amp; D5 &amp; "']"</f>
        <v>['2021-04-02', 'Good Friday']</v>
      </c>
    </row>
    <row r="6" spans="1:11" x14ac:dyDescent="0.25">
      <c r="A6" s="3">
        <v>2021</v>
      </c>
      <c r="B6" s="6" t="s">
        <v>86</v>
      </c>
      <c r="C6" s="4" t="s">
        <v>9</v>
      </c>
      <c r="D6" s="4" t="s">
        <v>87</v>
      </c>
      <c r="E6" s="4" t="s">
        <v>83</v>
      </c>
      <c r="H6" s="5" t="str">
        <f t="shared" ref="H6:H44" si="2">SUBSTITUTE(B6, "월 ", "-")</f>
        <v>5-3일</v>
      </c>
      <c r="I6" s="5" t="str">
        <f t="shared" si="1"/>
        <v>5-3</v>
      </c>
      <c r="J6" s="12">
        <f t="shared" ref="J6:J44" si="3">DATEVALUE(A6 &amp; "-" &amp;I6)</f>
        <v>44319</v>
      </c>
      <c r="K6" s="11" t="str">
        <f t="shared" ref="K6:K44" si="4">"['" &amp; TEXT(J6, "yyyy-mm-dd") &amp; "', '" &amp; D6 &amp; "']"</f>
        <v>['2021-05-03', 'Early May Bank Holiday']</v>
      </c>
    </row>
    <row r="7" spans="1:11" x14ac:dyDescent="0.25">
      <c r="A7" s="3">
        <v>2021</v>
      </c>
      <c r="B7" s="6" t="s">
        <v>16</v>
      </c>
      <c r="C7" s="4" t="s">
        <v>9</v>
      </c>
      <c r="D7" s="4" t="s">
        <v>88</v>
      </c>
      <c r="E7" s="4" t="s">
        <v>83</v>
      </c>
      <c r="H7" s="5" t="str">
        <f t="shared" si="2"/>
        <v>5-31일</v>
      </c>
      <c r="I7" s="5" t="str">
        <f t="shared" si="1"/>
        <v>5-31</v>
      </c>
      <c r="J7" s="12">
        <f t="shared" si="3"/>
        <v>44347</v>
      </c>
      <c r="K7" s="11" t="str">
        <f t="shared" si="4"/>
        <v>['2021-05-31', 'Spring Bank Holiday']</v>
      </c>
    </row>
    <row r="8" spans="1:11" x14ac:dyDescent="0.25">
      <c r="A8" s="3">
        <v>2021</v>
      </c>
      <c r="B8" s="4" t="s">
        <v>90</v>
      </c>
      <c r="C8" s="4" t="s">
        <v>9</v>
      </c>
      <c r="D8" s="4" t="s">
        <v>290</v>
      </c>
      <c r="E8" s="4" t="s">
        <v>83</v>
      </c>
      <c r="H8" s="5" t="str">
        <f t="shared" si="2"/>
        <v>12-27일</v>
      </c>
      <c r="I8" s="5" t="str">
        <f t="shared" si="1"/>
        <v>12-27</v>
      </c>
      <c r="J8" s="12">
        <f t="shared" si="3"/>
        <v>44557</v>
      </c>
      <c r="K8" s="11" t="str">
        <f t="shared" si="4"/>
        <v>['2021-12-27', 'Substitute Bank Holiday for Christmas']</v>
      </c>
    </row>
    <row r="9" spans="1:11" x14ac:dyDescent="0.25">
      <c r="A9" s="3">
        <v>2021</v>
      </c>
      <c r="B9" s="4" t="s">
        <v>91</v>
      </c>
      <c r="C9" s="4" t="s">
        <v>50</v>
      </c>
      <c r="D9" s="4" t="s">
        <v>92</v>
      </c>
      <c r="E9" s="4" t="s">
        <v>83</v>
      </c>
      <c r="H9" s="5" t="str">
        <f t="shared" si="2"/>
        <v>12-28일</v>
      </c>
      <c r="I9" s="5" t="str">
        <f t="shared" si="1"/>
        <v>12-28</v>
      </c>
      <c r="J9" s="12">
        <f t="shared" si="3"/>
        <v>44558</v>
      </c>
      <c r="K9" s="11" t="str">
        <f t="shared" si="4"/>
        <v>['2021-12-28', 'Substitute Bank Holiday for Boxing Day']</v>
      </c>
    </row>
    <row r="10" spans="1:11" x14ac:dyDescent="0.25">
      <c r="A10" s="3">
        <v>2022</v>
      </c>
      <c r="B10" s="4" t="s">
        <v>93</v>
      </c>
      <c r="C10" s="4" t="s">
        <v>9</v>
      </c>
      <c r="D10" s="4" t="s">
        <v>94</v>
      </c>
      <c r="E10" s="4" t="s">
        <v>83</v>
      </c>
      <c r="H10" s="5" t="str">
        <f t="shared" si="2"/>
        <v>1-3일</v>
      </c>
      <c r="I10" s="5" t="str">
        <f t="shared" si="1"/>
        <v>1-3</v>
      </c>
      <c r="J10" s="12">
        <f t="shared" si="3"/>
        <v>44564</v>
      </c>
      <c r="K10" s="11" t="str">
        <f t="shared" si="4"/>
        <v>['2022-01-03', 'New Year's Day observed']</v>
      </c>
    </row>
    <row r="11" spans="1:11" x14ac:dyDescent="0.25">
      <c r="A11" s="3">
        <v>2022</v>
      </c>
      <c r="B11" s="4" t="s">
        <v>95</v>
      </c>
      <c r="C11" s="4" t="s">
        <v>5</v>
      </c>
      <c r="D11" s="4" t="s">
        <v>85</v>
      </c>
      <c r="E11" s="4" t="s">
        <v>83</v>
      </c>
      <c r="H11" s="5" t="str">
        <f t="shared" si="2"/>
        <v>4-15일</v>
      </c>
      <c r="I11" s="5" t="str">
        <f t="shared" si="1"/>
        <v>4-15</v>
      </c>
      <c r="J11" s="12">
        <f t="shared" si="3"/>
        <v>44666</v>
      </c>
      <c r="K11" s="11" t="str">
        <f t="shared" si="4"/>
        <v>['2022-04-15', 'Good Friday']</v>
      </c>
    </row>
    <row r="12" spans="1:11" x14ac:dyDescent="0.25">
      <c r="A12" s="3">
        <v>2022</v>
      </c>
      <c r="B12" s="4" t="s">
        <v>96</v>
      </c>
      <c r="C12" s="4" t="s">
        <v>9</v>
      </c>
      <c r="D12" s="4" t="s">
        <v>87</v>
      </c>
      <c r="E12" s="4" t="s">
        <v>83</v>
      </c>
      <c r="H12" s="5" t="str">
        <f t="shared" si="2"/>
        <v>5-2일</v>
      </c>
      <c r="I12" s="5" t="str">
        <f t="shared" si="1"/>
        <v>5-2</v>
      </c>
      <c r="J12" s="12">
        <f t="shared" si="3"/>
        <v>44683</v>
      </c>
      <c r="K12" s="11" t="str">
        <f t="shared" si="4"/>
        <v>['2022-05-02', 'Early May Bank Holiday']</v>
      </c>
    </row>
    <row r="13" spans="1:11" x14ac:dyDescent="0.25">
      <c r="A13" s="3">
        <v>2022</v>
      </c>
      <c r="B13" s="4" t="s">
        <v>97</v>
      </c>
      <c r="C13" s="4" t="s">
        <v>30</v>
      </c>
      <c r="D13" s="4" t="s">
        <v>88</v>
      </c>
      <c r="E13" s="4" t="s">
        <v>83</v>
      </c>
      <c r="H13" s="5" t="str">
        <f t="shared" si="2"/>
        <v>6-2일</v>
      </c>
      <c r="I13" s="5" t="str">
        <f t="shared" si="1"/>
        <v>6-2</v>
      </c>
      <c r="J13" s="12">
        <f t="shared" si="3"/>
        <v>44714</v>
      </c>
      <c r="K13" s="11" t="str">
        <f t="shared" si="4"/>
        <v>['2022-06-02', 'Spring Bank Holiday']</v>
      </c>
    </row>
    <row r="14" spans="1:11" x14ac:dyDescent="0.25">
      <c r="A14" s="3">
        <v>2022</v>
      </c>
      <c r="B14" s="4" t="s">
        <v>98</v>
      </c>
      <c r="C14" s="4" t="s">
        <v>5</v>
      </c>
      <c r="D14" s="4" t="s">
        <v>99</v>
      </c>
      <c r="E14" s="4" t="s">
        <v>83</v>
      </c>
      <c r="H14" s="5" t="str">
        <f t="shared" si="2"/>
        <v>6-3일</v>
      </c>
      <c r="I14" s="5" t="str">
        <f t="shared" si="1"/>
        <v>6-3</v>
      </c>
      <c r="J14" s="12">
        <f t="shared" si="3"/>
        <v>44715</v>
      </c>
      <c r="K14" s="11" t="str">
        <f t="shared" si="4"/>
        <v>['2022-06-03', 'Queen's Platinum Jubilee']</v>
      </c>
    </row>
    <row r="15" spans="1:11" x14ac:dyDescent="0.25">
      <c r="A15" s="3">
        <v>2022</v>
      </c>
      <c r="B15" s="4" t="s">
        <v>90</v>
      </c>
      <c r="C15" s="4" t="s">
        <v>50</v>
      </c>
      <c r="D15" s="4" t="s">
        <v>290</v>
      </c>
      <c r="E15" s="4" t="s">
        <v>83</v>
      </c>
      <c r="H15" s="5" t="str">
        <f t="shared" si="2"/>
        <v>12-27일</v>
      </c>
      <c r="I15" s="5" t="str">
        <f t="shared" si="1"/>
        <v>12-27</v>
      </c>
      <c r="J15" s="12">
        <f t="shared" si="3"/>
        <v>44922</v>
      </c>
      <c r="K15" s="11" t="str">
        <f t="shared" si="4"/>
        <v>['2022-12-27', 'Substitute Bank Holiday for Christmas']</v>
      </c>
    </row>
    <row r="16" spans="1:11" x14ac:dyDescent="0.25">
      <c r="A16" s="3">
        <v>2023</v>
      </c>
      <c r="B16" s="4" t="s">
        <v>46</v>
      </c>
      <c r="C16" s="4" t="s">
        <v>9</v>
      </c>
      <c r="D16" s="4" t="s">
        <v>94</v>
      </c>
      <c r="E16" s="4" t="s">
        <v>83</v>
      </c>
      <c r="H16" s="5" t="str">
        <f t="shared" si="2"/>
        <v>1-2일</v>
      </c>
      <c r="I16" s="5" t="str">
        <f t="shared" si="1"/>
        <v>1-2</v>
      </c>
      <c r="J16" s="12">
        <f t="shared" si="3"/>
        <v>44928</v>
      </c>
      <c r="K16" s="11" t="str">
        <f t="shared" si="4"/>
        <v>['2023-01-02', 'New Year's Day observed']</v>
      </c>
    </row>
    <row r="17" spans="1:11" x14ac:dyDescent="0.25">
      <c r="A17" s="3">
        <v>2023</v>
      </c>
      <c r="B17" s="4" t="s">
        <v>100</v>
      </c>
      <c r="C17" s="4" t="s">
        <v>5</v>
      </c>
      <c r="D17" s="4" t="s">
        <v>85</v>
      </c>
      <c r="E17" s="4" t="s">
        <v>83</v>
      </c>
      <c r="H17" s="5" t="str">
        <f t="shared" si="2"/>
        <v>4-7일</v>
      </c>
      <c r="I17" s="5" t="str">
        <f t="shared" si="1"/>
        <v>4-7</v>
      </c>
      <c r="J17" s="12">
        <f t="shared" si="3"/>
        <v>45023</v>
      </c>
      <c r="K17" s="11" t="str">
        <f t="shared" si="4"/>
        <v>['2023-04-07', 'Good Friday']</v>
      </c>
    </row>
    <row r="18" spans="1:11" x14ac:dyDescent="0.25">
      <c r="A18" s="3">
        <v>2023</v>
      </c>
      <c r="B18" s="4" t="s">
        <v>101</v>
      </c>
      <c r="C18" s="4" t="s">
        <v>9</v>
      </c>
      <c r="D18" s="4" t="s">
        <v>87</v>
      </c>
      <c r="E18" s="4" t="s">
        <v>83</v>
      </c>
      <c r="H18" s="5" t="str">
        <f t="shared" si="2"/>
        <v>5-1일</v>
      </c>
      <c r="I18" s="5" t="str">
        <f t="shared" si="1"/>
        <v>5-1</v>
      </c>
      <c r="J18" s="12">
        <f t="shared" si="3"/>
        <v>45047</v>
      </c>
      <c r="K18" s="11" t="str">
        <f t="shared" si="4"/>
        <v>['2023-05-01', 'Early May Bank Holiday']</v>
      </c>
    </row>
    <row r="19" spans="1:11" x14ac:dyDescent="0.25">
      <c r="A19" s="3">
        <v>2023</v>
      </c>
      <c r="B19" s="4" t="s">
        <v>49</v>
      </c>
      <c r="C19" s="4" t="s">
        <v>9</v>
      </c>
      <c r="D19" s="4" t="s">
        <v>88</v>
      </c>
      <c r="E19" s="4" t="s">
        <v>83</v>
      </c>
      <c r="H19" s="5" t="str">
        <f t="shared" si="2"/>
        <v>5-29일</v>
      </c>
      <c r="I19" s="5" t="str">
        <f t="shared" si="1"/>
        <v>5-29</v>
      </c>
      <c r="J19" s="12">
        <f t="shared" si="3"/>
        <v>45075</v>
      </c>
      <c r="K19" s="11" t="str">
        <f t="shared" si="4"/>
        <v>['2023-05-29', 'Spring Bank Holiday']</v>
      </c>
    </row>
    <row r="20" spans="1:11" x14ac:dyDescent="0.25">
      <c r="A20" s="3">
        <v>2024</v>
      </c>
      <c r="B20" s="4" t="s">
        <v>102</v>
      </c>
      <c r="C20" s="4" t="s">
        <v>5</v>
      </c>
      <c r="D20" s="4" t="s">
        <v>85</v>
      </c>
      <c r="E20" s="4" t="s">
        <v>83</v>
      </c>
      <c r="H20" s="5" t="str">
        <f t="shared" si="2"/>
        <v>3-29일</v>
      </c>
      <c r="I20" s="5" t="str">
        <f t="shared" si="1"/>
        <v>3-29</v>
      </c>
      <c r="J20" s="12">
        <f t="shared" si="3"/>
        <v>45380</v>
      </c>
      <c r="K20" s="11" t="str">
        <f t="shared" si="4"/>
        <v>['2024-03-29', 'Good Friday']</v>
      </c>
    </row>
    <row r="21" spans="1:11" x14ac:dyDescent="0.25">
      <c r="A21" s="3">
        <v>2024</v>
      </c>
      <c r="B21" s="4" t="s">
        <v>103</v>
      </c>
      <c r="C21" s="4" t="s">
        <v>9</v>
      </c>
      <c r="D21" s="4" t="s">
        <v>87</v>
      </c>
      <c r="E21" s="4" t="s">
        <v>83</v>
      </c>
      <c r="H21" s="5" t="str">
        <f t="shared" si="2"/>
        <v>5-6일</v>
      </c>
      <c r="I21" s="5" t="str">
        <f t="shared" si="1"/>
        <v>5-6</v>
      </c>
      <c r="J21" s="12">
        <f t="shared" si="3"/>
        <v>45418</v>
      </c>
      <c r="K21" s="11" t="str">
        <f t="shared" si="4"/>
        <v>['2024-05-06', 'Early May Bank Holiday']</v>
      </c>
    </row>
    <row r="22" spans="1:11" x14ac:dyDescent="0.25">
      <c r="A22" s="3">
        <v>2024</v>
      </c>
      <c r="B22" s="4" t="s">
        <v>58</v>
      </c>
      <c r="C22" s="4" t="s">
        <v>9</v>
      </c>
      <c r="D22" s="4" t="s">
        <v>88</v>
      </c>
      <c r="E22" s="4" t="s">
        <v>83</v>
      </c>
      <c r="H22" s="5" t="str">
        <f t="shared" si="2"/>
        <v>5-27일</v>
      </c>
      <c r="I22" s="5" t="str">
        <f t="shared" si="1"/>
        <v>5-27</v>
      </c>
      <c r="J22" s="12">
        <f t="shared" si="3"/>
        <v>45439</v>
      </c>
      <c r="K22" s="11" t="str">
        <f t="shared" si="4"/>
        <v>['2024-05-27', 'Spring Bank Holiday']</v>
      </c>
    </row>
    <row r="23" spans="1:11" x14ac:dyDescent="0.25">
      <c r="A23" s="3">
        <v>2025</v>
      </c>
      <c r="B23" s="4" t="s">
        <v>104</v>
      </c>
      <c r="C23" s="4" t="s">
        <v>5</v>
      </c>
      <c r="D23" s="4" t="s">
        <v>85</v>
      </c>
      <c r="E23" s="4" t="s">
        <v>83</v>
      </c>
      <c r="H23" s="5" t="str">
        <f t="shared" si="2"/>
        <v>4-18일</v>
      </c>
      <c r="I23" s="5" t="str">
        <f t="shared" si="1"/>
        <v>4-18</v>
      </c>
      <c r="J23" s="12">
        <f t="shared" si="3"/>
        <v>45765</v>
      </c>
      <c r="K23" s="11" t="str">
        <f t="shared" si="4"/>
        <v>['2025-04-18', 'Good Friday']</v>
      </c>
    </row>
    <row r="24" spans="1:11" x14ac:dyDescent="0.25">
      <c r="A24" s="3">
        <v>2025</v>
      </c>
      <c r="B24" s="4" t="s">
        <v>105</v>
      </c>
      <c r="C24" s="4" t="s">
        <v>9</v>
      </c>
      <c r="D24" s="4" t="s">
        <v>87</v>
      </c>
      <c r="E24" s="4" t="s">
        <v>83</v>
      </c>
      <c r="H24" s="5" t="str">
        <f t="shared" si="2"/>
        <v>5-5일</v>
      </c>
      <c r="I24" s="5" t="str">
        <f t="shared" si="1"/>
        <v>5-5</v>
      </c>
      <c r="J24" s="12">
        <f t="shared" si="3"/>
        <v>45782</v>
      </c>
      <c r="K24" s="11" t="str">
        <f t="shared" si="4"/>
        <v>['2025-05-05', 'Early May Bank Holiday']</v>
      </c>
    </row>
    <row r="25" spans="1:11" x14ac:dyDescent="0.25">
      <c r="A25" s="3">
        <v>2025</v>
      </c>
      <c r="B25" s="4" t="s">
        <v>63</v>
      </c>
      <c r="C25" s="4" t="s">
        <v>9</v>
      </c>
      <c r="D25" s="4" t="s">
        <v>88</v>
      </c>
      <c r="E25" s="4" t="s">
        <v>83</v>
      </c>
      <c r="H25" s="5" t="str">
        <f t="shared" si="2"/>
        <v>5-26일</v>
      </c>
      <c r="I25" s="5" t="str">
        <f t="shared" si="1"/>
        <v>5-26</v>
      </c>
      <c r="J25" s="12">
        <f t="shared" si="3"/>
        <v>45803</v>
      </c>
      <c r="K25" s="11" t="str">
        <f t="shared" si="4"/>
        <v>['2025-05-26', 'Spring Bank Holiday']</v>
      </c>
    </row>
    <row r="26" spans="1:11" x14ac:dyDescent="0.25">
      <c r="A26" s="3">
        <v>2026</v>
      </c>
      <c r="B26" s="4" t="s">
        <v>106</v>
      </c>
      <c r="C26" s="4" t="s">
        <v>5</v>
      </c>
      <c r="D26" s="4" t="s">
        <v>85</v>
      </c>
      <c r="E26" s="4" t="s">
        <v>83</v>
      </c>
      <c r="H26" s="5" t="str">
        <f t="shared" si="2"/>
        <v>4-3일</v>
      </c>
      <c r="I26" s="5" t="str">
        <f t="shared" si="1"/>
        <v>4-3</v>
      </c>
      <c r="J26" s="12">
        <f t="shared" si="3"/>
        <v>46115</v>
      </c>
      <c r="K26" s="11" t="str">
        <f t="shared" si="4"/>
        <v>['2026-04-03', 'Good Friday']</v>
      </c>
    </row>
    <row r="27" spans="1:11" x14ac:dyDescent="0.25">
      <c r="A27" s="3">
        <v>2026</v>
      </c>
      <c r="B27" s="4" t="s">
        <v>107</v>
      </c>
      <c r="C27" s="4" t="s">
        <v>9</v>
      </c>
      <c r="D27" s="4" t="s">
        <v>87</v>
      </c>
      <c r="E27" s="4" t="s">
        <v>83</v>
      </c>
      <c r="H27" s="5" t="str">
        <f t="shared" si="2"/>
        <v>5-4일</v>
      </c>
      <c r="I27" s="5" t="str">
        <f t="shared" si="1"/>
        <v>5-4</v>
      </c>
      <c r="J27" s="12">
        <f t="shared" si="3"/>
        <v>46146</v>
      </c>
      <c r="K27" s="11" t="str">
        <f t="shared" si="4"/>
        <v>['2026-05-04', 'Early May Bank Holiday']</v>
      </c>
    </row>
    <row r="28" spans="1:11" x14ac:dyDescent="0.25">
      <c r="A28" s="3">
        <v>2026</v>
      </c>
      <c r="B28" s="4" t="s">
        <v>69</v>
      </c>
      <c r="C28" s="4" t="s">
        <v>9</v>
      </c>
      <c r="D28" s="4" t="s">
        <v>88</v>
      </c>
      <c r="E28" s="4" t="s">
        <v>83</v>
      </c>
      <c r="H28" s="5" t="str">
        <f t="shared" si="2"/>
        <v>5-25일</v>
      </c>
      <c r="I28" s="5" t="str">
        <f t="shared" si="1"/>
        <v>5-25</v>
      </c>
      <c r="J28" s="12">
        <f t="shared" si="3"/>
        <v>46167</v>
      </c>
      <c r="K28" s="11" t="str">
        <f t="shared" si="4"/>
        <v>['2026-05-25', 'Spring Bank Holiday']</v>
      </c>
    </row>
    <row r="29" spans="1:11" x14ac:dyDescent="0.25">
      <c r="A29" s="3">
        <v>2026</v>
      </c>
      <c r="B29" s="4" t="s">
        <v>91</v>
      </c>
      <c r="C29" s="4" t="s">
        <v>9</v>
      </c>
      <c r="D29" s="4" t="s">
        <v>92</v>
      </c>
      <c r="E29" s="4" t="s">
        <v>83</v>
      </c>
      <c r="H29" s="5" t="str">
        <f t="shared" si="2"/>
        <v>12-28일</v>
      </c>
      <c r="I29" s="5" t="str">
        <f t="shared" si="1"/>
        <v>12-28</v>
      </c>
      <c r="J29" s="12">
        <f t="shared" si="3"/>
        <v>46384</v>
      </c>
      <c r="K29" s="11" t="str">
        <f t="shared" si="4"/>
        <v>['2026-12-28', 'Substitute Bank Holiday for Boxing Day']</v>
      </c>
    </row>
    <row r="30" spans="1:11" x14ac:dyDescent="0.25">
      <c r="A30" s="3">
        <v>2027</v>
      </c>
      <c r="B30" s="4" t="s">
        <v>108</v>
      </c>
      <c r="C30" s="4" t="s">
        <v>5</v>
      </c>
      <c r="D30" s="4" t="s">
        <v>85</v>
      </c>
      <c r="E30" s="4" t="s">
        <v>83</v>
      </c>
      <c r="H30" s="5" t="str">
        <f t="shared" si="2"/>
        <v>3-26일</v>
      </c>
      <c r="I30" s="5" t="str">
        <f t="shared" si="1"/>
        <v>3-26</v>
      </c>
      <c r="J30" s="12">
        <f t="shared" si="3"/>
        <v>46472</v>
      </c>
      <c r="K30" s="11" t="str">
        <f t="shared" si="4"/>
        <v>['2027-03-26', 'Good Friday']</v>
      </c>
    </row>
    <row r="31" spans="1:11" x14ac:dyDescent="0.25">
      <c r="A31" s="3">
        <v>2027</v>
      </c>
      <c r="B31" s="4" t="s">
        <v>86</v>
      </c>
      <c r="C31" s="4" t="s">
        <v>9</v>
      </c>
      <c r="D31" s="4" t="s">
        <v>87</v>
      </c>
      <c r="E31" s="4" t="s">
        <v>83</v>
      </c>
      <c r="H31" s="5" t="str">
        <f t="shared" si="2"/>
        <v>5-3일</v>
      </c>
      <c r="I31" s="5" t="str">
        <f t="shared" si="1"/>
        <v>5-3</v>
      </c>
      <c r="J31" s="12">
        <f t="shared" si="3"/>
        <v>46510</v>
      </c>
      <c r="K31" s="11" t="str">
        <f t="shared" si="4"/>
        <v>['2027-05-03', 'Early May Bank Holiday']</v>
      </c>
    </row>
    <row r="32" spans="1:11" x14ac:dyDescent="0.25">
      <c r="A32" s="3">
        <v>2027</v>
      </c>
      <c r="B32" s="4" t="s">
        <v>16</v>
      </c>
      <c r="C32" s="4" t="s">
        <v>9</v>
      </c>
      <c r="D32" s="4" t="s">
        <v>88</v>
      </c>
      <c r="E32" s="4" t="s">
        <v>83</v>
      </c>
      <c r="H32" s="5" t="str">
        <f t="shared" si="2"/>
        <v>5-31일</v>
      </c>
      <c r="I32" s="5" t="str">
        <f t="shared" si="1"/>
        <v>5-31</v>
      </c>
      <c r="J32" s="12">
        <f t="shared" si="3"/>
        <v>46538</v>
      </c>
      <c r="K32" s="11" t="str">
        <f t="shared" si="4"/>
        <v>['2027-05-31', 'Spring Bank Holiday']</v>
      </c>
    </row>
    <row r="33" spans="1:11" x14ac:dyDescent="0.25">
      <c r="A33" s="3">
        <v>2027</v>
      </c>
      <c r="B33" s="4" t="s">
        <v>90</v>
      </c>
      <c r="C33" s="4" t="s">
        <v>9</v>
      </c>
      <c r="D33" s="4" t="s">
        <v>290</v>
      </c>
      <c r="E33" s="4" t="s">
        <v>83</v>
      </c>
      <c r="H33" s="5" t="str">
        <f t="shared" si="2"/>
        <v>12-27일</v>
      </c>
      <c r="I33" s="5" t="str">
        <f t="shared" si="1"/>
        <v>12-27</v>
      </c>
      <c r="J33" s="12">
        <f t="shared" si="3"/>
        <v>46748</v>
      </c>
      <c r="K33" s="11" t="str">
        <f t="shared" si="4"/>
        <v>['2027-12-27', 'Substitute Bank Holiday for Christmas']</v>
      </c>
    </row>
    <row r="34" spans="1:11" x14ac:dyDescent="0.25">
      <c r="A34" s="3">
        <v>2027</v>
      </c>
      <c r="B34" s="4" t="s">
        <v>91</v>
      </c>
      <c r="C34" s="4" t="s">
        <v>50</v>
      </c>
      <c r="D34" s="4" t="s">
        <v>92</v>
      </c>
      <c r="E34" s="4" t="s">
        <v>83</v>
      </c>
      <c r="H34" s="5" t="str">
        <f t="shared" si="2"/>
        <v>12-28일</v>
      </c>
      <c r="I34" s="5" t="str">
        <f t="shared" si="1"/>
        <v>12-28</v>
      </c>
      <c r="J34" s="12">
        <f t="shared" si="3"/>
        <v>46749</v>
      </c>
      <c r="K34" s="11" t="str">
        <f t="shared" si="4"/>
        <v>['2027-12-28', 'Substitute Bank Holiday for Boxing Day']</v>
      </c>
    </row>
    <row r="35" spans="1:11" x14ac:dyDescent="0.25">
      <c r="A35" s="3">
        <v>2028</v>
      </c>
      <c r="B35" s="4" t="s">
        <v>93</v>
      </c>
      <c r="C35" s="4" t="s">
        <v>9</v>
      </c>
      <c r="D35" s="4" t="s">
        <v>94</v>
      </c>
      <c r="E35" s="4" t="s">
        <v>83</v>
      </c>
      <c r="H35" s="5" t="str">
        <f t="shared" si="2"/>
        <v>1-3일</v>
      </c>
      <c r="I35" s="5" t="str">
        <f t="shared" si="1"/>
        <v>1-3</v>
      </c>
      <c r="J35" s="12">
        <f t="shared" si="3"/>
        <v>46755</v>
      </c>
      <c r="K35" s="11" t="str">
        <f t="shared" si="4"/>
        <v>['2028-01-03', 'New Year's Day observed']</v>
      </c>
    </row>
    <row r="36" spans="1:11" x14ac:dyDescent="0.25">
      <c r="A36" s="3">
        <v>2028</v>
      </c>
      <c r="B36" s="4" t="s">
        <v>109</v>
      </c>
      <c r="C36" s="4" t="s">
        <v>5</v>
      </c>
      <c r="D36" s="4" t="s">
        <v>85</v>
      </c>
      <c r="E36" s="4" t="s">
        <v>83</v>
      </c>
      <c r="H36" s="5" t="str">
        <f t="shared" si="2"/>
        <v>4-14일</v>
      </c>
      <c r="I36" s="5" t="str">
        <f t="shared" si="1"/>
        <v>4-14</v>
      </c>
      <c r="J36" s="12">
        <f t="shared" si="3"/>
        <v>46857</v>
      </c>
      <c r="K36" s="11" t="str">
        <f t="shared" si="4"/>
        <v>['2028-04-14', 'Good Friday']</v>
      </c>
    </row>
    <row r="37" spans="1:11" x14ac:dyDescent="0.25">
      <c r="A37" s="3">
        <v>2028</v>
      </c>
      <c r="B37" s="4" t="s">
        <v>101</v>
      </c>
      <c r="C37" s="4" t="s">
        <v>9</v>
      </c>
      <c r="D37" s="4" t="s">
        <v>87</v>
      </c>
      <c r="E37" s="4" t="s">
        <v>83</v>
      </c>
      <c r="H37" s="5" t="str">
        <f t="shared" si="2"/>
        <v>5-1일</v>
      </c>
      <c r="I37" s="5" t="str">
        <f t="shared" si="1"/>
        <v>5-1</v>
      </c>
      <c r="J37" s="12">
        <f t="shared" si="3"/>
        <v>46874</v>
      </c>
      <c r="K37" s="11" t="str">
        <f t="shared" si="4"/>
        <v>['2028-05-01', 'Early May Bank Holiday']</v>
      </c>
    </row>
    <row r="38" spans="1:11" x14ac:dyDescent="0.25">
      <c r="A38" s="3">
        <v>2028</v>
      </c>
      <c r="B38" s="4" t="s">
        <v>49</v>
      </c>
      <c r="C38" s="4" t="s">
        <v>9</v>
      </c>
      <c r="D38" s="4" t="s">
        <v>88</v>
      </c>
      <c r="E38" s="4" t="s">
        <v>83</v>
      </c>
      <c r="H38" s="5" t="str">
        <f t="shared" si="2"/>
        <v>5-29일</v>
      </c>
      <c r="I38" s="5" t="str">
        <f t="shared" si="1"/>
        <v>5-29</v>
      </c>
      <c r="J38" s="12">
        <f t="shared" si="3"/>
        <v>46902</v>
      </c>
      <c r="K38" s="11" t="str">
        <f t="shared" si="4"/>
        <v>['2028-05-29', 'Spring Bank Holiday']</v>
      </c>
    </row>
    <row r="39" spans="1:11" x14ac:dyDescent="0.25">
      <c r="A39" s="3">
        <v>2029</v>
      </c>
      <c r="B39" s="4" t="s">
        <v>110</v>
      </c>
      <c r="C39" s="4" t="s">
        <v>5</v>
      </c>
      <c r="D39" s="4" t="s">
        <v>85</v>
      </c>
      <c r="E39" s="4" t="s">
        <v>83</v>
      </c>
      <c r="H39" s="5" t="str">
        <f t="shared" si="2"/>
        <v>3-30일</v>
      </c>
      <c r="I39" s="5" t="str">
        <f t="shared" si="1"/>
        <v>3-30</v>
      </c>
      <c r="J39" s="12">
        <f t="shared" si="3"/>
        <v>47207</v>
      </c>
      <c r="K39" s="11" t="str">
        <f t="shared" si="4"/>
        <v>['2029-03-30', 'Good Friday']</v>
      </c>
    </row>
    <row r="40" spans="1:11" x14ac:dyDescent="0.25">
      <c r="A40" s="3">
        <v>2029</v>
      </c>
      <c r="B40" s="4" t="s">
        <v>111</v>
      </c>
      <c r="C40" s="4" t="s">
        <v>9</v>
      </c>
      <c r="D40" s="4" t="s">
        <v>87</v>
      </c>
      <c r="E40" s="4" t="s">
        <v>83</v>
      </c>
      <c r="H40" s="5" t="str">
        <f t="shared" si="2"/>
        <v>5-7일</v>
      </c>
      <c r="I40" s="5" t="str">
        <f t="shared" si="1"/>
        <v>5-7</v>
      </c>
      <c r="J40" s="12">
        <f t="shared" si="3"/>
        <v>47245</v>
      </c>
      <c r="K40" s="11" t="str">
        <f t="shared" si="4"/>
        <v>['2029-05-07', 'Early May Bank Holiday']</v>
      </c>
    </row>
    <row r="41" spans="1:11" x14ac:dyDescent="0.25">
      <c r="A41" s="3">
        <v>2029</v>
      </c>
      <c r="B41" s="4" t="s">
        <v>74</v>
      </c>
      <c r="C41" s="4" t="s">
        <v>9</v>
      </c>
      <c r="D41" s="4" t="s">
        <v>88</v>
      </c>
      <c r="E41" s="4" t="s">
        <v>83</v>
      </c>
      <c r="H41" s="5" t="str">
        <f t="shared" si="2"/>
        <v>5-28일</v>
      </c>
      <c r="I41" s="5" t="str">
        <f t="shared" si="1"/>
        <v>5-28</v>
      </c>
      <c r="J41" s="12">
        <f t="shared" si="3"/>
        <v>47266</v>
      </c>
      <c r="K41" s="11" t="str">
        <f t="shared" si="4"/>
        <v>['2029-05-28', 'Spring Bank Holiday']</v>
      </c>
    </row>
    <row r="42" spans="1:11" x14ac:dyDescent="0.25">
      <c r="A42" s="3">
        <v>2030</v>
      </c>
      <c r="B42" s="4" t="s">
        <v>112</v>
      </c>
      <c r="C42" s="4" t="s">
        <v>5</v>
      </c>
      <c r="D42" s="4" t="s">
        <v>85</v>
      </c>
      <c r="E42" s="4" t="s">
        <v>83</v>
      </c>
      <c r="H42" s="5" t="str">
        <f t="shared" si="2"/>
        <v>4-19일</v>
      </c>
      <c r="I42" s="5" t="str">
        <f t="shared" si="1"/>
        <v>4-19</v>
      </c>
      <c r="J42" s="12">
        <f t="shared" si="3"/>
        <v>47592</v>
      </c>
      <c r="K42" s="11" t="str">
        <f t="shared" si="4"/>
        <v>['2030-04-19', 'Good Friday']</v>
      </c>
    </row>
    <row r="43" spans="1:11" x14ac:dyDescent="0.25">
      <c r="A43" s="3">
        <v>2030</v>
      </c>
      <c r="B43" s="4" t="s">
        <v>103</v>
      </c>
      <c r="C43" s="4" t="s">
        <v>9</v>
      </c>
      <c r="D43" s="4" t="s">
        <v>87</v>
      </c>
      <c r="E43" s="4" t="s">
        <v>83</v>
      </c>
      <c r="H43" s="5" t="str">
        <f t="shared" si="2"/>
        <v>5-6일</v>
      </c>
      <c r="I43" s="5" t="str">
        <f t="shared" si="1"/>
        <v>5-6</v>
      </c>
      <c r="J43" s="12">
        <f t="shared" si="3"/>
        <v>47609</v>
      </c>
      <c r="K43" s="11" t="str">
        <f t="shared" si="4"/>
        <v>['2030-05-06', 'Early May Bank Holiday']</v>
      </c>
    </row>
    <row r="44" spans="1:11" x14ac:dyDescent="0.25">
      <c r="A44" s="3">
        <v>2030</v>
      </c>
      <c r="B44" s="4" t="s">
        <v>58</v>
      </c>
      <c r="C44" s="4" t="s">
        <v>9</v>
      </c>
      <c r="D44" s="4" t="s">
        <v>88</v>
      </c>
      <c r="E44" s="4" t="s">
        <v>83</v>
      </c>
      <c r="H44" s="5" t="str">
        <f t="shared" si="2"/>
        <v>5-27일</v>
      </c>
      <c r="I44" s="5" t="str">
        <f t="shared" si="1"/>
        <v>5-27</v>
      </c>
      <c r="J44" s="12">
        <f t="shared" si="3"/>
        <v>47630</v>
      </c>
      <c r="K44" s="11" t="str">
        <f t="shared" si="4"/>
        <v>['2030-05-27', 'Spring Bank Holiday']</v>
      </c>
    </row>
    <row r="45" spans="1:11" x14ac:dyDescent="0.25">
      <c r="A45" s="3"/>
    </row>
    <row r="46" spans="1:11" x14ac:dyDescent="0.25">
      <c r="A46" s="3"/>
    </row>
    <row r="47" spans="1:11" x14ac:dyDescent="0.25">
      <c r="A47" s="3"/>
    </row>
    <row r="48" spans="1:1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</sheetData>
  <autoFilter ref="B1:B92" xr:uid="{00000000-0001-0000-0100-000000000000}"/>
  <phoneticPr fontId="1" type="noConversion"/>
  <pageMargins left="0.7" right="0.7" top="0.75" bottom="0.75" header="0.3" footer="0.3"/>
  <pageSetup paperSize="9" orientation="portrait" verticalDpi="0" r:id="rId1"/>
  <headerFooter>
    <oddHeader>&amp;C&amp;G</oddHeader>
    <oddFooter>&amp;C&amp;1#&amp;"맑은 고딕"&amp;6&amp;K737373선우 김 / 1608396@mobis.co.kr / 본 문서는 현대모비스의 대외비 정보자산이므로 무단 전재 및 복제할 수 없으며, 위반 시 당사 사규 및 관련 법규에 의해 제재될 수 있습니다.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zoomScaleNormal="100" workbookViewId="0">
      <selection activeCell="H7" sqref="H7:K7"/>
    </sheetView>
  </sheetViews>
  <sheetFormatPr defaultRowHeight="13.5" x14ac:dyDescent="0.25"/>
  <cols>
    <col min="1" max="1" width="9" style="3"/>
    <col min="2" max="2" width="12.375" style="4" customWidth="1"/>
    <col min="3" max="3" width="15" style="4" customWidth="1"/>
    <col min="4" max="4" width="32" style="4" customWidth="1"/>
    <col min="5" max="5" width="22.125" style="4" customWidth="1"/>
    <col min="6" max="6" width="26.125" style="4" customWidth="1"/>
    <col min="7" max="7" width="5.625" style="5" customWidth="1"/>
    <col min="8" max="10" width="9" style="5"/>
    <col min="11" max="11" width="44" style="5" customWidth="1"/>
    <col min="12" max="16384" width="9" style="5"/>
  </cols>
  <sheetData>
    <row r="1" spans="1:11" x14ac:dyDescent="0.25">
      <c r="A1" s="2" t="s">
        <v>81</v>
      </c>
      <c r="B1" s="2" t="s">
        <v>0</v>
      </c>
      <c r="C1" s="2" t="s">
        <v>82</v>
      </c>
      <c r="D1" s="2" t="s">
        <v>1</v>
      </c>
      <c r="E1" s="2" t="s">
        <v>2</v>
      </c>
      <c r="F1" s="2" t="s">
        <v>3</v>
      </c>
    </row>
    <row r="2" spans="1:11" x14ac:dyDescent="0.25">
      <c r="A2" s="7" t="s">
        <v>259</v>
      </c>
      <c r="B2" s="8" t="s">
        <v>4</v>
      </c>
      <c r="C2" s="8"/>
      <c r="D2" s="8" t="s">
        <v>6</v>
      </c>
      <c r="E2" s="8" t="s">
        <v>113</v>
      </c>
      <c r="F2" s="9"/>
    </row>
    <row r="3" spans="1:11" x14ac:dyDescent="0.25">
      <c r="A3" s="9"/>
      <c r="B3" s="8" t="s">
        <v>119</v>
      </c>
      <c r="C3" s="8"/>
      <c r="D3" s="8" t="s">
        <v>120</v>
      </c>
      <c r="E3" s="8" t="s">
        <v>113</v>
      </c>
      <c r="F3" s="9"/>
    </row>
    <row r="4" spans="1:11" x14ac:dyDescent="0.25">
      <c r="A4" s="9"/>
      <c r="B4" s="8" t="s">
        <v>29</v>
      </c>
      <c r="C4" s="8"/>
      <c r="D4" s="8" t="s">
        <v>275</v>
      </c>
      <c r="E4" s="8" t="s">
        <v>113</v>
      </c>
      <c r="F4" s="8" t="s">
        <v>274</v>
      </c>
    </row>
    <row r="5" spans="1:11" x14ac:dyDescent="0.25">
      <c r="A5" s="9"/>
      <c r="B5" s="8" t="s">
        <v>34</v>
      </c>
      <c r="C5" s="8"/>
      <c r="D5" s="8" t="s">
        <v>35</v>
      </c>
      <c r="E5" s="8" t="s">
        <v>113</v>
      </c>
      <c r="F5" s="9"/>
    </row>
    <row r="6" spans="1:11" x14ac:dyDescent="0.25">
      <c r="A6" s="9"/>
      <c r="B6" s="8" t="s">
        <v>45</v>
      </c>
      <c r="C6" s="8"/>
      <c r="D6" s="8" t="s">
        <v>277</v>
      </c>
      <c r="E6" s="8" t="s">
        <v>113</v>
      </c>
      <c r="F6" s="8" t="s">
        <v>276</v>
      </c>
    </row>
    <row r="7" spans="1:11" x14ac:dyDescent="0.25">
      <c r="A7" s="3">
        <v>2021</v>
      </c>
      <c r="B7" s="4" t="s">
        <v>84</v>
      </c>
      <c r="C7" s="4" t="s">
        <v>5</v>
      </c>
      <c r="D7" s="4" t="s">
        <v>85</v>
      </c>
      <c r="E7" s="4" t="s">
        <v>113</v>
      </c>
      <c r="H7" s="5" t="str">
        <f t="shared" ref="H7" si="0">SUBSTITUTE(B7, "월 ", "-")</f>
        <v>4-2일</v>
      </c>
      <c r="I7" s="5" t="str">
        <f t="shared" ref="I7:I58" si="1">SUBSTITUTE(H7, "일", "")</f>
        <v>4-2</v>
      </c>
      <c r="J7" s="12">
        <f>DATEVALUE(A7 &amp; "-" &amp;I7)</f>
        <v>44288</v>
      </c>
      <c r="K7" s="11" t="str">
        <f>"['" &amp; TEXT(J7, "yyyy-mm-dd") &amp; "', '" &amp; D7 &amp; "']"</f>
        <v>['2021-04-02', 'Good Friday']</v>
      </c>
    </row>
    <row r="8" spans="1:11" x14ac:dyDescent="0.25">
      <c r="A8" s="3">
        <v>2021</v>
      </c>
      <c r="B8" s="4" t="s">
        <v>114</v>
      </c>
      <c r="C8" s="4" t="s">
        <v>9</v>
      </c>
      <c r="D8" s="4" t="s">
        <v>271</v>
      </c>
      <c r="E8" s="4" t="s">
        <v>113</v>
      </c>
      <c r="H8" s="5" t="str">
        <f t="shared" ref="H8:H58" si="2">SUBSTITUTE(B8, "월 ", "-")</f>
        <v>4-5일</v>
      </c>
      <c r="I8" s="5" t="str">
        <f t="shared" si="1"/>
        <v>4-5</v>
      </c>
      <c r="J8" s="12">
        <f t="shared" ref="J8:J58" si="3">DATEVALUE(A8 &amp; "-" &amp;I8)</f>
        <v>44291</v>
      </c>
      <c r="K8" s="11" t="str">
        <f t="shared" ref="K8:K58" si="4">"['" &amp; TEXT(J8, "yyyy-mm-dd") &amp; "', '" &amp; D8 &amp; "']"</f>
        <v>['2021-04-05', 'Easter Monday (NT, NU, QC)']</v>
      </c>
    </row>
    <row r="9" spans="1:11" x14ac:dyDescent="0.25">
      <c r="A9" s="3">
        <v>2021</v>
      </c>
      <c r="B9" s="4" t="s">
        <v>117</v>
      </c>
      <c r="C9" s="4" t="s">
        <v>9</v>
      </c>
      <c r="D9" s="4" t="s">
        <v>272</v>
      </c>
      <c r="E9" s="4" t="s">
        <v>113</v>
      </c>
      <c r="H9" s="5" t="str">
        <f t="shared" si="2"/>
        <v>5-24일</v>
      </c>
      <c r="I9" s="5" t="str">
        <f t="shared" si="1"/>
        <v>5-24</v>
      </c>
      <c r="J9" s="12">
        <f t="shared" si="3"/>
        <v>44340</v>
      </c>
      <c r="K9" s="11" t="str">
        <f t="shared" si="4"/>
        <v>['2021-05-24', 'Victoria Day (except NB, NS, PE, QC)']</v>
      </c>
    </row>
    <row r="10" spans="1:11" x14ac:dyDescent="0.25">
      <c r="A10" s="3">
        <v>2021</v>
      </c>
      <c r="B10" s="4" t="s">
        <v>25</v>
      </c>
      <c r="C10" s="4" t="s">
        <v>9</v>
      </c>
      <c r="D10" s="4" t="s">
        <v>121</v>
      </c>
      <c r="E10" s="4" t="s">
        <v>113</v>
      </c>
      <c r="H10" s="5" t="str">
        <f t="shared" si="2"/>
        <v>9-6일</v>
      </c>
      <c r="I10" s="5" t="str">
        <f t="shared" si="1"/>
        <v>9-6</v>
      </c>
      <c r="J10" s="12">
        <f t="shared" si="3"/>
        <v>44445</v>
      </c>
      <c r="K10" s="11" t="str">
        <f t="shared" si="4"/>
        <v>['2021-09-06', 'Labour Day']</v>
      </c>
    </row>
    <row r="11" spans="1:11" x14ac:dyDescent="0.25">
      <c r="A11" s="3">
        <v>2021</v>
      </c>
      <c r="B11" s="4" t="s">
        <v>27</v>
      </c>
      <c r="C11" s="4" t="s">
        <v>9</v>
      </c>
      <c r="D11" s="4" t="s">
        <v>273</v>
      </c>
      <c r="E11" s="4" t="s">
        <v>113</v>
      </c>
      <c r="H11" s="5" t="str">
        <f t="shared" si="2"/>
        <v>10-11일</v>
      </c>
      <c r="I11" s="5" t="str">
        <f t="shared" si="1"/>
        <v>10-11</v>
      </c>
      <c r="J11" s="12">
        <f t="shared" si="3"/>
        <v>44480</v>
      </c>
      <c r="K11" s="11" t="str">
        <f t="shared" si="4"/>
        <v>['2021-10-11', 'Thanksgiving Day (except NB, NS, PE)']</v>
      </c>
    </row>
    <row r="12" spans="1:11" x14ac:dyDescent="0.25">
      <c r="A12" s="3">
        <v>2022</v>
      </c>
      <c r="B12" s="4" t="s">
        <v>95</v>
      </c>
      <c r="C12" s="4" t="s">
        <v>5</v>
      </c>
      <c r="D12" s="4" t="s">
        <v>85</v>
      </c>
      <c r="E12" s="4" t="s">
        <v>113</v>
      </c>
      <c r="H12" s="5" t="str">
        <f t="shared" si="2"/>
        <v>4-15일</v>
      </c>
      <c r="I12" s="5" t="str">
        <f t="shared" si="1"/>
        <v>4-15</v>
      </c>
      <c r="J12" s="12">
        <f t="shared" si="3"/>
        <v>44666</v>
      </c>
      <c r="K12" s="11" t="str">
        <f t="shared" si="4"/>
        <v>['2022-04-15', 'Good Friday']</v>
      </c>
    </row>
    <row r="13" spans="1:11" x14ac:dyDescent="0.25">
      <c r="A13" s="3">
        <v>2022</v>
      </c>
      <c r="B13" s="4" t="s">
        <v>104</v>
      </c>
      <c r="C13" s="4" t="s">
        <v>9</v>
      </c>
      <c r="D13" s="4" t="s">
        <v>271</v>
      </c>
      <c r="E13" s="4" t="s">
        <v>113</v>
      </c>
      <c r="F13" s="4" t="s">
        <v>116</v>
      </c>
      <c r="H13" s="5" t="str">
        <f t="shared" si="2"/>
        <v>4-18일</v>
      </c>
      <c r="I13" s="5" t="str">
        <f t="shared" si="1"/>
        <v>4-18</v>
      </c>
      <c r="J13" s="12">
        <f t="shared" si="3"/>
        <v>44669</v>
      </c>
      <c r="K13" s="11" t="str">
        <f t="shared" si="4"/>
        <v>['2022-04-18', 'Easter Monday (NT, NU, QC)']</v>
      </c>
    </row>
    <row r="14" spans="1:11" x14ac:dyDescent="0.25">
      <c r="A14" s="3">
        <v>2022</v>
      </c>
      <c r="B14" s="4" t="s">
        <v>124</v>
      </c>
      <c r="C14" s="4" t="s">
        <v>9</v>
      </c>
      <c r="D14" s="4" t="s">
        <v>272</v>
      </c>
      <c r="E14" s="4" t="s">
        <v>113</v>
      </c>
      <c r="F14" s="4" t="s">
        <v>118</v>
      </c>
      <c r="H14" s="5" t="str">
        <f t="shared" si="2"/>
        <v>5-23일</v>
      </c>
      <c r="I14" s="5" t="str">
        <f t="shared" si="1"/>
        <v>5-23</v>
      </c>
      <c r="J14" s="12">
        <f t="shared" si="3"/>
        <v>44704</v>
      </c>
      <c r="K14" s="11" t="str">
        <f t="shared" si="4"/>
        <v>['2022-05-23', 'Victoria Day (except NB, NS, PE, QC)']</v>
      </c>
    </row>
    <row r="15" spans="1:11" x14ac:dyDescent="0.25">
      <c r="A15" s="3">
        <v>2022</v>
      </c>
      <c r="B15" s="4" t="s">
        <v>42</v>
      </c>
      <c r="C15" s="4" t="s">
        <v>9</v>
      </c>
      <c r="D15" s="4" t="s">
        <v>121</v>
      </c>
      <c r="E15" s="4" t="s">
        <v>113</v>
      </c>
      <c r="H15" s="5" t="str">
        <f t="shared" si="2"/>
        <v>9-5일</v>
      </c>
      <c r="I15" s="5" t="str">
        <f t="shared" si="1"/>
        <v>9-5</v>
      </c>
      <c r="J15" s="12">
        <f t="shared" si="3"/>
        <v>44809</v>
      </c>
      <c r="K15" s="11" t="str">
        <f t="shared" si="4"/>
        <v>['2022-09-05', 'Labour Day']</v>
      </c>
    </row>
    <row r="16" spans="1:11" x14ac:dyDescent="0.25">
      <c r="A16" s="3">
        <v>2022</v>
      </c>
      <c r="B16" s="4" t="s">
        <v>43</v>
      </c>
      <c r="C16" s="4" t="s">
        <v>9</v>
      </c>
      <c r="D16" s="4" t="s">
        <v>273</v>
      </c>
      <c r="E16" s="4" t="s">
        <v>113</v>
      </c>
      <c r="F16" s="4" t="s">
        <v>122</v>
      </c>
      <c r="H16" s="5" t="str">
        <f t="shared" si="2"/>
        <v>10-10일</v>
      </c>
      <c r="I16" s="5" t="str">
        <f t="shared" si="1"/>
        <v>10-10</v>
      </c>
      <c r="J16" s="12">
        <f t="shared" si="3"/>
        <v>44844</v>
      </c>
      <c r="K16" s="11" t="str">
        <f t="shared" si="4"/>
        <v>['2022-10-10', 'Thanksgiving Day (except NB, NS, PE)']</v>
      </c>
    </row>
    <row r="17" spans="1:11" x14ac:dyDescent="0.25">
      <c r="A17" s="3">
        <v>2023</v>
      </c>
      <c r="B17" s="4" t="s">
        <v>100</v>
      </c>
      <c r="C17" s="4" t="s">
        <v>5</v>
      </c>
      <c r="D17" s="4" t="s">
        <v>85</v>
      </c>
      <c r="E17" s="4" t="s">
        <v>113</v>
      </c>
      <c r="H17" s="5" t="str">
        <f t="shared" si="2"/>
        <v>4-7일</v>
      </c>
      <c r="I17" s="5" t="str">
        <f t="shared" si="1"/>
        <v>4-7</v>
      </c>
      <c r="J17" s="12">
        <f t="shared" si="3"/>
        <v>45023</v>
      </c>
      <c r="K17" s="11" t="str">
        <f t="shared" si="4"/>
        <v>['2023-04-07', 'Good Friday']</v>
      </c>
    </row>
    <row r="18" spans="1:11" x14ac:dyDescent="0.25">
      <c r="A18" s="3">
        <v>2023</v>
      </c>
      <c r="B18" s="4" t="s">
        <v>125</v>
      </c>
      <c r="C18" s="4" t="s">
        <v>9</v>
      </c>
      <c r="D18" s="4" t="s">
        <v>271</v>
      </c>
      <c r="E18" s="4" t="s">
        <v>113</v>
      </c>
      <c r="F18" s="4" t="s">
        <v>116</v>
      </c>
      <c r="H18" s="5" t="str">
        <f t="shared" si="2"/>
        <v>4-10일</v>
      </c>
      <c r="I18" s="5" t="str">
        <f t="shared" si="1"/>
        <v>4-10</v>
      </c>
      <c r="J18" s="12">
        <f t="shared" si="3"/>
        <v>45026</v>
      </c>
      <c r="K18" s="11" t="str">
        <f t="shared" si="4"/>
        <v>['2023-04-10', 'Easter Monday (NT, NU, QC)']</v>
      </c>
    </row>
    <row r="19" spans="1:11" x14ac:dyDescent="0.25">
      <c r="A19" s="3">
        <v>2023</v>
      </c>
      <c r="B19" s="4" t="s">
        <v>126</v>
      </c>
      <c r="C19" s="4" t="s">
        <v>9</v>
      </c>
      <c r="D19" s="4" t="s">
        <v>272</v>
      </c>
      <c r="E19" s="4" t="s">
        <v>113</v>
      </c>
      <c r="F19" s="4" t="s">
        <v>118</v>
      </c>
      <c r="H19" s="5" t="str">
        <f t="shared" si="2"/>
        <v>5-22일</v>
      </c>
      <c r="I19" s="5" t="str">
        <f t="shared" si="1"/>
        <v>5-22</v>
      </c>
      <c r="J19" s="12">
        <f t="shared" si="3"/>
        <v>45068</v>
      </c>
      <c r="K19" s="11" t="str">
        <f t="shared" si="4"/>
        <v>['2023-05-22', 'Victoria Day (except NB, NS, PE, QC)']</v>
      </c>
    </row>
    <row r="20" spans="1:11" x14ac:dyDescent="0.25">
      <c r="A20" s="3">
        <v>2023</v>
      </c>
      <c r="B20" s="4" t="s">
        <v>51</v>
      </c>
      <c r="C20" s="4" t="s">
        <v>9</v>
      </c>
      <c r="D20" s="4" t="s">
        <v>121</v>
      </c>
      <c r="E20" s="4" t="s">
        <v>113</v>
      </c>
      <c r="H20" s="5" t="str">
        <f t="shared" si="2"/>
        <v>9-4일</v>
      </c>
      <c r="I20" s="5" t="str">
        <f t="shared" si="1"/>
        <v>9-4</v>
      </c>
      <c r="J20" s="12">
        <f t="shared" si="3"/>
        <v>45173</v>
      </c>
      <c r="K20" s="11" t="str">
        <f t="shared" si="4"/>
        <v>['2023-09-04', 'Labour Day']</v>
      </c>
    </row>
    <row r="21" spans="1:11" x14ac:dyDescent="0.25">
      <c r="A21" s="3">
        <v>2023</v>
      </c>
      <c r="B21" s="4" t="s">
        <v>52</v>
      </c>
      <c r="C21" s="4" t="s">
        <v>9</v>
      </c>
      <c r="D21" s="4" t="s">
        <v>273</v>
      </c>
      <c r="E21" s="4" t="s">
        <v>113</v>
      </c>
      <c r="F21" s="4" t="s">
        <v>122</v>
      </c>
      <c r="H21" s="5" t="str">
        <f t="shared" si="2"/>
        <v>10-9일</v>
      </c>
      <c r="I21" s="5" t="str">
        <f t="shared" si="1"/>
        <v>10-9</v>
      </c>
      <c r="J21" s="12">
        <f t="shared" si="3"/>
        <v>45208</v>
      </c>
      <c r="K21" s="11" t="str">
        <f t="shared" si="4"/>
        <v>['2023-10-09', 'Thanksgiving Day (except NB, NS, PE)']</v>
      </c>
    </row>
    <row r="22" spans="1:11" x14ac:dyDescent="0.25">
      <c r="A22" s="3">
        <v>2024</v>
      </c>
      <c r="B22" s="4" t="s">
        <v>102</v>
      </c>
      <c r="C22" s="4" t="s">
        <v>5</v>
      </c>
      <c r="D22" s="4" t="s">
        <v>85</v>
      </c>
      <c r="E22" s="4" t="s">
        <v>113</v>
      </c>
      <c r="H22" s="5" t="str">
        <f t="shared" si="2"/>
        <v>3-29일</v>
      </c>
      <c r="I22" s="5" t="str">
        <f t="shared" si="1"/>
        <v>3-29</v>
      </c>
      <c r="J22" s="12">
        <f t="shared" si="3"/>
        <v>45380</v>
      </c>
      <c r="K22" s="11" t="str">
        <f t="shared" si="4"/>
        <v>['2024-03-29', 'Good Friday']</v>
      </c>
    </row>
    <row r="23" spans="1:11" x14ac:dyDescent="0.25">
      <c r="A23" s="3">
        <v>2024</v>
      </c>
      <c r="B23" s="4" t="s">
        <v>127</v>
      </c>
      <c r="C23" s="4" t="s">
        <v>9</v>
      </c>
      <c r="D23" s="4" t="s">
        <v>271</v>
      </c>
      <c r="E23" s="4" t="s">
        <v>113</v>
      </c>
      <c r="F23" s="4" t="s">
        <v>116</v>
      </c>
      <c r="H23" s="5" t="str">
        <f t="shared" si="2"/>
        <v>4-1일</v>
      </c>
      <c r="I23" s="5" t="str">
        <f t="shared" si="1"/>
        <v>4-1</v>
      </c>
      <c r="J23" s="12">
        <f t="shared" si="3"/>
        <v>45383</v>
      </c>
      <c r="K23" s="11" t="str">
        <f t="shared" si="4"/>
        <v>['2024-04-01', 'Easter Monday (NT, NU, QC)']</v>
      </c>
    </row>
    <row r="24" spans="1:11" x14ac:dyDescent="0.25">
      <c r="A24" s="3">
        <v>2024</v>
      </c>
      <c r="B24" s="4" t="s">
        <v>128</v>
      </c>
      <c r="C24" s="4" t="s">
        <v>9</v>
      </c>
      <c r="D24" s="4" t="s">
        <v>272</v>
      </c>
      <c r="E24" s="4" t="s">
        <v>113</v>
      </c>
      <c r="F24" s="4" t="s">
        <v>118</v>
      </c>
      <c r="H24" s="5" t="str">
        <f t="shared" si="2"/>
        <v>5-20일</v>
      </c>
      <c r="I24" s="5" t="str">
        <f t="shared" si="1"/>
        <v>5-20</v>
      </c>
      <c r="J24" s="12">
        <f t="shared" si="3"/>
        <v>45432</v>
      </c>
      <c r="K24" s="11" t="str">
        <f t="shared" si="4"/>
        <v>['2024-05-20', 'Victoria Day (except NB, NS, PE, QC)']</v>
      </c>
    </row>
    <row r="25" spans="1:11" x14ac:dyDescent="0.25">
      <c r="A25" s="3">
        <v>2024</v>
      </c>
      <c r="B25" s="4" t="s">
        <v>59</v>
      </c>
      <c r="C25" s="4" t="s">
        <v>9</v>
      </c>
      <c r="D25" s="4" t="s">
        <v>121</v>
      </c>
      <c r="E25" s="4" t="s">
        <v>113</v>
      </c>
      <c r="H25" s="5" t="str">
        <f t="shared" si="2"/>
        <v>9-2일</v>
      </c>
      <c r="I25" s="5" t="str">
        <f t="shared" si="1"/>
        <v>9-2</v>
      </c>
      <c r="J25" s="12">
        <f t="shared" si="3"/>
        <v>45537</v>
      </c>
      <c r="K25" s="11" t="str">
        <f t="shared" si="4"/>
        <v>['2024-09-02', 'Labour Day']</v>
      </c>
    </row>
    <row r="26" spans="1:11" x14ac:dyDescent="0.25">
      <c r="A26" s="3">
        <v>2024</v>
      </c>
      <c r="B26" s="4" t="s">
        <v>60</v>
      </c>
      <c r="C26" s="4" t="s">
        <v>9</v>
      </c>
      <c r="D26" s="4" t="s">
        <v>273</v>
      </c>
      <c r="E26" s="4" t="s">
        <v>113</v>
      </c>
      <c r="F26" s="4" t="s">
        <v>122</v>
      </c>
      <c r="H26" s="5" t="str">
        <f t="shared" si="2"/>
        <v>10-14일</v>
      </c>
      <c r="I26" s="5" t="str">
        <f t="shared" si="1"/>
        <v>10-14</v>
      </c>
      <c r="J26" s="12">
        <f t="shared" si="3"/>
        <v>45579</v>
      </c>
      <c r="K26" s="11" t="str">
        <f t="shared" si="4"/>
        <v>['2024-10-14', 'Thanksgiving Day (except NB, NS, PE)']</v>
      </c>
    </row>
    <row r="27" spans="1:11" x14ac:dyDescent="0.25">
      <c r="A27" s="3">
        <v>2025</v>
      </c>
      <c r="B27" s="4" t="s">
        <v>104</v>
      </c>
      <c r="C27" s="4" t="s">
        <v>5</v>
      </c>
      <c r="D27" s="4" t="s">
        <v>85</v>
      </c>
      <c r="E27" s="4" t="s">
        <v>113</v>
      </c>
      <c r="H27" s="5" t="str">
        <f t="shared" si="2"/>
        <v>4-18일</v>
      </c>
      <c r="I27" s="5" t="str">
        <f t="shared" si="1"/>
        <v>4-18</v>
      </c>
      <c r="J27" s="12">
        <f t="shared" si="3"/>
        <v>45765</v>
      </c>
      <c r="K27" s="11" t="str">
        <f t="shared" si="4"/>
        <v>['2025-04-18', 'Good Friday']</v>
      </c>
    </row>
    <row r="28" spans="1:11" x14ac:dyDescent="0.25">
      <c r="A28" s="3">
        <v>2025</v>
      </c>
      <c r="B28" s="4" t="s">
        <v>129</v>
      </c>
      <c r="C28" s="4" t="s">
        <v>9</v>
      </c>
      <c r="D28" s="4" t="s">
        <v>271</v>
      </c>
      <c r="E28" s="4" t="s">
        <v>113</v>
      </c>
      <c r="F28" s="4" t="s">
        <v>116</v>
      </c>
      <c r="H28" s="5" t="str">
        <f t="shared" si="2"/>
        <v>4-21일</v>
      </c>
      <c r="I28" s="5" t="str">
        <f t="shared" si="1"/>
        <v>4-21</v>
      </c>
      <c r="J28" s="12">
        <f t="shared" si="3"/>
        <v>45768</v>
      </c>
      <c r="K28" s="11" t="str">
        <f t="shared" si="4"/>
        <v>['2025-04-21', 'Easter Monday (NT, NU, QC)']</v>
      </c>
    </row>
    <row r="29" spans="1:11" x14ac:dyDescent="0.25">
      <c r="A29" s="3">
        <v>2025</v>
      </c>
      <c r="B29" s="4" t="s">
        <v>130</v>
      </c>
      <c r="C29" s="4" t="s">
        <v>9</v>
      </c>
      <c r="D29" s="4" t="s">
        <v>272</v>
      </c>
      <c r="E29" s="4" t="s">
        <v>113</v>
      </c>
      <c r="F29" s="4" t="s">
        <v>118</v>
      </c>
      <c r="H29" s="5" t="str">
        <f t="shared" si="2"/>
        <v>5-19일</v>
      </c>
      <c r="I29" s="5" t="str">
        <f t="shared" si="1"/>
        <v>5-19</v>
      </c>
      <c r="J29" s="12">
        <f t="shared" si="3"/>
        <v>45796</v>
      </c>
      <c r="K29" s="11" t="str">
        <f t="shared" si="4"/>
        <v>['2025-05-19', 'Victoria Day (except NB, NS, PE, QC)']</v>
      </c>
    </row>
    <row r="30" spans="1:11" x14ac:dyDescent="0.25">
      <c r="A30" s="3">
        <v>2025</v>
      </c>
      <c r="B30" s="4" t="s">
        <v>64</v>
      </c>
      <c r="C30" s="4" t="s">
        <v>9</v>
      </c>
      <c r="D30" s="4" t="s">
        <v>121</v>
      </c>
      <c r="E30" s="4" t="s">
        <v>113</v>
      </c>
      <c r="H30" s="5" t="str">
        <f t="shared" si="2"/>
        <v>9-1일</v>
      </c>
      <c r="I30" s="5" t="str">
        <f t="shared" si="1"/>
        <v>9-1</v>
      </c>
      <c r="J30" s="12">
        <f t="shared" si="3"/>
        <v>45901</v>
      </c>
      <c r="K30" s="11" t="str">
        <f t="shared" si="4"/>
        <v>['2025-09-01', 'Labour Day']</v>
      </c>
    </row>
    <row r="31" spans="1:11" x14ac:dyDescent="0.25">
      <c r="A31" s="3">
        <v>2025</v>
      </c>
      <c r="B31" s="4" t="s">
        <v>65</v>
      </c>
      <c r="C31" s="4" t="s">
        <v>9</v>
      </c>
      <c r="D31" s="4" t="s">
        <v>273</v>
      </c>
      <c r="E31" s="4" t="s">
        <v>113</v>
      </c>
      <c r="F31" s="4" t="s">
        <v>122</v>
      </c>
      <c r="H31" s="5" t="str">
        <f t="shared" si="2"/>
        <v>10-13일</v>
      </c>
      <c r="I31" s="5" t="str">
        <f t="shared" si="1"/>
        <v>10-13</v>
      </c>
      <c r="J31" s="12">
        <f t="shared" si="3"/>
        <v>45943</v>
      </c>
      <c r="K31" s="11" t="str">
        <f t="shared" si="4"/>
        <v>['2025-10-13', 'Thanksgiving Day (except NB, NS, PE)']</v>
      </c>
    </row>
    <row r="32" spans="1:11" x14ac:dyDescent="0.25">
      <c r="A32" s="3">
        <v>2026</v>
      </c>
      <c r="B32" s="4" t="s">
        <v>106</v>
      </c>
      <c r="C32" s="4" t="s">
        <v>5</v>
      </c>
      <c r="D32" s="4" t="s">
        <v>85</v>
      </c>
      <c r="E32" s="4" t="s">
        <v>113</v>
      </c>
      <c r="H32" s="5" t="str">
        <f t="shared" si="2"/>
        <v>4-3일</v>
      </c>
      <c r="I32" s="5" t="str">
        <f t="shared" si="1"/>
        <v>4-3</v>
      </c>
      <c r="J32" s="12">
        <f t="shared" si="3"/>
        <v>46115</v>
      </c>
      <c r="K32" s="11" t="str">
        <f t="shared" si="4"/>
        <v>['2026-04-03', 'Good Friday']</v>
      </c>
    </row>
    <row r="33" spans="1:11" x14ac:dyDescent="0.25">
      <c r="A33" s="3">
        <v>2026</v>
      </c>
      <c r="B33" s="4" t="s">
        <v>131</v>
      </c>
      <c r="C33" s="4" t="s">
        <v>9</v>
      </c>
      <c r="D33" s="4" t="s">
        <v>271</v>
      </c>
      <c r="E33" s="4" t="s">
        <v>113</v>
      </c>
      <c r="F33" s="4" t="s">
        <v>116</v>
      </c>
      <c r="H33" s="5" t="str">
        <f t="shared" si="2"/>
        <v>4-6일</v>
      </c>
      <c r="I33" s="5" t="str">
        <f t="shared" si="1"/>
        <v>4-6</v>
      </c>
      <c r="J33" s="12">
        <f t="shared" si="3"/>
        <v>46118</v>
      </c>
      <c r="K33" s="11" t="str">
        <f t="shared" si="4"/>
        <v>['2026-04-06', 'Easter Monday (NT, NU, QC)']</v>
      </c>
    </row>
    <row r="34" spans="1:11" x14ac:dyDescent="0.25">
      <c r="A34" s="3">
        <v>2026</v>
      </c>
      <c r="B34" s="4" t="s">
        <v>132</v>
      </c>
      <c r="C34" s="4" t="s">
        <v>9</v>
      </c>
      <c r="D34" s="4" t="s">
        <v>272</v>
      </c>
      <c r="E34" s="4" t="s">
        <v>113</v>
      </c>
      <c r="F34" s="4" t="s">
        <v>118</v>
      </c>
      <c r="H34" s="5" t="str">
        <f t="shared" si="2"/>
        <v>5-18일</v>
      </c>
      <c r="I34" s="5" t="str">
        <f t="shared" si="1"/>
        <v>5-18</v>
      </c>
      <c r="J34" s="12">
        <f t="shared" si="3"/>
        <v>46160</v>
      </c>
      <c r="K34" s="11" t="str">
        <f t="shared" si="4"/>
        <v>['2026-05-18', 'Victoria Day (except NB, NS, PE, QC)']</v>
      </c>
    </row>
    <row r="35" spans="1:11" x14ac:dyDescent="0.25">
      <c r="A35" s="3">
        <v>2026</v>
      </c>
      <c r="B35" s="4" t="s">
        <v>71</v>
      </c>
      <c r="C35" s="4" t="s">
        <v>9</v>
      </c>
      <c r="D35" s="4" t="s">
        <v>121</v>
      </c>
      <c r="E35" s="4" t="s">
        <v>113</v>
      </c>
      <c r="H35" s="5" t="str">
        <f t="shared" si="2"/>
        <v>9-7일</v>
      </c>
      <c r="I35" s="5" t="str">
        <f t="shared" si="1"/>
        <v>9-7</v>
      </c>
      <c r="J35" s="12">
        <f t="shared" si="3"/>
        <v>46272</v>
      </c>
      <c r="K35" s="11" t="str">
        <f t="shared" si="4"/>
        <v>['2026-09-07', 'Labour Day']</v>
      </c>
    </row>
    <row r="36" spans="1:11" x14ac:dyDescent="0.25">
      <c r="A36" s="3">
        <v>2026</v>
      </c>
      <c r="B36" s="4" t="s">
        <v>72</v>
      </c>
      <c r="C36" s="4" t="s">
        <v>9</v>
      </c>
      <c r="D36" s="4" t="s">
        <v>273</v>
      </c>
      <c r="E36" s="4" t="s">
        <v>113</v>
      </c>
      <c r="F36" s="4" t="s">
        <v>122</v>
      </c>
      <c r="H36" s="5" t="str">
        <f t="shared" si="2"/>
        <v>10-12일</v>
      </c>
      <c r="I36" s="5" t="str">
        <f t="shared" si="1"/>
        <v>10-12</v>
      </c>
      <c r="J36" s="12">
        <f t="shared" si="3"/>
        <v>46307</v>
      </c>
      <c r="K36" s="11" t="str">
        <f t="shared" si="4"/>
        <v>['2026-10-12', 'Thanksgiving Day (except NB, NS, PE)']</v>
      </c>
    </row>
    <row r="37" spans="1:11" x14ac:dyDescent="0.25">
      <c r="A37" s="3">
        <v>2027</v>
      </c>
      <c r="B37" s="4" t="s">
        <v>108</v>
      </c>
      <c r="C37" s="4" t="s">
        <v>5</v>
      </c>
      <c r="D37" s="4" t="s">
        <v>85</v>
      </c>
      <c r="E37" s="4" t="s">
        <v>113</v>
      </c>
      <c r="H37" s="5" t="str">
        <f t="shared" si="2"/>
        <v>3-26일</v>
      </c>
      <c r="I37" s="5" t="str">
        <f t="shared" si="1"/>
        <v>3-26</v>
      </c>
      <c r="J37" s="12">
        <f t="shared" si="3"/>
        <v>46472</v>
      </c>
      <c r="K37" s="11" t="str">
        <f t="shared" si="4"/>
        <v>['2027-03-26', 'Good Friday']</v>
      </c>
    </row>
    <row r="38" spans="1:11" x14ac:dyDescent="0.25">
      <c r="A38" s="3">
        <v>2027</v>
      </c>
      <c r="B38" s="4" t="s">
        <v>102</v>
      </c>
      <c r="C38" s="4" t="s">
        <v>9</v>
      </c>
      <c r="D38" s="4" t="s">
        <v>271</v>
      </c>
      <c r="E38" s="4" t="s">
        <v>113</v>
      </c>
      <c r="F38" s="4" t="s">
        <v>116</v>
      </c>
      <c r="H38" s="5" t="str">
        <f t="shared" si="2"/>
        <v>3-29일</v>
      </c>
      <c r="I38" s="5" t="str">
        <f t="shared" si="1"/>
        <v>3-29</v>
      </c>
      <c r="J38" s="12">
        <f t="shared" si="3"/>
        <v>46475</v>
      </c>
      <c r="K38" s="11" t="str">
        <f t="shared" si="4"/>
        <v>['2027-03-29', 'Easter Monday (NT, NU, QC)']</v>
      </c>
    </row>
    <row r="39" spans="1:11" x14ac:dyDescent="0.25">
      <c r="A39" s="3">
        <v>2027</v>
      </c>
      <c r="B39" s="4" t="s">
        <v>117</v>
      </c>
      <c r="C39" s="4" t="s">
        <v>9</v>
      </c>
      <c r="D39" s="4" t="s">
        <v>272</v>
      </c>
      <c r="E39" s="4" t="s">
        <v>113</v>
      </c>
      <c r="F39" s="4" t="s">
        <v>118</v>
      </c>
      <c r="H39" s="5" t="str">
        <f t="shared" si="2"/>
        <v>5-24일</v>
      </c>
      <c r="I39" s="5" t="str">
        <f t="shared" si="1"/>
        <v>5-24</v>
      </c>
      <c r="J39" s="12">
        <f t="shared" si="3"/>
        <v>46531</v>
      </c>
      <c r="K39" s="11" t="str">
        <f t="shared" si="4"/>
        <v>['2027-05-24', 'Victoria Day (except NB, NS, PE, QC)']</v>
      </c>
    </row>
    <row r="40" spans="1:11" x14ac:dyDescent="0.25">
      <c r="A40" s="3">
        <v>2027</v>
      </c>
      <c r="B40" s="4" t="s">
        <v>25</v>
      </c>
      <c r="C40" s="4" t="s">
        <v>9</v>
      </c>
      <c r="D40" s="4" t="s">
        <v>121</v>
      </c>
      <c r="E40" s="4" t="s">
        <v>113</v>
      </c>
      <c r="H40" s="5" t="str">
        <f t="shared" si="2"/>
        <v>9-6일</v>
      </c>
      <c r="I40" s="5" t="str">
        <f t="shared" si="1"/>
        <v>9-6</v>
      </c>
      <c r="J40" s="12">
        <f t="shared" si="3"/>
        <v>46636</v>
      </c>
      <c r="K40" s="11" t="str">
        <f t="shared" si="4"/>
        <v>['2027-09-06', 'Labour Day']</v>
      </c>
    </row>
    <row r="41" spans="1:11" x14ac:dyDescent="0.25">
      <c r="A41" s="3">
        <v>2027</v>
      </c>
      <c r="B41" s="4" t="s">
        <v>27</v>
      </c>
      <c r="C41" s="4" t="s">
        <v>9</v>
      </c>
      <c r="D41" s="4" t="s">
        <v>273</v>
      </c>
      <c r="E41" s="4" t="s">
        <v>113</v>
      </c>
      <c r="F41" s="4" t="s">
        <v>122</v>
      </c>
      <c r="H41" s="5" t="str">
        <f t="shared" si="2"/>
        <v>10-11일</v>
      </c>
      <c r="I41" s="5" t="str">
        <f t="shared" si="1"/>
        <v>10-11</v>
      </c>
      <c r="J41" s="12">
        <f t="shared" si="3"/>
        <v>46671</v>
      </c>
      <c r="K41" s="11" t="str">
        <f t="shared" si="4"/>
        <v>['2027-10-11', 'Thanksgiving Day (except NB, NS, PE)']</v>
      </c>
    </row>
    <row r="42" spans="1:11" x14ac:dyDescent="0.25">
      <c r="A42" s="3">
        <v>2028</v>
      </c>
      <c r="B42" s="4" t="s">
        <v>109</v>
      </c>
      <c r="C42" s="4" t="s">
        <v>5</v>
      </c>
      <c r="D42" s="4" t="s">
        <v>85</v>
      </c>
      <c r="E42" s="4" t="s">
        <v>113</v>
      </c>
      <c r="H42" s="5" t="str">
        <f t="shared" si="2"/>
        <v>4-14일</v>
      </c>
      <c r="I42" s="5" t="str">
        <f t="shared" si="1"/>
        <v>4-14</v>
      </c>
      <c r="J42" s="12">
        <f t="shared" si="3"/>
        <v>46857</v>
      </c>
      <c r="K42" s="11" t="str">
        <f t="shared" si="4"/>
        <v>['2028-04-14', 'Good Friday']</v>
      </c>
    </row>
    <row r="43" spans="1:11" x14ac:dyDescent="0.25">
      <c r="A43" s="3">
        <v>2028</v>
      </c>
      <c r="B43" s="4" t="s">
        <v>133</v>
      </c>
      <c r="C43" s="4" t="s">
        <v>9</v>
      </c>
      <c r="D43" s="4" t="s">
        <v>271</v>
      </c>
      <c r="E43" s="4" t="s">
        <v>113</v>
      </c>
      <c r="F43" s="4" t="s">
        <v>116</v>
      </c>
      <c r="H43" s="5" t="str">
        <f t="shared" si="2"/>
        <v>4-17일</v>
      </c>
      <c r="I43" s="5" t="str">
        <f t="shared" si="1"/>
        <v>4-17</v>
      </c>
      <c r="J43" s="12">
        <f t="shared" si="3"/>
        <v>46860</v>
      </c>
      <c r="K43" s="11" t="str">
        <f t="shared" si="4"/>
        <v>['2028-04-17', 'Easter Monday (NT, NU, QC)']</v>
      </c>
    </row>
    <row r="44" spans="1:11" x14ac:dyDescent="0.25">
      <c r="A44" s="3">
        <v>2028</v>
      </c>
      <c r="B44" s="4" t="s">
        <v>126</v>
      </c>
      <c r="C44" s="4" t="s">
        <v>9</v>
      </c>
      <c r="D44" s="4" t="s">
        <v>272</v>
      </c>
      <c r="E44" s="4" t="s">
        <v>113</v>
      </c>
      <c r="F44" s="4" t="s">
        <v>118</v>
      </c>
      <c r="H44" s="5" t="str">
        <f t="shared" si="2"/>
        <v>5-22일</v>
      </c>
      <c r="I44" s="5" t="str">
        <f t="shared" si="1"/>
        <v>5-22</v>
      </c>
      <c r="J44" s="12">
        <f t="shared" si="3"/>
        <v>46895</v>
      </c>
      <c r="K44" s="11" t="str">
        <f t="shared" si="4"/>
        <v>['2028-05-22', 'Victoria Day (except NB, NS, PE, QC)']</v>
      </c>
    </row>
    <row r="45" spans="1:11" x14ac:dyDescent="0.25">
      <c r="A45" s="3">
        <v>2028</v>
      </c>
      <c r="B45" s="4" t="s">
        <v>51</v>
      </c>
      <c r="C45" s="4" t="s">
        <v>9</v>
      </c>
      <c r="D45" s="4" t="s">
        <v>121</v>
      </c>
      <c r="E45" s="4" t="s">
        <v>113</v>
      </c>
      <c r="H45" s="5" t="str">
        <f t="shared" si="2"/>
        <v>9-4일</v>
      </c>
      <c r="I45" s="5" t="str">
        <f t="shared" si="1"/>
        <v>9-4</v>
      </c>
      <c r="J45" s="12">
        <f t="shared" si="3"/>
        <v>47000</v>
      </c>
      <c r="K45" s="11" t="str">
        <f t="shared" si="4"/>
        <v>['2028-09-04', 'Labour Day']</v>
      </c>
    </row>
    <row r="46" spans="1:11" x14ac:dyDescent="0.25">
      <c r="A46" s="3">
        <v>2028</v>
      </c>
      <c r="B46" s="4" t="s">
        <v>52</v>
      </c>
      <c r="C46" s="4" t="s">
        <v>9</v>
      </c>
      <c r="D46" s="4" t="s">
        <v>273</v>
      </c>
      <c r="E46" s="4" t="s">
        <v>113</v>
      </c>
      <c r="F46" s="4" t="s">
        <v>122</v>
      </c>
      <c r="H46" s="5" t="str">
        <f t="shared" si="2"/>
        <v>10-9일</v>
      </c>
      <c r="I46" s="5" t="str">
        <f t="shared" si="1"/>
        <v>10-9</v>
      </c>
      <c r="J46" s="12">
        <f t="shared" si="3"/>
        <v>47035</v>
      </c>
      <c r="K46" s="11" t="str">
        <f t="shared" si="4"/>
        <v>['2028-10-09', 'Thanksgiving Day (except NB, NS, PE)']</v>
      </c>
    </row>
    <row r="47" spans="1:11" x14ac:dyDescent="0.25">
      <c r="A47" s="3">
        <v>2029</v>
      </c>
      <c r="B47" s="4" t="s">
        <v>110</v>
      </c>
      <c r="C47" s="4" t="s">
        <v>5</v>
      </c>
      <c r="D47" s="4" t="s">
        <v>85</v>
      </c>
      <c r="E47" s="4" t="s">
        <v>113</v>
      </c>
      <c r="H47" s="5" t="str">
        <f t="shared" si="2"/>
        <v>3-30일</v>
      </c>
      <c r="I47" s="5" t="str">
        <f t="shared" si="1"/>
        <v>3-30</v>
      </c>
      <c r="J47" s="12">
        <f t="shared" si="3"/>
        <v>47207</v>
      </c>
      <c r="K47" s="11" t="str">
        <f t="shared" si="4"/>
        <v>['2029-03-30', 'Good Friday']</v>
      </c>
    </row>
    <row r="48" spans="1:11" x14ac:dyDescent="0.25">
      <c r="A48" s="3">
        <v>2029</v>
      </c>
      <c r="B48" s="4" t="s">
        <v>84</v>
      </c>
      <c r="C48" s="4" t="s">
        <v>9</v>
      </c>
      <c r="D48" s="4" t="s">
        <v>271</v>
      </c>
      <c r="E48" s="4" t="s">
        <v>113</v>
      </c>
      <c r="F48" s="4" t="s">
        <v>116</v>
      </c>
      <c r="H48" s="5" t="str">
        <f t="shared" si="2"/>
        <v>4-2일</v>
      </c>
      <c r="I48" s="5" t="str">
        <f t="shared" si="1"/>
        <v>4-2</v>
      </c>
      <c r="J48" s="12">
        <f t="shared" si="3"/>
        <v>47210</v>
      </c>
      <c r="K48" s="11" t="str">
        <f t="shared" si="4"/>
        <v>['2029-04-02', 'Easter Monday (NT, NU, QC)']</v>
      </c>
    </row>
    <row r="49" spans="1:11" x14ac:dyDescent="0.25">
      <c r="A49" s="3">
        <v>2029</v>
      </c>
      <c r="B49" s="4" t="s">
        <v>134</v>
      </c>
      <c r="C49" s="4" t="s">
        <v>9</v>
      </c>
      <c r="D49" s="4" t="s">
        <v>272</v>
      </c>
      <c r="E49" s="4" t="s">
        <v>113</v>
      </c>
      <c r="F49" s="4" t="s">
        <v>118</v>
      </c>
      <c r="H49" s="5" t="str">
        <f t="shared" si="2"/>
        <v>5-21일</v>
      </c>
      <c r="I49" s="5" t="str">
        <f t="shared" si="1"/>
        <v>5-21</v>
      </c>
      <c r="J49" s="12">
        <f t="shared" si="3"/>
        <v>47259</v>
      </c>
      <c r="K49" s="11" t="str">
        <f t="shared" si="4"/>
        <v>['2029-05-21', 'Victoria Day (except NB, NS, PE, QC)']</v>
      </c>
    </row>
    <row r="50" spans="1:11" x14ac:dyDescent="0.25">
      <c r="A50" s="3">
        <v>2029</v>
      </c>
      <c r="B50" s="4" t="s">
        <v>135</v>
      </c>
      <c r="C50" s="4" t="s">
        <v>9</v>
      </c>
      <c r="D50" s="4" t="s">
        <v>136</v>
      </c>
      <c r="E50" s="4" t="s">
        <v>113</v>
      </c>
      <c r="H50" s="5" t="str">
        <f t="shared" si="2"/>
        <v>7-2일</v>
      </c>
      <c r="I50" s="5" t="str">
        <f t="shared" si="1"/>
        <v>7-2</v>
      </c>
      <c r="J50" s="12">
        <f t="shared" si="3"/>
        <v>47301</v>
      </c>
      <c r="K50" s="11" t="str">
        <f t="shared" si="4"/>
        <v>['2029-07-02', 'Canada Day observed']</v>
      </c>
    </row>
    <row r="51" spans="1:11" x14ac:dyDescent="0.25">
      <c r="A51" s="3">
        <v>2029</v>
      </c>
      <c r="B51" s="4" t="s">
        <v>75</v>
      </c>
      <c r="C51" s="4" t="s">
        <v>9</v>
      </c>
      <c r="D51" s="4" t="s">
        <v>121</v>
      </c>
      <c r="E51" s="4" t="s">
        <v>113</v>
      </c>
      <c r="H51" s="5" t="str">
        <f t="shared" si="2"/>
        <v>9-3일</v>
      </c>
      <c r="I51" s="5" t="str">
        <f t="shared" si="1"/>
        <v>9-3</v>
      </c>
      <c r="J51" s="12">
        <f t="shared" si="3"/>
        <v>47364</v>
      </c>
      <c r="K51" s="11" t="str">
        <f t="shared" si="4"/>
        <v>['2029-09-03', 'Labour Day']</v>
      </c>
    </row>
    <row r="52" spans="1:11" x14ac:dyDescent="0.25">
      <c r="A52" s="3">
        <v>2029</v>
      </c>
      <c r="B52" s="4" t="s">
        <v>76</v>
      </c>
      <c r="C52" s="4" t="s">
        <v>9</v>
      </c>
      <c r="D52" s="4" t="s">
        <v>273</v>
      </c>
      <c r="E52" s="4" t="s">
        <v>113</v>
      </c>
      <c r="F52" s="4" t="s">
        <v>122</v>
      </c>
      <c r="H52" s="5" t="str">
        <f t="shared" si="2"/>
        <v>10-8일</v>
      </c>
      <c r="I52" s="5" t="str">
        <f t="shared" si="1"/>
        <v>10-8</v>
      </c>
      <c r="J52" s="12">
        <f t="shared" si="3"/>
        <v>47399</v>
      </c>
      <c r="K52" s="11" t="str">
        <f t="shared" si="4"/>
        <v>['2029-10-08', 'Thanksgiving Day (except NB, NS, PE)']</v>
      </c>
    </row>
    <row r="53" spans="1:11" x14ac:dyDescent="0.25">
      <c r="A53" s="3">
        <v>2029</v>
      </c>
      <c r="B53" s="4" t="s">
        <v>77</v>
      </c>
      <c r="C53" s="4" t="s">
        <v>9</v>
      </c>
      <c r="D53" s="4" t="s">
        <v>137</v>
      </c>
      <c r="E53" s="4" t="s">
        <v>113</v>
      </c>
      <c r="F53" s="4" t="s">
        <v>123</v>
      </c>
      <c r="H53" s="5" t="str">
        <f t="shared" si="2"/>
        <v>11-12일</v>
      </c>
      <c r="I53" s="5" t="str">
        <f t="shared" si="1"/>
        <v>11-12</v>
      </c>
      <c r="J53" s="12">
        <f t="shared" si="3"/>
        <v>47434</v>
      </c>
      <c r="K53" s="11" t="str">
        <f t="shared" si="4"/>
        <v>['2029-11-12', 'Remembrance Day observed']</v>
      </c>
    </row>
    <row r="54" spans="1:11" x14ac:dyDescent="0.25">
      <c r="A54" s="3">
        <v>2030</v>
      </c>
      <c r="B54" s="4" t="s">
        <v>112</v>
      </c>
      <c r="C54" s="4" t="s">
        <v>5</v>
      </c>
      <c r="D54" s="4" t="s">
        <v>85</v>
      </c>
      <c r="E54" s="4" t="s">
        <v>113</v>
      </c>
      <c r="H54" s="5" t="str">
        <f t="shared" si="2"/>
        <v>4-19일</v>
      </c>
      <c r="I54" s="5" t="str">
        <f t="shared" si="1"/>
        <v>4-19</v>
      </c>
      <c r="J54" s="12">
        <f t="shared" si="3"/>
        <v>47592</v>
      </c>
      <c r="K54" s="11" t="str">
        <f t="shared" si="4"/>
        <v>['2030-04-19', 'Good Friday']</v>
      </c>
    </row>
    <row r="55" spans="1:11" x14ac:dyDescent="0.25">
      <c r="A55" s="3">
        <v>2030</v>
      </c>
      <c r="B55" s="4" t="s">
        <v>138</v>
      </c>
      <c r="C55" s="4" t="s">
        <v>9</v>
      </c>
      <c r="D55" s="4" t="s">
        <v>271</v>
      </c>
      <c r="E55" s="4" t="s">
        <v>113</v>
      </c>
      <c r="F55" s="4" t="s">
        <v>116</v>
      </c>
      <c r="H55" s="5" t="str">
        <f t="shared" si="2"/>
        <v>4-22일</v>
      </c>
      <c r="I55" s="5" t="str">
        <f t="shared" si="1"/>
        <v>4-22</v>
      </c>
      <c r="J55" s="12">
        <f t="shared" si="3"/>
        <v>47595</v>
      </c>
      <c r="K55" s="11" t="str">
        <f t="shared" si="4"/>
        <v>['2030-04-22', 'Easter Monday (NT, NU, QC)']</v>
      </c>
    </row>
    <row r="56" spans="1:11" x14ac:dyDescent="0.25">
      <c r="A56" s="3">
        <v>2030</v>
      </c>
      <c r="B56" s="4" t="s">
        <v>128</v>
      </c>
      <c r="C56" s="4" t="s">
        <v>9</v>
      </c>
      <c r="D56" s="4" t="s">
        <v>272</v>
      </c>
      <c r="E56" s="4" t="s">
        <v>113</v>
      </c>
      <c r="F56" s="4" t="s">
        <v>118</v>
      </c>
      <c r="H56" s="5" t="str">
        <f t="shared" si="2"/>
        <v>5-20일</v>
      </c>
      <c r="I56" s="5" t="str">
        <f t="shared" si="1"/>
        <v>5-20</v>
      </c>
      <c r="J56" s="12">
        <f t="shared" si="3"/>
        <v>47623</v>
      </c>
      <c r="K56" s="11" t="str">
        <f t="shared" si="4"/>
        <v>['2030-05-20', 'Victoria Day (except NB, NS, PE, QC)']</v>
      </c>
    </row>
    <row r="57" spans="1:11" x14ac:dyDescent="0.25">
      <c r="A57" s="3">
        <v>2030</v>
      </c>
      <c r="B57" s="4" t="s">
        <v>59</v>
      </c>
      <c r="C57" s="4" t="s">
        <v>9</v>
      </c>
      <c r="D57" s="4" t="s">
        <v>121</v>
      </c>
      <c r="E57" s="4" t="s">
        <v>113</v>
      </c>
      <c r="H57" s="5" t="str">
        <f t="shared" si="2"/>
        <v>9-2일</v>
      </c>
      <c r="I57" s="5" t="str">
        <f t="shared" si="1"/>
        <v>9-2</v>
      </c>
      <c r="J57" s="12">
        <f t="shared" si="3"/>
        <v>47728</v>
      </c>
      <c r="K57" s="11" t="str">
        <f t="shared" si="4"/>
        <v>['2030-09-02', 'Labour Day']</v>
      </c>
    </row>
    <row r="58" spans="1:11" x14ac:dyDescent="0.25">
      <c r="A58" s="3">
        <v>2030</v>
      </c>
      <c r="B58" s="4" t="s">
        <v>60</v>
      </c>
      <c r="C58" s="4" t="s">
        <v>9</v>
      </c>
      <c r="D58" s="4" t="s">
        <v>273</v>
      </c>
      <c r="E58" s="4" t="s">
        <v>113</v>
      </c>
      <c r="F58" s="4" t="s">
        <v>122</v>
      </c>
      <c r="H58" s="5" t="str">
        <f t="shared" si="2"/>
        <v>10-14일</v>
      </c>
      <c r="I58" s="5" t="str">
        <f t="shared" si="1"/>
        <v>10-14</v>
      </c>
      <c r="J58" s="12">
        <f t="shared" si="3"/>
        <v>47770</v>
      </c>
      <c r="K58" s="11" t="str">
        <f t="shared" si="4"/>
        <v>['2030-10-14', 'Thanksgiving Day (except NB, NS, PE)']</v>
      </c>
    </row>
  </sheetData>
  <autoFilter ref="D1:D58" xr:uid="{00000000-0001-0000-0200-000000000000}"/>
  <phoneticPr fontId="1" type="noConversion"/>
  <pageMargins left="0.7" right="0.7" top="0.75" bottom="0.75" header="0.3" footer="0.3"/>
  <pageSetup paperSize="9" orientation="portrait" verticalDpi="0" r:id="rId1"/>
  <headerFooter>
    <oddHeader>&amp;C&amp;G</oddHeader>
    <oddFooter>&amp;C&amp;1#&amp;"맑은 고딕"&amp;6&amp;K737373선우 김 / 1608396@mobis.co.kr / 본 문서는 현대모비스의 대외비 정보자산이므로 무단 전재 및 복제할 수 없으며, 위반 시 당사 사규 및 관련 법규에 의해 제재될 수 있습니다.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1"/>
  <sheetViews>
    <sheetView topLeftCell="A43" zoomScaleNormal="100" workbookViewId="0">
      <selection activeCell="J46" sqref="J46"/>
    </sheetView>
  </sheetViews>
  <sheetFormatPr defaultRowHeight="13.5" x14ac:dyDescent="0.25"/>
  <cols>
    <col min="1" max="1" width="9" style="3"/>
    <col min="2" max="2" width="12.375" style="4" customWidth="1"/>
    <col min="3" max="3" width="15" style="4" customWidth="1"/>
    <col min="4" max="4" width="32" style="4" customWidth="1"/>
    <col min="5" max="5" width="22.125" style="4" customWidth="1"/>
    <col min="6" max="6" width="26.125" style="4" customWidth="1"/>
    <col min="7" max="7" width="4.625" style="5" customWidth="1"/>
    <col min="8" max="9" width="9" style="5"/>
    <col min="10" max="10" width="10.75" style="5" customWidth="1"/>
    <col min="11" max="11" width="44.25" style="5" customWidth="1"/>
    <col min="12" max="16384" width="9" style="5"/>
  </cols>
  <sheetData>
    <row r="1" spans="1:11" x14ac:dyDescent="0.25">
      <c r="A1" s="2" t="s">
        <v>81</v>
      </c>
      <c r="B1" s="2" t="s">
        <v>0</v>
      </c>
      <c r="C1" s="2" t="s">
        <v>82</v>
      </c>
      <c r="D1" s="2" t="s">
        <v>1</v>
      </c>
      <c r="E1" s="2" t="s">
        <v>2</v>
      </c>
      <c r="F1" s="2" t="s">
        <v>3</v>
      </c>
    </row>
    <row r="2" spans="1:11" x14ac:dyDescent="0.25">
      <c r="A2" s="7" t="s">
        <v>259</v>
      </c>
      <c r="B2" s="10" t="s">
        <v>4</v>
      </c>
      <c r="C2" s="10"/>
      <c r="D2" s="10" t="s">
        <v>6</v>
      </c>
      <c r="E2" s="10" t="s">
        <v>139</v>
      </c>
      <c r="F2" s="7"/>
    </row>
    <row r="3" spans="1:11" x14ac:dyDescent="0.25">
      <c r="A3" s="7"/>
      <c r="B3" s="10" t="s">
        <v>147</v>
      </c>
      <c r="C3" s="10"/>
      <c r="D3" s="10" t="s">
        <v>286</v>
      </c>
      <c r="E3" s="10" t="s">
        <v>148</v>
      </c>
      <c r="F3" s="7"/>
    </row>
    <row r="4" spans="1:11" x14ac:dyDescent="0.25">
      <c r="A4" s="7"/>
      <c r="B4" s="10" t="s">
        <v>101</v>
      </c>
      <c r="C4" s="10"/>
      <c r="D4" s="10" t="s">
        <v>287</v>
      </c>
      <c r="E4" s="10" t="s">
        <v>139</v>
      </c>
      <c r="F4" s="7"/>
    </row>
    <row r="5" spans="1:11" x14ac:dyDescent="0.25">
      <c r="A5" s="7"/>
      <c r="B5" s="10" t="s">
        <v>107</v>
      </c>
      <c r="C5" s="10"/>
      <c r="D5" s="10" t="s">
        <v>288</v>
      </c>
      <c r="E5" s="10" t="s">
        <v>148</v>
      </c>
      <c r="F5" s="7"/>
    </row>
    <row r="6" spans="1:11" x14ac:dyDescent="0.25">
      <c r="A6" s="7"/>
      <c r="B6" s="10" t="s">
        <v>160</v>
      </c>
      <c r="C6" s="10"/>
      <c r="D6" s="10" t="s">
        <v>289</v>
      </c>
      <c r="E6" s="10" t="s">
        <v>139</v>
      </c>
      <c r="F6" s="7"/>
    </row>
    <row r="7" spans="1:11" x14ac:dyDescent="0.25">
      <c r="A7" s="7"/>
      <c r="B7" s="10" t="s">
        <v>161</v>
      </c>
      <c r="C7" s="10"/>
      <c r="D7" s="10" t="s">
        <v>264</v>
      </c>
      <c r="E7" s="10" t="s">
        <v>139</v>
      </c>
      <c r="F7" s="7"/>
    </row>
    <row r="8" spans="1:11" x14ac:dyDescent="0.25">
      <c r="A8" s="7"/>
      <c r="B8" s="10" t="s">
        <v>162</v>
      </c>
      <c r="C8" s="10"/>
      <c r="D8" s="10" t="s">
        <v>264</v>
      </c>
      <c r="E8" s="10" t="s">
        <v>139</v>
      </c>
      <c r="F8" s="7"/>
    </row>
    <row r="9" spans="1:11" x14ac:dyDescent="0.25">
      <c r="A9" s="7"/>
      <c r="B9" s="10" t="s">
        <v>163</v>
      </c>
      <c r="C9" s="10"/>
      <c r="D9" s="10" t="s">
        <v>264</v>
      </c>
      <c r="E9" s="10" t="s">
        <v>139</v>
      </c>
      <c r="F9" s="7"/>
    </row>
    <row r="10" spans="1:11" x14ac:dyDescent="0.25">
      <c r="A10" s="7"/>
      <c r="B10" s="10" t="s">
        <v>164</v>
      </c>
      <c r="C10" s="10"/>
      <c r="D10" s="10" t="s">
        <v>264</v>
      </c>
      <c r="E10" s="10" t="s">
        <v>139</v>
      </c>
      <c r="F10" s="7"/>
    </row>
    <row r="11" spans="1:11" x14ac:dyDescent="0.25">
      <c r="A11" s="7"/>
      <c r="B11" s="10" t="s">
        <v>165</v>
      </c>
      <c r="C11" s="10"/>
      <c r="D11" s="10" t="s">
        <v>264</v>
      </c>
      <c r="E11" s="10" t="s">
        <v>139</v>
      </c>
      <c r="F11" s="7"/>
    </row>
    <row r="12" spans="1:11" x14ac:dyDescent="0.25">
      <c r="A12" s="7"/>
      <c r="B12" s="10" t="s">
        <v>166</v>
      </c>
      <c r="C12" s="10"/>
      <c r="D12" s="10" t="s">
        <v>264</v>
      </c>
      <c r="E12" s="10" t="s">
        <v>139</v>
      </c>
      <c r="F12" s="7"/>
    </row>
    <row r="13" spans="1:11" x14ac:dyDescent="0.25">
      <c r="A13" s="3">
        <v>2021</v>
      </c>
      <c r="B13" s="4" t="s">
        <v>46</v>
      </c>
      <c r="C13" s="4" t="s">
        <v>21</v>
      </c>
      <c r="D13" s="4" t="s">
        <v>140</v>
      </c>
      <c r="E13" s="4" t="s">
        <v>139</v>
      </c>
      <c r="H13" s="5" t="str">
        <f t="shared" ref="H13" si="0">SUBSTITUTE(B13, "월 ", "-")</f>
        <v>1-2일</v>
      </c>
      <c r="I13" s="5" t="str">
        <f t="shared" ref="I13:I76" si="1">SUBSTITUTE(H13, "일", "")</f>
        <v>1-2</v>
      </c>
      <c r="J13" s="12">
        <f>DATEVALUE(A13 &amp; "-" &amp;I13)</f>
        <v>44198</v>
      </c>
      <c r="K13" s="11" t="str">
        <f>"['" &amp; TEXT(J13, "yyyy-mm-dd") &amp; "', '" &amp; D13 &amp; "']"</f>
        <v>['2021-01-02', 'New Year's Holiday']</v>
      </c>
    </row>
    <row r="14" spans="1:11" x14ac:dyDescent="0.25">
      <c r="A14" s="3">
        <v>2021</v>
      </c>
      <c r="B14" s="4" t="s">
        <v>93</v>
      </c>
      <c r="C14" s="4" t="s">
        <v>22</v>
      </c>
      <c r="D14" s="4" t="s">
        <v>140</v>
      </c>
      <c r="E14" s="4" t="s">
        <v>139</v>
      </c>
      <c r="H14" s="5" t="str">
        <f t="shared" ref="H14:H77" si="2">SUBSTITUTE(B14, "월 ", "-")</f>
        <v>1-3일</v>
      </c>
      <c r="I14" s="5" t="str">
        <f t="shared" si="1"/>
        <v>1-3</v>
      </c>
      <c r="J14" s="12">
        <f t="shared" ref="J14:J77" si="3">DATEVALUE(A14 &amp; "-" &amp;I14)</f>
        <v>44199</v>
      </c>
      <c r="K14" s="11" t="str">
        <f t="shared" ref="K14:K77" si="4">"['" &amp; TEXT(J14, "yyyy-mm-dd") &amp; "', '" &amp; D14 &amp; "']"</f>
        <v>['2021-01-03', 'New Year's Holiday']</v>
      </c>
    </row>
    <row r="15" spans="1:11" x14ac:dyDescent="0.25">
      <c r="A15" s="3">
        <v>2021</v>
      </c>
      <c r="B15" s="4" t="s">
        <v>142</v>
      </c>
      <c r="C15" s="4" t="s">
        <v>30</v>
      </c>
      <c r="D15" s="4" t="s">
        <v>265</v>
      </c>
      <c r="E15" s="4" t="s">
        <v>139</v>
      </c>
      <c r="H15" s="5" t="str">
        <f t="shared" si="2"/>
        <v>2-11일</v>
      </c>
      <c r="I15" s="5" t="str">
        <f t="shared" si="1"/>
        <v>2-11</v>
      </c>
      <c r="J15" s="12">
        <f t="shared" si="3"/>
        <v>44238</v>
      </c>
      <c r="K15" s="11" t="str">
        <f t="shared" si="4"/>
        <v>['2021-02-11', 'Spring Fest Eve']</v>
      </c>
    </row>
    <row r="16" spans="1:11" x14ac:dyDescent="0.25">
      <c r="A16" s="3">
        <v>2021</v>
      </c>
      <c r="B16" s="4" t="s">
        <v>143</v>
      </c>
      <c r="C16" s="4" t="s">
        <v>5</v>
      </c>
      <c r="D16" s="4" t="s">
        <v>144</v>
      </c>
      <c r="E16" s="4" t="s">
        <v>139</v>
      </c>
      <c r="H16" s="5" t="str">
        <f t="shared" si="2"/>
        <v>2-12일</v>
      </c>
      <c r="I16" s="5" t="str">
        <f t="shared" si="1"/>
        <v>2-12</v>
      </c>
      <c r="J16" s="12">
        <f t="shared" si="3"/>
        <v>44239</v>
      </c>
      <c r="K16" s="11" t="str">
        <f t="shared" si="4"/>
        <v>['2021-02-12', 'Chinese New Year']</v>
      </c>
    </row>
    <row r="17" spans="1:11" x14ac:dyDescent="0.25">
      <c r="A17" s="3">
        <v>2021</v>
      </c>
      <c r="B17" s="4" t="s">
        <v>145</v>
      </c>
      <c r="C17" s="4" t="s">
        <v>21</v>
      </c>
      <c r="D17" s="4" t="s">
        <v>266</v>
      </c>
      <c r="E17" s="4" t="s">
        <v>139</v>
      </c>
      <c r="H17" s="5" t="str">
        <f t="shared" si="2"/>
        <v>2-13일</v>
      </c>
      <c r="I17" s="5" t="str">
        <f t="shared" si="1"/>
        <v>2-13</v>
      </c>
      <c r="J17" s="12">
        <f t="shared" si="3"/>
        <v>44240</v>
      </c>
      <c r="K17" s="11" t="str">
        <f t="shared" si="4"/>
        <v>['2021-02-13', 'Spring Fest Golden Week']</v>
      </c>
    </row>
    <row r="18" spans="1:11" x14ac:dyDescent="0.25">
      <c r="A18" s="3">
        <v>2021</v>
      </c>
      <c r="B18" s="4" t="s">
        <v>146</v>
      </c>
      <c r="C18" s="4" t="s">
        <v>22</v>
      </c>
      <c r="D18" s="4" t="s">
        <v>266</v>
      </c>
      <c r="E18" s="4" t="s">
        <v>139</v>
      </c>
      <c r="H18" s="5" t="str">
        <f t="shared" si="2"/>
        <v>2-14일</v>
      </c>
      <c r="I18" s="5" t="str">
        <f t="shared" si="1"/>
        <v>2-14</v>
      </c>
      <c r="J18" s="12">
        <f t="shared" si="3"/>
        <v>44241</v>
      </c>
      <c r="K18" s="11" t="str">
        <f t="shared" si="4"/>
        <v>['2021-02-14', 'Spring Fest Golden Week']</v>
      </c>
    </row>
    <row r="19" spans="1:11" x14ac:dyDescent="0.25">
      <c r="A19" s="3">
        <v>2021</v>
      </c>
      <c r="B19" s="4" t="s">
        <v>14</v>
      </c>
      <c r="C19" s="4" t="s">
        <v>9</v>
      </c>
      <c r="D19" s="4" t="s">
        <v>266</v>
      </c>
      <c r="E19" s="4" t="s">
        <v>139</v>
      </c>
      <c r="H19" s="5" t="str">
        <f t="shared" si="2"/>
        <v>2-15일</v>
      </c>
      <c r="I19" s="5" t="str">
        <f t="shared" si="1"/>
        <v>2-15</v>
      </c>
      <c r="J19" s="12">
        <f t="shared" si="3"/>
        <v>44242</v>
      </c>
      <c r="K19" s="11" t="str">
        <f t="shared" si="4"/>
        <v>['2021-02-15', 'Spring Fest Golden Week']</v>
      </c>
    </row>
    <row r="20" spans="1:11" x14ac:dyDescent="0.25">
      <c r="A20" s="3">
        <v>2021</v>
      </c>
      <c r="B20" s="4" t="s">
        <v>68</v>
      </c>
      <c r="C20" s="4" t="s">
        <v>50</v>
      </c>
      <c r="D20" s="4" t="s">
        <v>266</v>
      </c>
      <c r="E20" s="4" t="s">
        <v>139</v>
      </c>
      <c r="H20" s="5" t="str">
        <f t="shared" si="2"/>
        <v>2-16일</v>
      </c>
      <c r="I20" s="5" t="str">
        <f t="shared" si="1"/>
        <v>2-16</v>
      </c>
      <c r="J20" s="12">
        <f t="shared" si="3"/>
        <v>44243</v>
      </c>
      <c r="K20" s="11" t="str">
        <f t="shared" si="4"/>
        <v>['2021-02-16', 'Spring Fest Golden Week']</v>
      </c>
    </row>
    <row r="21" spans="1:11" x14ac:dyDescent="0.25">
      <c r="A21" s="3">
        <v>2021</v>
      </c>
      <c r="B21" s="4" t="s">
        <v>62</v>
      </c>
      <c r="C21" s="4" t="s">
        <v>12</v>
      </c>
      <c r="D21" s="4" t="s">
        <v>266</v>
      </c>
      <c r="E21" s="4" t="s">
        <v>139</v>
      </c>
      <c r="H21" s="5" t="str">
        <f t="shared" si="2"/>
        <v>2-17일</v>
      </c>
      <c r="I21" s="5" t="str">
        <f t="shared" si="1"/>
        <v>2-17</v>
      </c>
      <c r="J21" s="12">
        <f t="shared" si="3"/>
        <v>44244</v>
      </c>
      <c r="K21" s="11" t="str">
        <f t="shared" si="4"/>
        <v>['2021-02-17', 'Spring Fest Golden Week']</v>
      </c>
    </row>
    <row r="22" spans="1:11" x14ac:dyDescent="0.25">
      <c r="A22" s="3">
        <v>2021</v>
      </c>
      <c r="B22" s="4" t="s">
        <v>106</v>
      </c>
      <c r="C22" s="4" t="s">
        <v>21</v>
      </c>
      <c r="D22" s="4" t="s">
        <v>149</v>
      </c>
      <c r="E22" s="4" t="s">
        <v>139</v>
      </c>
      <c r="H22" s="5" t="str">
        <f t="shared" si="2"/>
        <v>4-3일</v>
      </c>
      <c r="I22" s="5" t="str">
        <f t="shared" si="1"/>
        <v>4-3</v>
      </c>
      <c r="J22" s="12">
        <f t="shared" si="3"/>
        <v>44289</v>
      </c>
      <c r="K22" s="11" t="str">
        <f t="shared" si="4"/>
        <v>['2021-04-03', 'Qing Ming Jie holiday']</v>
      </c>
    </row>
    <row r="23" spans="1:11" x14ac:dyDescent="0.25">
      <c r="A23" s="3">
        <v>2021</v>
      </c>
      <c r="B23" s="4" t="s">
        <v>150</v>
      </c>
      <c r="C23" s="4" t="s">
        <v>22</v>
      </c>
      <c r="D23" s="4" t="s">
        <v>149</v>
      </c>
      <c r="E23" s="4" t="s">
        <v>139</v>
      </c>
      <c r="H23" s="5" t="str">
        <f t="shared" si="2"/>
        <v>4-4일</v>
      </c>
      <c r="I23" s="5" t="str">
        <f t="shared" si="1"/>
        <v>4-4</v>
      </c>
      <c r="J23" s="12">
        <f t="shared" si="3"/>
        <v>44290</v>
      </c>
      <c r="K23" s="11" t="str">
        <f t="shared" si="4"/>
        <v>['2021-04-04', 'Qing Ming Jie holiday']</v>
      </c>
    </row>
    <row r="24" spans="1:11" x14ac:dyDescent="0.25">
      <c r="A24" s="3">
        <v>2021</v>
      </c>
      <c r="B24" s="4" t="s">
        <v>114</v>
      </c>
      <c r="C24" s="4" t="s">
        <v>9</v>
      </c>
      <c r="D24" s="4" t="s">
        <v>151</v>
      </c>
      <c r="E24" s="4" t="s">
        <v>139</v>
      </c>
      <c r="H24" s="5" t="str">
        <f t="shared" si="2"/>
        <v>4-5일</v>
      </c>
      <c r="I24" s="5" t="str">
        <f t="shared" si="1"/>
        <v>4-5</v>
      </c>
      <c r="J24" s="12">
        <f t="shared" si="3"/>
        <v>44291</v>
      </c>
      <c r="K24" s="11" t="str">
        <f t="shared" si="4"/>
        <v>['2021-04-05', 'Qing Ming Jie']</v>
      </c>
    </row>
    <row r="25" spans="1:11" x14ac:dyDescent="0.25">
      <c r="A25" s="3">
        <v>2021</v>
      </c>
      <c r="B25" s="4" t="s">
        <v>96</v>
      </c>
      <c r="C25" s="4" t="s">
        <v>22</v>
      </c>
      <c r="D25" s="4" t="s">
        <v>152</v>
      </c>
      <c r="E25" s="4" t="s">
        <v>139</v>
      </c>
      <c r="H25" s="5" t="str">
        <f t="shared" si="2"/>
        <v>5-2일</v>
      </c>
      <c r="I25" s="5" t="str">
        <f t="shared" si="1"/>
        <v>5-2</v>
      </c>
      <c r="J25" s="12">
        <f t="shared" si="3"/>
        <v>44318</v>
      </c>
      <c r="K25" s="11" t="str">
        <f t="shared" si="4"/>
        <v>['2021-05-02', 'Labour Day Holiday']</v>
      </c>
    </row>
    <row r="26" spans="1:11" x14ac:dyDescent="0.25">
      <c r="A26" s="3">
        <v>2021</v>
      </c>
      <c r="B26" s="4" t="s">
        <v>86</v>
      </c>
      <c r="C26" s="4" t="s">
        <v>9</v>
      </c>
      <c r="D26" s="4" t="s">
        <v>152</v>
      </c>
      <c r="E26" s="4" t="s">
        <v>139</v>
      </c>
      <c r="H26" s="5" t="str">
        <f t="shared" si="2"/>
        <v>5-3일</v>
      </c>
      <c r="I26" s="5" t="str">
        <f t="shared" si="1"/>
        <v>5-3</v>
      </c>
      <c r="J26" s="12">
        <f t="shared" si="3"/>
        <v>44319</v>
      </c>
      <c r="K26" s="11" t="str">
        <f t="shared" si="4"/>
        <v>['2021-05-03', 'Labour Day Holiday']</v>
      </c>
    </row>
    <row r="27" spans="1:11" x14ac:dyDescent="0.25">
      <c r="A27" s="3">
        <v>2021</v>
      </c>
      <c r="B27" s="4" t="s">
        <v>105</v>
      </c>
      <c r="C27" s="4" t="s">
        <v>12</v>
      </c>
      <c r="D27" s="4" t="s">
        <v>152</v>
      </c>
      <c r="E27" s="4" t="s">
        <v>139</v>
      </c>
      <c r="H27" s="5" t="str">
        <f t="shared" si="2"/>
        <v>5-5일</v>
      </c>
      <c r="I27" s="5" t="str">
        <f t="shared" si="1"/>
        <v>5-5</v>
      </c>
      <c r="J27" s="12">
        <f t="shared" si="3"/>
        <v>44321</v>
      </c>
      <c r="K27" s="11" t="str">
        <f t="shared" si="4"/>
        <v>['2021-05-05', 'Labour Day Holiday']</v>
      </c>
    </row>
    <row r="28" spans="1:11" x14ac:dyDescent="0.25">
      <c r="A28" s="3">
        <v>2021</v>
      </c>
      <c r="B28" s="4" t="s">
        <v>153</v>
      </c>
      <c r="C28" s="4" t="s">
        <v>21</v>
      </c>
      <c r="D28" s="4" t="s">
        <v>267</v>
      </c>
      <c r="E28" s="4" t="s">
        <v>139</v>
      </c>
      <c r="H28" s="5" t="str">
        <f t="shared" si="2"/>
        <v>6-12일</v>
      </c>
      <c r="I28" s="5" t="str">
        <f t="shared" si="1"/>
        <v>6-12</v>
      </c>
      <c r="J28" s="12">
        <f t="shared" si="3"/>
        <v>44359</v>
      </c>
      <c r="K28" s="11" t="str">
        <f t="shared" si="4"/>
        <v>['2021-06-12', 'Dragon Boat Fest holiday']</v>
      </c>
    </row>
    <row r="29" spans="1:11" x14ac:dyDescent="0.25">
      <c r="A29" s="3">
        <v>2021</v>
      </c>
      <c r="B29" s="4" t="s">
        <v>154</v>
      </c>
      <c r="C29" s="4" t="s">
        <v>22</v>
      </c>
      <c r="D29" s="4" t="s">
        <v>267</v>
      </c>
      <c r="E29" s="4" t="s">
        <v>139</v>
      </c>
      <c r="H29" s="5" t="str">
        <f t="shared" si="2"/>
        <v>6-13일</v>
      </c>
      <c r="I29" s="5" t="str">
        <f t="shared" si="1"/>
        <v>6-13</v>
      </c>
      <c r="J29" s="12">
        <f t="shared" si="3"/>
        <v>44360</v>
      </c>
      <c r="K29" s="11" t="str">
        <f t="shared" si="4"/>
        <v>['2021-06-13', 'Dragon Boat Fest holiday']</v>
      </c>
    </row>
    <row r="30" spans="1:11" x14ac:dyDescent="0.25">
      <c r="A30" s="3">
        <v>2021</v>
      </c>
      <c r="B30" s="4" t="s">
        <v>155</v>
      </c>
      <c r="C30" s="4" t="s">
        <v>9</v>
      </c>
      <c r="D30" s="4" t="s">
        <v>268</v>
      </c>
      <c r="E30" s="4" t="s">
        <v>139</v>
      </c>
      <c r="H30" s="5" t="str">
        <f t="shared" si="2"/>
        <v>6-14일</v>
      </c>
      <c r="I30" s="5" t="str">
        <f t="shared" si="1"/>
        <v>6-14</v>
      </c>
      <c r="J30" s="12">
        <f t="shared" si="3"/>
        <v>44361</v>
      </c>
      <c r="K30" s="11" t="str">
        <f t="shared" si="4"/>
        <v>['2021-06-14', 'Dragon Boat Fest']</v>
      </c>
    </row>
    <row r="31" spans="1:11" x14ac:dyDescent="0.25">
      <c r="A31" s="3">
        <v>2021</v>
      </c>
      <c r="B31" s="4" t="s">
        <v>157</v>
      </c>
      <c r="C31" s="4" t="s">
        <v>22</v>
      </c>
      <c r="D31" s="4" t="s">
        <v>269</v>
      </c>
      <c r="E31" s="4" t="s">
        <v>139</v>
      </c>
      <c r="H31" s="5" t="str">
        <f t="shared" si="2"/>
        <v>9-19일</v>
      </c>
      <c r="I31" s="5" t="str">
        <f t="shared" si="1"/>
        <v>9-19</v>
      </c>
      <c r="J31" s="12">
        <f t="shared" si="3"/>
        <v>44458</v>
      </c>
      <c r="K31" s="11" t="str">
        <f t="shared" si="4"/>
        <v>['2021-09-19', 'Mid-Autumn Fest holiday']</v>
      </c>
    </row>
    <row r="32" spans="1:11" x14ac:dyDescent="0.25">
      <c r="A32" s="3">
        <v>2021</v>
      </c>
      <c r="B32" s="4" t="s">
        <v>158</v>
      </c>
      <c r="C32" s="4" t="s">
        <v>9</v>
      </c>
      <c r="D32" s="4" t="s">
        <v>269</v>
      </c>
      <c r="E32" s="4" t="s">
        <v>139</v>
      </c>
      <c r="H32" s="5" t="str">
        <f t="shared" si="2"/>
        <v>9-20일</v>
      </c>
      <c r="I32" s="5" t="str">
        <f t="shared" si="1"/>
        <v>9-20</v>
      </c>
      <c r="J32" s="12">
        <f t="shared" si="3"/>
        <v>44459</v>
      </c>
      <c r="K32" s="11" t="str">
        <f t="shared" si="4"/>
        <v>['2021-09-20', 'Mid-Autumn Fest holiday']</v>
      </c>
    </row>
    <row r="33" spans="1:11" x14ac:dyDescent="0.25">
      <c r="A33" s="3">
        <v>2021</v>
      </c>
      <c r="B33" s="4" t="s">
        <v>159</v>
      </c>
      <c r="C33" s="4" t="s">
        <v>50</v>
      </c>
      <c r="D33" s="4" t="s">
        <v>270</v>
      </c>
      <c r="E33" s="4" t="s">
        <v>139</v>
      </c>
      <c r="H33" s="5" t="str">
        <f t="shared" si="2"/>
        <v>9-21일</v>
      </c>
      <c r="I33" s="5" t="str">
        <f t="shared" si="1"/>
        <v>9-21</v>
      </c>
      <c r="J33" s="12">
        <f t="shared" si="3"/>
        <v>44460</v>
      </c>
      <c r="K33" s="11" t="str">
        <f t="shared" si="4"/>
        <v>['2021-09-21', 'Mid-Autumn Fest']</v>
      </c>
    </row>
    <row r="34" spans="1:11" x14ac:dyDescent="0.25">
      <c r="A34" s="3">
        <v>2022</v>
      </c>
      <c r="B34" s="4" t="s">
        <v>167</v>
      </c>
      <c r="C34" s="4" t="s">
        <v>9</v>
      </c>
      <c r="D34" s="4" t="s">
        <v>265</v>
      </c>
      <c r="E34" s="4" t="s">
        <v>139</v>
      </c>
      <c r="H34" s="5" t="str">
        <f t="shared" si="2"/>
        <v>1-31일</v>
      </c>
      <c r="I34" s="5" t="str">
        <f t="shared" si="1"/>
        <v>1-31</v>
      </c>
      <c r="J34" s="12">
        <f t="shared" si="3"/>
        <v>44592</v>
      </c>
      <c r="K34" s="11" t="str">
        <f t="shared" si="4"/>
        <v>['2022-01-31', 'Spring Fest Eve']</v>
      </c>
    </row>
    <row r="35" spans="1:11" x14ac:dyDescent="0.25">
      <c r="A35" s="3">
        <v>2022</v>
      </c>
      <c r="B35" s="4" t="s">
        <v>168</v>
      </c>
      <c r="C35" s="4" t="s">
        <v>50</v>
      </c>
      <c r="D35" s="4" t="s">
        <v>144</v>
      </c>
      <c r="E35" s="4" t="s">
        <v>139</v>
      </c>
      <c r="H35" s="5" t="str">
        <f t="shared" si="2"/>
        <v>2-1일</v>
      </c>
      <c r="I35" s="5" t="str">
        <f t="shared" si="1"/>
        <v>2-1</v>
      </c>
      <c r="J35" s="12">
        <f t="shared" si="3"/>
        <v>44593</v>
      </c>
      <c r="K35" s="11" t="str">
        <f t="shared" si="4"/>
        <v>['2022-02-01', 'Chinese New Year']</v>
      </c>
    </row>
    <row r="36" spans="1:11" x14ac:dyDescent="0.25">
      <c r="A36" s="3">
        <v>2022</v>
      </c>
      <c r="B36" s="4" t="s">
        <v>169</v>
      </c>
      <c r="C36" s="4" t="s">
        <v>12</v>
      </c>
      <c r="D36" s="4" t="s">
        <v>266</v>
      </c>
      <c r="E36" s="4" t="s">
        <v>139</v>
      </c>
      <c r="H36" s="5" t="str">
        <f t="shared" si="2"/>
        <v>2-2일</v>
      </c>
      <c r="I36" s="5" t="str">
        <f t="shared" si="1"/>
        <v>2-2</v>
      </c>
      <c r="J36" s="12">
        <f t="shared" si="3"/>
        <v>44594</v>
      </c>
      <c r="K36" s="11" t="str">
        <f t="shared" si="4"/>
        <v>['2022-02-02', 'Spring Fest Golden Week']</v>
      </c>
    </row>
    <row r="37" spans="1:11" x14ac:dyDescent="0.25">
      <c r="A37" s="3">
        <v>2022</v>
      </c>
      <c r="B37" s="4" t="s">
        <v>170</v>
      </c>
      <c r="C37" s="4" t="s">
        <v>30</v>
      </c>
      <c r="D37" s="4" t="s">
        <v>266</v>
      </c>
      <c r="E37" s="4" t="s">
        <v>139</v>
      </c>
      <c r="H37" s="5" t="str">
        <f t="shared" si="2"/>
        <v>2-3일</v>
      </c>
      <c r="I37" s="5" t="str">
        <f t="shared" si="1"/>
        <v>2-3</v>
      </c>
      <c r="J37" s="12">
        <f t="shared" si="3"/>
        <v>44595</v>
      </c>
      <c r="K37" s="11" t="str">
        <f t="shared" si="4"/>
        <v>['2022-02-03', 'Spring Fest Golden Week']</v>
      </c>
    </row>
    <row r="38" spans="1:11" x14ac:dyDescent="0.25">
      <c r="A38" s="3">
        <v>2022</v>
      </c>
      <c r="B38" s="4" t="s">
        <v>171</v>
      </c>
      <c r="C38" s="4" t="s">
        <v>5</v>
      </c>
      <c r="D38" s="4" t="s">
        <v>266</v>
      </c>
      <c r="E38" s="4" t="s">
        <v>139</v>
      </c>
      <c r="H38" s="5" t="str">
        <f t="shared" si="2"/>
        <v>2-4일</v>
      </c>
      <c r="I38" s="5" t="str">
        <f t="shared" si="1"/>
        <v>2-4</v>
      </c>
      <c r="J38" s="12">
        <f t="shared" si="3"/>
        <v>44596</v>
      </c>
      <c r="K38" s="11" t="str">
        <f t="shared" si="4"/>
        <v>['2022-02-04', 'Spring Fest Golden Week']</v>
      </c>
    </row>
    <row r="39" spans="1:11" x14ac:dyDescent="0.25">
      <c r="A39" s="3">
        <v>2022</v>
      </c>
      <c r="B39" s="4" t="s">
        <v>172</v>
      </c>
      <c r="C39" s="4" t="s">
        <v>21</v>
      </c>
      <c r="D39" s="4" t="s">
        <v>266</v>
      </c>
      <c r="E39" s="4" t="s">
        <v>139</v>
      </c>
      <c r="H39" s="5" t="str">
        <f t="shared" si="2"/>
        <v>2-5일</v>
      </c>
      <c r="I39" s="5" t="str">
        <f t="shared" si="1"/>
        <v>2-5</v>
      </c>
      <c r="J39" s="12">
        <f t="shared" si="3"/>
        <v>44597</v>
      </c>
      <c r="K39" s="11" t="str">
        <f t="shared" si="4"/>
        <v>['2022-02-05', 'Spring Fest Golden Week']</v>
      </c>
    </row>
    <row r="40" spans="1:11" x14ac:dyDescent="0.25">
      <c r="A40" s="3">
        <v>2022</v>
      </c>
      <c r="B40" s="4" t="s">
        <v>173</v>
      </c>
      <c r="C40" s="4" t="s">
        <v>22</v>
      </c>
      <c r="D40" s="4" t="s">
        <v>266</v>
      </c>
      <c r="E40" s="4" t="s">
        <v>139</v>
      </c>
      <c r="H40" s="5" t="str">
        <f t="shared" si="2"/>
        <v>2-6일</v>
      </c>
      <c r="I40" s="5" t="str">
        <f t="shared" si="1"/>
        <v>2-6</v>
      </c>
      <c r="J40" s="12">
        <f t="shared" si="3"/>
        <v>44598</v>
      </c>
      <c r="K40" s="11" t="str">
        <f t="shared" si="4"/>
        <v>['2022-02-06', 'Spring Fest Golden Week']</v>
      </c>
    </row>
    <row r="41" spans="1:11" x14ac:dyDescent="0.25">
      <c r="A41" s="3">
        <v>2022</v>
      </c>
      <c r="B41" s="4" t="s">
        <v>114</v>
      </c>
      <c r="C41" s="4" t="s">
        <v>50</v>
      </c>
      <c r="D41" s="4" t="s">
        <v>151</v>
      </c>
      <c r="E41" s="4" t="s">
        <v>139</v>
      </c>
      <c r="H41" s="5" t="str">
        <f t="shared" si="2"/>
        <v>4-5일</v>
      </c>
      <c r="I41" s="5" t="str">
        <f t="shared" si="1"/>
        <v>4-5</v>
      </c>
      <c r="J41" s="12">
        <f t="shared" si="3"/>
        <v>44656</v>
      </c>
      <c r="K41" s="11" t="str">
        <f t="shared" si="4"/>
        <v>['2022-04-05', 'Qing Ming Jie']</v>
      </c>
    </row>
    <row r="42" spans="1:11" x14ac:dyDescent="0.25">
      <c r="A42" s="3">
        <v>2022</v>
      </c>
      <c r="B42" s="4" t="s">
        <v>98</v>
      </c>
      <c r="C42" s="4" t="s">
        <v>5</v>
      </c>
      <c r="D42" s="4" t="s">
        <v>268</v>
      </c>
      <c r="E42" s="4" t="s">
        <v>139</v>
      </c>
      <c r="H42" s="5" t="str">
        <f t="shared" si="2"/>
        <v>6-3일</v>
      </c>
      <c r="I42" s="5" t="str">
        <f t="shared" si="1"/>
        <v>6-3</v>
      </c>
      <c r="J42" s="12">
        <f t="shared" si="3"/>
        <v>44715</v>
      </c>
      <c r="K42" s="11" t="str">
        <f t="shared" si="4"/>
        <v>['2022-06-03', 'Dragon Boat Fest']</v>
      </c>
    </row>
    <row r="43" spans="1:11" x14ac:dyDescent="0.25">
      <c r="A43" s="3">
        <v>2022</v>
      </c>
      <c r="B43" s="4" t="s">
        <v>174</v>
      </c>
      <c r="C43" s="4" t="s">
        <v>21</v>
      </c>
      <c r="D43" s="4" t="s">
        <v>270</v>
      </c>
      <c r="E43" s="4" t="s">
        <v>139</v>
      </c>
      <c r="H43" s="5" t="str">
        <f t="shared" si="2"/>
        <v>9-10일</v>
      </c>
      <c r="I43" s="5" t="str">
        <f t="shared" si="1"/>
        <v>9-10</v>
      </c>
      <c r="J43" s="12">
        <f t="shared" si="3"/>
        <v>44814</v>
      </c>
      <c r="K43" s="11" t="str">
        <f t="shared" si="4"/>
        <v>['2022-09-10', 'Mid-Autumn Fest']</v>
      </c>
    </row>
    <row r="44" spans="1:11" x14ac:dyDescent="0.25">
      <c r="A44" s="3">
        <v>2023</v>
      </c>
      <c r="B44" s="4" t="s">
        <v>79</v>
      </c>
      <c r="C44" s="4" t="s">
        <v>21</v>
      </c>
      <c r="D44" s="4" t="s">
        <v>265</v>
      </c>
      <c r="E44" s="4" t="s">
        <v>139</v>
      </c>
      <c r="H44" s="5" t="str">
        <f t="shared" si="2"/>
        <v>1-21일</v>
      </c>
      <c r="I44" s="5" t="str">
        <f t="shared" si="1"/>
        <v>1-21</v>
      </c>
      <c r="J44" s="12">
        <f t="shared" si="3"/>
        <v>44947</v>
      </c>
      <c r="K44" s="11" t="str">
        <f t="shared" si="4"/>
        <v>['2023-01-21', 'Spring Fest Eve']</v>
      </c>
    </row>
    <row r="45" spans="1:11" x14ac:dyDescent="0.25">
      <c r="A45" s="3">
        <v>2023</v>
      </c>
      <c r="B45" s="4" t="s">
        <v>175</v>
      </c>
      <c r="C45" s="4" t="s">
        <v>22</v>
      </c>
      <c r="D45" s="4" t="s">
        <v>144</v>
      </c>
      <c r="E45" s="4" t="s">
        <v>139</v>
      </c>
      <c r="H45" s="5" t="str">
        <f t="shared" si="2"/>
        <v>1-22일</v>
      </c>
      <c r="I45" s="5" t="str">
        <f t="shared" si="1"/>
        <v>1-22</v>
      </c>
      <c r="J45" s="12">
        <f t="shared" si="3"/>
        <v>44948</v>
      </c>
      <c r="K45" s="11" t="str">
        <f t="shared" si="4"/>
        <v>['2023-01-22', 'Chinese New Year']</v>
      </c>
    </row>
    <row r="46" spans="1:11" x14ac:dyDescent="0.25">
      <c r="A46" s="3">
        <v>2023</v>
      </c>
      <c r="B46" s="4" t="s">
        <v>176</v>
      </c>
      <c r="C46" s="4" t="s">
        <v>9</v>
      </c>
      <c r="D46" s="4" t="s">
        <v>266</v>
      </c>
      <c r="E46" s="4" t="s">
        <v>139</v>
      </c>
      <c r="H46" s="5" t="str">
        <f t="shared" si="2"/>
        <v>1-23일</v>
      </c>
      <c r="I46" s="5" t="str">
        <f t="shared" si="1"/>
        <v>1-23</v>
      </c>
      <c r="J46" s="12">
        <f t="shared" si="3"/>
        <v>44949</v>
      </c>
      <c r="K46" s="11" t="str">
        <f t="shared" si="4"/>
        <v>['2023-01-23', 'Spring Fest Golden Week']</v>
      </c>
    </row>
    <row r="47" spans="1:11" x14ac:dyDescent="0.25">
      <c r="A47" s="3">
        <v>2023</v>
      </c>
      <c r="B47" s="4" t="s">
        <v>177</v>
      </c>
      <c r="C47" s="4" t="s">
        <v>50</v>
      </c>
      <c r="D47" s="4" t="s">
        <v>266</v>
      </c>
      <c r="E47" s="4" t="s">
        <v>139</v>
      </c>
      <c r="H47" s="5" t="str">
        <f t="shared" si="2"/>
        <v>1-24일</v>
      </c>
      <c r="I47" s="5" t="str">
        <f t="shared" si="1"/>
        <v>1-24</v>
      </c>
      <c r="J47" s="12">
        <f t="shared" si="3"/>
        <v>44950</v>
      </c>
      <c r="K47" s="11" t="str">
        <f t="shared" si="4"/>
        <v>['2023-01-24', 'Spring Fest Golden Week']</v>
      </c>
    </row>
    <row r="48" spans="1:11" x14ac:dyDescent="0.25">
      <c r="A48" s="3">
        <v>2023</v>
      </c>
      <c r="B48" s="4" t="s">
        <v>178</v>
      </c>
      <c r="C48" s="4" t="s">
        <v>12</v>
      </c>
      <c r="D48" s="4" t="s">
        <v>266</v>
      </c>
      <c r="E48" s="4" t="s">
        <v>139</v>
      </c>
      <c r="H48" s="5" t="str">
        <f t="shared" si="2"/>
        <v>1-25일</v>
      </c>
      <c r="I48" s="5" t="str">
        <f t="shared" si="1"/>
        <v>1-25</v>
      </c>
      <c r="J48" s="12">
        <f t="shared" si="3"/>
        <v>44951</v>
      </c>
      <c r="K48" s="11" t="str">
        <f t="shared" si="4"/>
        <v>['2023-01-25', 'Spring Fest Golden Week']</v>
      </c>
    </row>
    <row r="49" spans="1:11" x14ac:dyDescent="0.25">
      <c r="A49" s="3">
        <v>2023</v>
      </c>
      <c r="B49" s="4" t="s">
        <v>179</v>
      </c>
      <c r="C49" s="4" t="s">
        <v>30</v>
      </c>
      <c r="D49" s="4" t="s">
        <v>266</v>
      </c>
      <c r="E49" s="4" t="s">
        <v>139</v>
      </c>
      <c r="H49" s="5" t="str">
        <f t="shared" si="2"/>
        <v>1-26일</v>
      </c>
      <c r="I49" s="5" t="str">
        <f t="shared" si="1"/>
        <v>1-26</v>
      </c>
      <c r="J49" s="12">
        <f t="shared" si="3"/>
        <v>44952</v>
      </c>
      <c r="K49" s="11" t="str">
        <f t="shared" si="4"/>
        <v>['2023-01-26', 'Spring Fest Golden Week']</v>
      </c>
    </row>
    <row r="50" spans="1:11" x14ac:dyDescent="0.25">
      <c r="A50" s="3">
        <v>2023</v>
      </c>
      <c r="B50" s="4" t="s">
        <v>180</v>
      </c>
      <c r="C50" s="4" t="s">
        <v>5</v>
      </c>
      <c r="D50" s="4" t="s">
        <v>266</v>
      </c>
      <c r="E50" s="4" t="s">
        <v>139</v>
      </c>
      <c r="H50" s="5" t="str">
        <f t="shared" si="2"/>
        <v>1-27일</v>
      </c>
      <c r="I50" s="5" t="str">
        <f t="shared" si="1"/>
        <v>1-27</v>
      </c>
      <c r="J50" s="12">
        <f t="shared" si="3"/>
        <v>44953</v>
      </c>
      <c r="K50" s="11" t="str">
        <f t="shared" si="4"/>
        <v>['2023-01-27', 'Spring Fest Golden Week']</v>
      </c>
    </row>
    <row r="51" spans="1:11" x14ac:dyDescent="0.25">
      <c r="A51" s="3">
        <v>2023</v>
      </c>
      <c r="B51" s="4" t="s">
        <v>114</v>
      </c>
      <c r="C51" s="4" t="s">
        <v>12</v>
      </c>
      <c r="D51" s="4" t="s">
        <v>151</v>
      </c>
      <c r="E51" s="4" t="s">
        <v>139</v>
      </c>
      <c r="H51" s="5" t="str">
        <f t="shared" si="2"/>
        <v>4-5일</v>
      </c>
      <c r="I51" s="5" t="str">
        <f t="shared" si="1"/>
        <v>4-5</v>
      </c>
      <c r="J51" s="12">
        <f t="shared" si="3"/>
        <v>45021</v>
      </c>
      <c r="K51" s="11" t="str">
        <f t="shared" si="4"/>
        <v>['2023-04-05', 'Qing Ming Jie']</v>
      </c>
    </row>
    <row r="52" spans="1:11" x14ac:dyDescent="0.25">
      <c r="A52" s="3">
        <v>2023</v>
      </c>
      <c r="B52" s="4" t="s">
        <v>181</v>
      </c>
      <c r="C52" s="4" t="s">
        <v>30</v>
      </c>
      <c r="D52" s="4" t="s">
        <v>268</v>
      </c>
      <c r="E52" s="4" t="s">
        <v>139</v>
      </c>
      <c r="H52" s="5" t="str">
        <f t="shared" si="2"/>
        <v>6-22일</v>
      </c>
      <c r="I52" s="5" t="str">
        <f t="shared" si="1"/>
        <v>6-22</v>
      </c>
      <c r="J52" s="12">
        <f t="shared" si="3"/>
        <v>45099</v>
      </c>
      <c r="K52" s="11" t="str">
        <f t="shared" si="4"/>
        <v>['2023-06-22', 'Dragon Boat Fest']</v>
      </c>
    </row>
    <row r="53" spans="1:11" x14ac:dyDescent="0.25">
      <c r="A53" s="3">
        <v>2023</v>
      </c>
      <c r="B53" s="4" t="s">
        <v>182</v>
      </c>
      <c r="C53" s="4" t="s">
        <v>5</v>
      </c>
      <c r="D53" s="4" t="s">
        <v>270</v>
      </c>
      <c r="E53" s="4" t="s">
        <v>139</v>
      </c>
      <c r="H53" s="5" t="str">
        <f t="shared" si="2"/>
        <v>9-29일</v>
      </c>
      <c r="I53" s="5" t="str">
        <f t="shared" si="1"/>
        <v>9-29</v>
      </c>
      <c r="J53" s="12">
        <f t="shared" si="3"/>
        <v>45198</v>
      </c>
      <c r="K53" s="11" t="str">
        <f t="shared" si="4"/>
        <v>['2023-09-29', 'Mid-Autumn Fest']</v>
      </c>
    </row>
    <row r="54" spans="1:11" x14ac:dyDescent="0.25">
      <c r="A54" s="3">
        <v>2024</v>
      </c>
      <c r="B54" s="4" t="s">
        <v>183</v>
      </c>
      <c r="C54" s="4" t="s">
        <v>5</v>
      </c>
      <c r="D54" s="4" t="s">
        <v>265</v>
      </c>
      <c r="E54" s="4" t="s">
        <v>139</v>
      </c>
      <c r="H54" s="5" t="str">
        <f t="shared" si="2"/>
        <v>2-9일</v>
      </c>
      <c r="I54" s="5" t="str">
        <f t="shared" si="1"/>
        <v>2-9</v>
      </c>
      <c r="J54" s="12">
        <f t="shared" si="3"/>
        <v>45331</v>
      </c>
      <c r="K54" s="11" t="str">
        <f t="shared" si="4"/>
        <v>['2024-02-09', 'Spring Fest Eve']</v>
      </c>
    </row>
    <row r="55" spans="1:11" x14ac:dyDescent="0.25">
      <c r="A55" s="3">
        <v>2024</v>
      </c>
      <c r="B55" s="4" t="s">
        <v>184</v>
      </c>
      <c r="C55" s="4" t="s">
        <v>21</v>
      </c>
      <c r="D55" s="4" t="s">
        <v>144</v>
      </c>
      <c r="E55" s="4" t="s">
        <v>139</v>
      </c>
      <c r="H55" s="5" t="str">
        <f t="shared" si="2"/>
        <v>2-10일</v>
      </c>
      <c r="I55" s="5" t="str">
        <f t="shared" si="1"/>
        <v>2-10</v>
      </c>
      <c r="J55" s="12">
        <f t="shared" si="3"/>
        <v>45332</v>
      </c>
      <c r="K55" s="11" t="str">
        <f t="shared" si="4"/>
        <v>['2024-02-10', 'Chinese New Year']</v>
      </c>
    </row>
    <row r="56" spans="1:11" x14ac:dyDescent="0.25">
      <c r="A56" s="3">
        <v>2024</v>
      </c>
      <c r="B56" s="4" t="s">
        <v>142</v>
      </c>
      <c r="C56" s="4" t="s">
        <v>22</v>
      </c>
      <c r="D56" s="4" t="s">
        <v>266</v>
      </c>
      <c r="E56" s="4" t="s">
        <v>139</v>
      </c>
      <c r="H56" s="5" t="str">
        <f t="shared" si="2"/>
        <v>2-11일</v>
      </c>
      <c r="I56" s="5" t="str">
        <f t="shared" si="1"/>
        <v>2-11</v>
      </c>
      <c r="J56" s="12">
        <f t="shared" si="3"/>
        <v>45333</v>
      </c>
      <c r="K56" s="11" t="str">
        <f t="shared" si="4"/>
        <v>['2024-02-11', 'Spring Fest Golden Week']</v>
      </c>
    </row>
    <row r="57" spans="1:11" x14ac:dyDescent="0.25">
      <c r="A57" s="3">
        <v>2024</v>
      </c>
      <c r="B57" s="4" t="s">
        <v>143</v>
      </c>
      <c r="C57" s="4" t="s">
        <v>9</v>
      </c>
      <c r="D57" s="4" t="s">
        <v>266</v>
      </c>
      <c r="E57" s="4" t="s">
        <v>139</v>
      </c>
      <c r="H57" s="5" t="str">
        <f t="shared" si="2"/>
        <v>2-12일</v>
      </c>
      <c r="I57" s="5" t="str">
        <f t="shared" si="1"/>
        <v>2-12</v>
      </c>
      <c r="J57" s="12">
        <f t="shared" si="3"/>
        <v>45334</v>
      </c>
      <c r="K57" s="11" t="str">
        <f t="shared" si="4"/>
        <v>['2024-02-12', 'Spring Fest Golden Week']</v>
      </c>
    </row>
    <row r="58" spans="1:11" x14ac:dyDescent="0.25">
      <c r="A58" s="3">
        <v>2024</v>
      </c>
      <c r="B58" s="4" t="s">
        <v>145</v>
      </c>
      <c r="C58" s="4" t="s">
        <v>50</v>
      </c>
      <c r="D58" s="4" t="s">
        <v>266</v>
      </c>
      <c r="E58" s="4" t="s">
        <v>139</v>
      </c>
      <c r="H58" s="5" t="str">
        <f t="shared" si="2"/>
        <v>2-13일</v>
      </c>
      <c r="I58" s="5" t="str">
        <f t="shared" si="1"/>
        <v>2-13</v>
      </c>
      <c r="J58" s="12">
        <f t="shared" si="3"/>
        <v>45335</v>
      </c>
      <c r="K58" s="11" t="str">
        <f t="shared" si="4"/>
        <v>['2024-02-13', 'Spring Fest Golden Week']</v>
      </c>
    </row>
    <row r="59" spans="1:11" x14ac:dyDescent="0.25">
      <c r="A59" s="3">
        <v>2024</v>
      </c>
      <c r="B59" s="4" t="s">
        <v>146</v>
      </c>
      <c r="C59" s="4" t="s">
        <v>12</v>
      </c>
      <c r="D59" s="4" t="s">
        <v>266</v>
      </c>
      <c r="E59" s="4" t="s">
        <v>139</v>
      </c>
      <c r="H59" s="5" t="str">
        <f t="shared" si="2"/>
        <v>2-14일</v>
      </c>
      <c r="I59" s="5" t="str">
        <f t="shared" si="1"/>
        <v>2-14</v>
      </c>
      <c r="J59" s="12">
        <f t="shared" si="3"/>
        <v>45336</v>
      </c>
      <c r="K59" s="11" t="str">
        <f t="shared" si="4"/>
        <v>['2024-02-14', 'Spring Fest Golden Week']</v>
      </c>
    </row>
    <row r="60" spans="1:11" x14ac:dyDescent="0.25">
      <c r="A60" s="3">
        <v>2024</v>
      </c>
      <c r="B60" s="4" t="s">
        <v>14</v>
      </c>
      <c r="C60" s="4" t="s">
        <v>30</v>
      </c>
      <c r="D60" s="4" t="s">
        <v>266</v>
      </c>
      <c r="E60" s="4" t="s">
        <v>139</v>
      </c>
      <c r="H60" s="5" t="str">
        <f t="shared" si="2"/>
        <v>2-15일</v>
      </c>
      <c r="I60" s="5" t="str">
        <f t="shared" si="1"/>
        <v>2-15</v>
      </c>
      <c r="J60" s="12">
        <f t="shared" si="3"/>
        <v>45337</v>
      </c>
      <c r="K60" s="11" t="str">
        <f t="shared" si="4"/>
        <v>['2024-02-15', 'Spring Fest Golden Week']</v>
      </c>
    </row>
    <row r="61" spans="1:11" x14ac:dyDescent="0.25">
      <c r="A61" s="3">
        <v>2024</v>
      </c>
      <c r="B61" s="4" t="s">
        <v>150</v>
      </c>
      <c r="C61" s="4" t="s">
        <v>30</v>
      </c>
      <c r="D61" s="4" t="s">
        <v>151</v>
      </c>
      <c r="E61" s="4" t="s">
        <v>139</v>
      </c>
      <c r="H61" s="5" t="str">
        <f t="shared" si="2"/>
        <v>4-4일</v>
      </c>
      <c r="I61" s="5" t="str">
        <f t="shared" si="1"/>
        <v>4-4</v>
      </c>
      <c r="J61" s="12">
        <f t="shared" si="3"/>
        <v>45386</v>
      </c>
      <c r="K61" s="11" t="str">
        <f t="shared" si="4"/>
        <v>['2024-04-04', 'Qing Ming Jie']</v>
      </c>
    </row>
    <row r="62" spans="1:11" x14ac:dyDescent="0.25">
      <c r="A62" s="3">
        <v>2024</v>
      </c>
      <c r="B62" s="4" t="s">
        <v>185</v>
      </c>
      <c r="C62" s="4" t="s">
        <v>9</v>
      </c>
      <c r="D62" s="4" t="s">
        <v>268</v>
      </c>
      <c r="E62" s="4" t="s">
        <v>139</v>
      </c>
      <c r="H62" s="5" t="str">
        <f t="shared" si="2"/>
        <v>6-10일</v>
      </c>
      <c r="I62" s="5" t="str">
        <f t="shared" si="1"/>
        <v>6-10</v>
      </c>
      <c r="J62" s="12">
        <f t="shared" si="3"/>
        <v>45453</v>
      </c>
      <c r="K62" s="11" t="str">
        <f t="shared" si="4"/>
        <v>['2024-06-10', 'Dragon Boat Fest']</v>
      </c>
    </row>
    <row r="63" spans="1:11" x14ac:dyDescent="0.25">
      <c r="A63" s="3">
        <v>2024</v>
      </c>
      <c r="B63" s="4" t="s">
        <v>186</v>
      </c>
      <c r="C63" s="4" t="s">
        <v>50</v>
      </c>
      <c r="D63" s="4" t="s">
        <v>270</v>
      </c>
      <c r="E63" s="4" t="s">
        <v>139</v>
      </c>
      <c r="H63" s="5" t="str">
        <f t="shared" si="2"/>
        <v>9-17일</v>
      </c>
      <c r="I63" s="5" t="str">
        <f t="shared" si="1"/>
        <v>9-17</v>
      </c>
      <c r="J63" s="12">
        <f t="shared" si="3"/>
        <v>45552</v>
      </c>
      <c r="K63" s="11" t="str">
        <f t="shared" si="4"/>
        <v>['2024-09-17', 'Mid-Autumn Fest']</v>
      </c>
    </row>
    <row r="64" spans="1:11" x14ac:dyDescent="0.25">
      <c r="A64" s="3">
        <v>2025</v>
      </c>
      <c r="B64" s="4" t="s">
        <v>187</v>
      </c>
      <c r="C64" s="4" t="s">
        <v>50</v>
      </c>
      <c r="D64" s="4" t="s">
        <v>265</v>
      </c>
      <c r="E64" s="4" t="s">
        <v>139</v>
      </c>
      <c r="H64" s="5" t="str">
        <f t="shared" si="2"/>
        <v>1-28일</v>
      </c>
      <c r="I64" s="5" t="str">
        <f t="shared" si="1"/>
        <v>1-28</v>
      </c>
      <c r="J64" s="12">
        <f t="shared" si="3"/>
        <v>45685</v>
      </c>
      <c r="K64" s="11" t="str">
        <f t="shared" si="4"/>
        <v>['2025-01-28', 'Spring Fest Eve']</v>
      </c>
    </row>
    <row r="65" spans="1:11" x14ac:dyDescent="0.25">
      <c r="A65" s="3">
        <v>2025</v>
      </c>
      <c r="B65" s="4" t="s">
        <v>188</v>
      </c>
      <c r="C65" s="4" t="s">
        <v>12</v>
      </c>
      <c r="D65" s="4" t="s">
        <v>144</v>
      </c>
      <c r="E65" s="4" t="s">
        <v>139</v>
      </c>
      <c r="H65" s="5" t="str">
        <f t="shared" si="2"/>
        <v>1-29일</v>
      </c>
      <c r="I65" s="5" t="str">
        <f t="shared" si="1"/>
        <v>1-29</v>
      </c>
      <c r="J65" s="12">
        <f t="shared" si="3"/>
        <v>45686</v>
      </c>
      <c r="K65" s="11" t="str">
        <f t="shared" si="4"/>
        <v>['2025-01-29', 'Chinese New Year']</v>
      </c>
    </row>
    <row r="66" spans="1:11" x14ac:dyDescent="0.25">
      <c r="A66" s="3">
        <v>2025</v>
      </c>
      <c r="B66" s="4" t="s">
        <v>189</v>
      </c>
      <c r="C66" s="4" t="s">
        <v>30</v>
      </c>
      <c r="D66" s="4" t="s">
        <v>266</v>
      </c>
      <c r="E66" s="4" t="s">
        <v>139</v>
      </c>
      <c r="H66" s="5" t="str">
        <f t="shared" si="2"/>
        <v>1-30일</v>
      </c>
      <c r="I66" s="5" t="str">
        <f t="shared" si="1"/>
        <v>1-30</v>
      </c>
      <c r="J66" s="12">
        <f t="shared" si="3"/>
        <v>45687</v>
      </c>
      <c r="K66" s="11" t="str">
        <f t="shared" si="4"/>
        <v>['2025-01-30', 'Spring Fest Golden Week']</v>
      </c>
    </row>
    <row r="67" spans="1:11" x14ac:dyDescent="0.25">
      <c r="A67" s="3">
        <v>2025</v>
      </c>
      <c r="B67" s="4" t="s">
        <v>167</v>
      </c>
      <c r="C67" s="4" t="s">
        <v>5</v>
      </c>
      <c r="D67" s="4" t="s">
        <v>266</v>
      </c>
      <c r="E67" s="4" t="s">
        <v>139</v>
      </c>
      <c r="H67" s="5" t="str">
        <f t="shared" si="2"/>
        <v>1-31일</v>
      </c>
      <c r="I67" s="5" t="str">
        <f t="shared" si="1"/>
        <v>1-31</v>
      </c>
      <c r="J67" s="12">
        <f t="shared" si="3"/>
        <v>45688</v>
      </c>
      <c r="K67" s="11" t="str">
        <f t="shared" si="4"/>
        <v>['2025-01-31', 'Spring Fest Golden Week']</v>
      </c>
    </row>
    <row r="68" spans="1:11" x14ac:dyDescent="0.25">
      <c r="A68" s="3">
        <v>2025</v>
      </c>
      <c r="B68" s="4" t="s">
        <v>168</v>
      </c>
      <c r="C68" s="4" t="s">
        <v>21</v>
      </c>
      <c r="D68" s="4" t="s">
        <v>266</v>
      </c>
      <c r="E68" s="4" t="s">
        <v>139</v>
      </c>
      <c r="H68" s="5" t="str">
        <f t="shared" si="2"/>
        <v>2-1일</v>
      </c>
      <c r="I68" s="5" t="str">
        <f t="shared" si="1"/>
        <v>2-1</v>
      </c>
      <c r="J68" s="12">
        <f t="shared" si="3"/>
        <v>45689</v>
      </c>
      <c r="K68" s="11" t="str">
        <f t="shared" si="4"/>
        <v>['2025-02-01', 'Spring Fest Golden Week']</v>
      </c>
    </row>
    <row r="69" spans="1:11" x14ac:dyDescent="0.25">
      <c r="A69" s="3">
        <v>2025</v>
      </c>
      <c r="B69" s="4" t="s">
        <v>169</v>
      </c>
      <c r="C69" s="4" t="s">
        <v>22</v>
      </c>
      <c r="D69" s="4" t="s">
        <v>266</v>
      </c>
      <c r="E69" s="4" t="s">
        <v>139</v>
      </c>
      <c r="H69" s="5" t="str">
        <f t="shared" si="2"/>
        <v>2-2일</v>
      </c>
      <c r="I69" s="5" t="str">
        <f t="shared" si="1"/>
        <v>2-2</v>
      </c>
      <c r="J69" s="12">
        <f t="shared" si="3"/>
        <v>45690</v>
      </c>
      <c r="K69" s="11" t="str">
        <f t="shared" si="4"/>
        <v>['2025-02-02', 'Spring Fest Golden Week']</v>
      </c>
    </row>
    <row r="70" spans="1:11" x14ac:dyDescent="0.25">
      <c r="A70" s="3">
        <v>2025</v>
      </c>
      <c r="B70" s="4" t="s">
        <v>170</v>
      </c>
      <c r="C70" s="4" t="s">
        <v>9</v>
      </c>
      <c r="D70" s="4" t="s">
        <v>266</v>
      </c>
      <c r="E70" s="4" t="s">
        <v>139</v>
      </c>
      <c r="H70" s="5" t="str">
        <f t="shared" si="2"/>
        <v>2-3일</v>
      </c>
      <c r="I70" s="5" t="str">
        <f t="shared" si="1"/>
        <v>2-3</v>
      </c>
      <c r="J70" s="12">
        <f t="shared" si="3"/>
        <v>45691</v>
      </c>
      <c r="K70" s="11" t="str">
        <f t="shared" si="4"/>
        <v>['2025-02-03', 'Spring Fest Golden Week']</v>
      </c>
    </row>
    <row r="71" spans="1:11" x14ac:dyDescent="0.25">
      <c r="A71" s="3">
        <v>2025</v>
      </c>
      <c r="B71" s="4" t="s">
        <v>114</v>
      </c>
      <c r="C71" s="4" t="s">
        <v>21</v>
      </c>
      <c r="D71" s="4" t="s">
        <v>151</v>
      </c>
      <c r="E71" s="4" t="s">
        <v>139</v>
      </c>
      <c r="H71" s="5" t="str">
        <f t="shared" si="2"/>
        <v>4-5일</v>
      </c>
      <c r="I71" s="5" t="str">
        <f t="shared" si="1"/>
        <v>4-5</v>
      </c>
      <c r="J71" s="12">
        <f t="shared" si="3"/>
        <v>45752</v>
      </c>
      <c r="K71" s="11" t="str">
        <f t="shared" si="4"/>
        <v>['2025-04-05', 'Qing Ming Jie']</v>
      </c>
    </row>
    <row r="72" spans="1:11" x14ac:dyDescent="0.25">
      <c r="A72" s="3">
        <v>2025</v>
      </c>
      <c r="B72" s="4" t="s">
        <v>16</v>
      </c>
      <c r="C72" s="4" t="s">
        <v>21</v>
      </c>
      <c r="D72" s="4" t="s">
        <v>268</v>
      </c>
      <c r="E72" s="4" t="s">
        <v>139</v>
      </c>
      <c r="H72" s="5" t="str">
        <f t="shared" si="2"/>
        <v>5-31일</v>
      </c>
      <c r="I72" s="5" t="str">
        <f t="shared" si="1"/>
        <v>5-31</v>
      </c>
      <c r="J72" s="12">
        <f t="shared" si="3"/>
        <v>45808</v>
      </c>
      <c r="K72" s="11" t="str">
        <f t="shared" si="4"/>
        <v>['2025-05-31', 'Dragon Boat Fest']</v>
      </c>
    </row>
    <row r="73" spans="1:11" x14ac:dyDescent="0.25">
      <c r="A73" s="3">
        <v>2026</v>
      </c>
      <c r="B73" s="4" t="s">
        <v>68</v>
      </c>
      <c r="C73" s="4" t="s">
        <v>9</v>
      </c>
      <c r="D73" s="4" t="s">
        <v>265</v>
      </c>
      <c r="E73" s="4" t="s">
        <v>139</v>
      </c>
      <c r="H73" s="5" t="str">
        <f t="shared" si="2"/>
        <v>2-16일</v>
      </c>
      <c r="I73" s="5" t="str">
        <f t="shared" si="1"/>
        <v>2-16</v>
      </c>
      <c r="J73" s="12">
        <f t="shared" si="3"/>
        <v>46069</v>
      </c>
      <c r="K73" s="11" t="str">
        <f t="shared" si="4"/>
        <v>['2026-02-16', 'Spring Fest Eve']</v>
      </c>
    </row>
    <row r="74" spans="1:11" x14ac:dyDescent="0.25">
      <c r="A74" s="3">
        <v>2026</v>
      </c>
      <c r="B74" s="4" t="s">
        <v>62</v>
      </c>
      <c r="C74" s="4" t="s">
        <v>50</v>
      </c>
      <c r="D74" s="4" t="s">
        <v>144</v>
      </c>
      <c r="E74" s="4" t="s">
        <v>139</v>
      </c>
      <c r="H74" s="5" t="str">
        <f t="shared" si="2"/>
        <v>2-17일</v>
      </c>
      <c r="I74" s="5" t="str">
        <f t="shared" si="1"/>
        <v>2-17</v>
      </c>
      <c r="J74" s="12">
        <f t="shared" si="3"/>
        <v>46070</v>
      </c>
      <c r="K74" s="11" t="str">
        <f t="shared" si="4"/>
        <v>['2026-02-17', 'Chinese New Year']</v>
      </c>
    </row>
    <row r="75" spans="1:11" x14ac:dyDescent="0.25">
      <c r="A75" s="3">
        <v>2026</v>
      </c>
      <c r="B75" s="4" t="s">
        <v>80</v>
      </c>
      <c r="C75" s="4" t="s">
        <v>12</v>
      </c>
      <c r="D75" s="4" t="s">
        <v>266</v>
      </c>
      <c r="E75" s="4" t="s">
        <v>139</v>
      </c>
      <c r="H75" s="5" t="str">
        <f t="shared" si="2"/>
        <v>2-18일</v>
      </c>
      <c r="I75" s="5" t="str">
        <f t="shared" si="1"/>
        <v>2-18</v>
      </c>
      <c r="J75" s="12">
        <f t="shared" si="3"/>
        <v>46071</v>
      </c>
      <c r="K75" s="11" t="str">
        <f t="shared" si="4"/>
        <v>['2026-02-18', 'Spring Fest Golden Week']</v>
      </c>
    </row>
    <row r="76" spans="1:11" x14ac:dyDescent="0.25">
      <c r="A76" s="3">
        <v>2026</v>
      </c>
      <c r="B76" s="4" t="s">
        <v>57</v>
      </c>
      <c r="C76" s="4" t="s">
        <v>30</v>
      </c>
      <c r="D76" s="4" t="s">
        <v>266</v>
      </c>
      <c r="E76" s="4" t="s">
        <v>139</v>
      </c>
      <c r="H76" s="5" t="str">
        <f t="shared" si="2"/>
        <v>2-19일</v>
      </c>
      <c r="I76" s="5" t="str">
        <f t="shared" si="1"/>
        <v>2-19</v>
      </c>
      <c r="J76" s="12">
        <f t="shared" si="3"/>
        <v>46072</v>
      </c>
      <c r="K76" s="11" t="str">
        <f t="shared" si="4"/>
        <v>['2026-02-19', 'Spring Fest Golden Week']</v>
      </c>
    </row>
    <row r="77" spans="1:11" x14ac:dyDescent="0.25">
      <c r="A77" s="3">
        <v>2026</v>
      </c>
      <c r="B77" s="4" t="s">
        <v>48</v>
      </c>
      <c r="C77" s="4" t="s">
        <v>5</v>
      </c>
      <c r="D77" s="4" t="s">
        <v>266</v>
      </c>
      <c r="E77" s="4" t="s">
        <v>139</v>
      </c>
      <c r="H77" s="5" t="str">
        <f t="shared" si="2"/>
        <v>2-20일</v>
      </c>
      <c r="I77" s="5" t="str">
        <f t="shared" ref="I77:I121" si="5">SUBSTITUTE(H77, "일", "")</f>
        <v>2-20</v>
      </c>
      <c r="J77" s="12">
        <f t="shared" si="3"/>
        <v>46073</v>
      </c>
      <c r="K77" s="11" t="str">
        <f t="shared" si="4"/>
        <v>['2026-02-20', 'Spring Fest Golden Week']</v>
      </c>
    </row>
    <row r="78" spans="1:11" x14ac:dyDescent="0.25">
      <c r="A78" s="3">
        <v>2026</v>
      </c>
      <c r="B78" s="4" t="s">
        <v>39</v>
      </c>
      <c r="C78" s="4" t="s">
        <v>21</v>
      </c>
      <c r="D78" s="4" t="s">
        <v>266</v>
      </c>
      <c r="E78" s="4" t="s">
        <v>139</v>
      </c>
      <c r="H78" s="5" t="str">
        <f t="shared" ref="H78:H121" si="6">SUBSTITUTE(B78, "월 ", "-")</f>
        <v>2-21일</v>
      </c>
      <c r="I78" s="5" t="str">
        <f t="shared" si="5"/>
        <v>2-21</v>
      </c>
      <c r="J78" s="12">
        <f t="shared" ref="J78:J121" si="7">DATEVALUE(A78 &amp; "-" &amp;I78)</f>
        <v>46074</v>
      </c>
      <c r="K78" s="11" t="str">
        <f t="shared" ref="K78:K121" si="8">"['" &amp; TEXT(J78, "yyyy-mm-dd") &amp; "', '" &amp; D78 &amp; "']"</f>
        <v>['2026-02-21', 'Spring Fest Golden Week']</v>
      </c>
    </row>
    <row r="79" spans="1:11" x14ac:dyDescent="0.25">
      <c r="A79" s="3">
        <v>2026</v>
      </c>
      <c r="B79" s="4" t="s">
        <v>190</v>
      </c>
      <c r="C79" s="4" t="s">
        <v>22</v>
      </c>
      <c r="D79" s="4" t="s">
        <v>266</v>
      </c>
      <c r="E79" s="4" t="s">
        <v>139</v>
      </c>
      <c r="H79" s="5" t="str">
        <f t="shared" si="6"/>
        <v>2-22일</v>
      </c>
      <c r="I79" s="5" t="str">
        <f t="shared" si="5"/>
        <v>2-22</v>
      </c>
      <c r="J79" s="12">
        <f t="shared" si="7"/>
        <v>46075</v>
      </c>
      <c r="K79" s="11" t="str">
        <f t="shared" si="8"/>
        <v>['2026-02-22', 'Spring Fest Golden Week']</v>
      </c>
    </row>
    <row r="80" spans="1:11" x14ac:dyDescent="0.25">
      <c r="A80" s="3">
        <v>2026</v>
      </c>
      <c r="B80" s="4" t="s">
        <v>114</v>
      </c>
      <c r="C80" s="4" t="s">
        <v>22</v>
      </c>
      <c r="D80" s="4" t="s">
        <v>151</v>
      </c>
      <c r="E80" s="4" t="s">
        <v>139</v>
      </c>
      <c r="H80" s="5" t="str">
        <f t="shared" si="6"/>
        <v>4-5일</v>
      </c>
      <c r="I80" s="5" t="str">
        <f t="shared" si="5"/>
        <v>4-5</v>
      </c>
      <c r="J80" s="12">
        <f t="shared" si="7"/>
        <v>46117</v>
      </c>
      <c r="K80" s="11" t="str">
        <f t="shared" si="8"/>
        <v>['2026-04-05', 'Qing Ming Jie']</v>
      </c>
    </row>
    <row r="81" spans="1:11" x14ac:dyDescent="0.25">
      <c r="A81" s="3">
        <v>2026</v>
      </c>
      <c r="B81" s="4" t="s">
        <v>20</v>
      </c>
      <c r="C81" s="4" t="s">
        <v>5</v>
      </c>
      <c r="D81" s="4" t="s">
        <v>268</v>
      </c>
      <c r="E81" s="4" t="s">
        <v>139</v>
      </c>
      <c r="H81" s="5" t="str">
        <f t="shared" si="6"/>
        <v>6-19일</v>
      </c>
      <c r="I81" s="5" t="str">
        <f t="shared" si="5"/>
        <v>6-19</v>
      </c>
      <c r="J81" s="12">
        <f t="shared" si="7"/>
        <v>46192</v>
      </c>
      <c r="K81" s="11" t="str">
        <f t="shared" si="8"/>
        <v>['2026-06-19', 'Dragon Boat Fest']</v>
      </c>
    </row>
    <row r="82" spans="1:11" x14ac:dyDescent="0.25">
      <c r="A82" s="3">
        <v>2026</v>
      </c>
      <c r="B82" s="4" t="s">
        <v>191</v>
      </c>
      <c r="C82" s="4" t="s">
        <v>5</v>
      </c>
      <c r="D82" s="4" t="s">
        <v>270</v>
      </c>
      <c r="E82" s="4" t="s">
        <v>139</v>
      </c>
      <c r="H82" s="5" t="str">
        <f t="shared" si="6"/>
        <v>9-25일</v>
      </c>
      <c r="I82" s="5" t="str">
        <f t="shared" si="5"/>
        <v>9-25</v>
      </c>
      <c r="J82" s="12">
        <f t="shared" si="7"/>
        <v>46290</v>
      </c>
      <c r="K82" s="11" t="str">
        <f t="shared" si="8"/>
        <v>['2026-09-25', 'Mid-Autumn Fest']</v>
      </c>
    </row>
    <row r="83" spans="1:11" x14ac:dyDescent="0.25">
      <c r="A83" s="3">
        <v>2027</v>
      </c>
      <c r="B83" s="4" t="s">
        <v>172</v>
      </c>
      <c r="C83" s="4" t="s">
        <v>5</v>
      </c>
      <c r="D83" s="4" t="s">
        <v>265</v>
      </c>
      <c r="E83" s="4" t="s">
        <v>139</v>
      </c>
      <c r="H83" s="5" t="str">
        <f t="shared" si="6"/>
        <v>2-5일</v>
      </c>
      <c r="I83" s="5" t="str">
        <f t="shared" si="5"/>
        <v>2-5</v>
      </c>
      <c r="J83" s="12">
        <f t="shared" si="7"/>
        <v>46423</v>
      </c>
      <c r="K83" s="11" t="str">
        <f t="shared" si="8"/>
        <v>['2027-02-05', 'Spring Fest Eve']</v>
      </c>
    </row>
    <row r="84" spans="1:11" x14ac:dyDescent="0.25">
      <c r="A84" s="3">
        <v>2027</v>
      </c>
      <c r="B84" s="4" t="s">
        <v>173</v>
      </c>
      <c r="C84" s="4" t="s">
        <v>21</v>
      </c>
      <c r="D84" s="4" t="s">
        <v>144</v>
      </c>
      <c r="E84" s="4" t="s">
        <v>139</v>
      </c>
      <c r="H84" s="5" t="str">
        <f t="shared" si="6"/>
        <v>2-6일</v>
      </c>
      <c r="I84" s="5" t="str">
        <f t="shared" si="5"/>
        <v>2-6</v>
      </c>
      <c r="J84" s="12">
        <f t="shared" si="7"/>
        <v>46424</v>
      </c>
      <c r="K84" s="11" t="str">
        <f t="shared" si="8"/>
        <v>['2027-02-06', 'Chinese New Year']</v>
      </c>
    </row>
    <row r="85" spans="1:11" x14ac:dyDescent="0.25">
      <c r="A85" s="3">
        <v>2027</v>
      </c>
      <c r="B85" s="4" t="s">
        <v>141</v>
      </c>
      <c r="C85" s="4" t="s">
        <v>22</v>
      </c>
      <c r="D85" s="4" t="s">
        <v>266</v>
      </c>
      <c r="E85" s="4" t="s">
        <v>139</v>
      </c>
      <c r="H85" s="5" t="str">
        <f t="shared" si="6"/>
        <v>2-7일</v>
      </c>
      <c r="I85" s="5" t="str">
        <f t="shared" si="5"/>
        <v>2-7</v>
      </c>
      <c r="J85" s="12">
        <f t="shared" si="7"/>
        <v>46425</v>
      </c>
      <c r="K85" s="11" t="str">
        <f t="shared" si="8"/>
        <v>['2027-02-07', 'Spring Fest Golden Week']</v>
      </c>
    </row>
    <row r="86" spans="1:11" x14ac:dyDescent="0.25">
      <c r="A86" s="3">
        <v>2027</v>
      </c>
      <c r="B86" s="4" t="s">
        <v>192</v>
      </c>
      <c r="C86" s="4" t="s">
        <v>9</v>
      </c>
      <c r="D86" s="4" t="s">
        <v>266</v>
      </c>
      <c r="E86" s="4" t="s">
        <v>139</v>
      </c>
      <c r="H86" s="5" t="str">
        <f t="shared" si="6"/>
        <v>2-8일</v>
      </c>
      <c r="I86" s="5" t="str">
        <f t="shared" si="5"/>
        <v>2-8</v>
      </c>
      <c r="J86" s="12">
        <f t="shared" si="7"/>
        <v>46426</v>
      </c>
      <c r="K86" s="11" t="str">
        <f t="shared" si="8"/>
        <v>['2027-02-08', 'Spring Fest Golden Week']</v>
      </c>
    </row>
    <row r="87" spans="1:11" x14ac:dyDescent="0.25">
      <c r="A87" s="3">
        <v>2027</v>
      </c>
      <c r="B87" s="4" t="s">
        <v>183</v>
      </c>
      <c r="C87" s="4" t="s">
        <v>50</v>
      </c>
      <c r="D87" s="4" t="s">
        <v>266</v>
      </c>
      <c r="E87" s="4" t="s">
        <v>139</v>
      </c>
      <c r="H87" s="5" t="str">
        <f t="shared" si="6"/>
        <v>2-9일</v>
      </c>
      <c r="I87" s="5" t="str">
        <f t="shared" si="5"/>
        <v>2-9</v>
      </c>
      <c r="J87" s="12">
        <f t="shared" si="7"/>
        <v>46427</v>
      </c>
      <c r="K87" s="11" t="str">
        <f t="shared" si="8"/>
        <v>['2027-02-09', 'Spring Fest Golden Week']</v>
      </c>
    </row>
    <row r="88" spans="1:11" x14ac:dyDescent="0.25">
      <c r="A88" s="3">
        <v>2027</v>
      </c>
      <c r="B88" s="4" t="s">
        <v>184</v>
      </c>
      <c r="C88" s="4" t="s">
        <v>12</v>
      </c>
      <c r="D88" s="4" t="s">
        <v>266</v>
      </c>
      <c r="E88" s="4" t="s">
        <v>139</v>
      </c>
      <c r="H88" s="5" t="str">
        <f t="shared" si="6"/>
        <v>2-10일</v>
      </c>
      <c r="I88" s="5" t="str">
        <f t="shared" si="5"/>
        <v>2-10</v>
      </c>
      <c r="J88" s="12">
        <f t="shared" si="7"/>
        <v>46428</v>
      </c>
      <c r="K88" s="11" t="str">
        <f t="shared" si="8"/>
        <v>['2027-02-10', 'Spring Fest Golden Week']</v>
      </c>
    </row>
    <row r="89" spans="1:11" x14ac:dyDescent="0.25">
      <c r="A89" s="3">
        <v>2027</v>
      </c>
      <c r="B89" s="4" t="s">
        <v>142</v>
      </c>
      <c r="C89" s="4" t="s">
        <v>30</v>
      </c>
      <c r="D89" s="4" t="s">
        <v>266</v>
      </c>
      <c r="E89" s="4" t="s">
        <v>139</v>
      </c>
      <c r="H89" s="5" t="str">
        <f t="shared" si="6"/>
        <v>2-11일</v>
      </c>
      <c r="I89" s="5" t="str">
        <f t="shared" si="5"/>
        <v>2-11</v>
      </c>
      <c r="J89" s="12">
        <f t="shared" si="7"/>
        <v>46429</v>
      </c>
      <c r="K89" s="11" t="str">
        <f t="shared" si="8"/>
        <v>['2027-02-11', 'Spring Fest Golden Week']</v>
      </c>
    </row>
    <row r="90" spans="1:11" x14ac:dyDescent="0.25">
      <c r="A90" s="3">
        <v>2027</v>
      </c>
      <c r="B90" s="4" t="s">
        <v>114</v>
      </c>
      <c r="C90" s="4" t="s">
        <v>9</v>
      </c>
      <c r="D90" s="4" t="s">
        <v>151</v>
      </c>
      <c r="E90" s="4" t="s">
        <v>139</v>
      </c>
      <c r="H90" s="5" t="str">
        <f t="shared" si="6"/>
        <v>4-5일</v>
      </c>
      <c r="I90" s="5" t="str">
        <f t="shared" si="5"/>
        <v>4-5</v>
      </c>
      <c r="J90" s="12">
        <f t="shared" si="7"/>
        <v>46482</v>
      </c>
      <c r="K90" s="11" t="str">
        <f t="shared" si="8"/>
        <v>['2027-04-05', 'Qing Ming Jie']</v>
      </c>
    </row>
    <row r="91" spans="1:11" x14ac:dyDescent="0.25">
      <c r="A91" s="3">
        <v>2027</v>
      </c>
      <c r="B91" s="4" t="s">
        <v>193</v>
      </c>
      <c r="C91" s="4" t="s">
        <v>12</v>
      </c>
      <c r="D91" s="4" t="s">
        <v>268</v>
      </c>
      <c r="E91" s="4" t="s">
        <v>139</v>
      </c>
      <c r="H91" s="5" t="str">
        <f t="shared" si="6"/>
        <v>6-9일</v>
      </c>
      <c r="I91" s="5" t="str">
        <f t="shared" si="5"/>
        <v>6-9</v>
      </c>
      <c r="J91" s="12">
        <f t="shared" si="7"/>
        <v>46547</v>
      </c>
      <c r="K91" s="11" t="str">
        <f t="shared" si="8"/>
        <v>['2027-06-09', 'Dragon Boat Fest']</v>
      </c>
    </row>
    <row r="92" spans="1:11" x14ac:dyDescent="0.25">
      <c r="A92" s="3">
        <v>2027</v>
      </c>
      <c r="B92" s="4" t="s">
        <v>194</v>
      </c>
      <c r="C92" s="4" t="s">
        <v>12</v>
      </c>
      <c r="D92" s="4" t="s">
        <v>270</v>
      </c>
      <c r="E92" s="4" t="s">
        <v>139</v>
      </c>
      <c r="H92" s="5" t="str">
        <f t="shared" si="6"/>
        <v>9-15일</v>
      </c>
      <c r="I92" s="5" t="str">
        <f t="shared" si="5"/>
        <v>9-15</v>
      </c>
      <c r="J92" s="12">
        <f t="shared" si="7"/>
        <v>46645</v>
      </c>
      <c r="K92" s="11" t="str">
        <f t="shared" si="8"/>
        <v>['2027-09-15', 'Mid-Autumn Fest']</v>
      </c>
    </row>
    <row r="93" spans="1:11" x14ac:dyDescent="0.25">
      <c r="A93" s="3">
        <v>2028</v>
      </c>
      <c r="B93" s="4" t="s">
        <v>178</v>
      </c>
      <c r="C93" s="4" t="s">
        <v>50</v>
      </c>
      <c r="D93" s="4" t="s">
        <v>265</v>
      </c>
      <c r="E93" s="4" t="s">
        <v>139</v>
      </c>
      <c r="H93" s="5" t="str">
        <f t="shared" si="6"/>
        <v>1-25일</v>
      </c>
      <c r="I93" s="5" t="str">
        <f t="shared" si="5"/>
        <v>1-25</v>
      </c>
      <c r="J93" s="12">
        <f t="shared" si="7"/>
        <v>46777</v>
      </c>
      <c r="K93" s="11" t="str">
        <f t="shared" si="8"/>
        <v>['2028-01-25', 'Spring Fest Eve']</v>
      </c>
    </row>
    <row r="94" spans="1:11" x14ac:dyDescent="0.25">
      <c r="A94" s="3">
        <v>2028</v>
      </c>
      <c r="B94" s="4" t="s">
        <v>179</v>
      </c>
      <c r="C94" s="4" t="s">
        <v>12</v>
      </c>
      <c r="D94" s="4" t="s">
        <v>144</v>
      </c>
      <c r="E94" s="4" t="s">
        <v>139</v>
      </c>
      <c r="H94" s="5" t="str">
        <f t="shared" si="6"/>
        <v>1-26일</v>
      </c>
      <c r="I94" s="5" t="str">
        <f t="shared" si="5"/>
        <v>1-26</v>
      </c>
      <c r="J94" s="12">
        <f t="shared" si="7"/>
        <v>46778</v>
      </c>
      <c r="K94" s="11" t="str">
        <f t="shared" si="8"/>
        <v>['2028-01-26', 'Chinese New Year']</v>
      </c>
    </row>
    <row r="95" spans="1:11" x14ac:dyDescent="0.25">
      <c r="A95" s="3">
        <v>2028</v>
      </c>
      <c r="B95" s="4" t="s">
        <v>180</v>
      </c>
      <c r="C95" s="4" t="s">
        <v>30</v>
      </c>
      <c r="D95" s="4" t="s">
        <v>266</v>
      </c>
      <c r="E95" s="4" t="s">
        <v>139</v>
      </c>
      <c r="H95" s="5" t="str">
        <f t="shared" si="6"/>
        <v>1-27일</v>
      </c>
      <c r="I95" s="5" t="str">
        <f t="shared" si="5"/>
        <v>1-27</v>
      </c>
      <c r="J95" s="12">
        <f t="shared" si="7"/>
        <v>46779</v>
      </c>
      <c r="K95" s="11" t="str">
        <f t="shared" si="8"/>
        <v>['2028-01-27', 'Spring Fest Golden Week']</v>
      </c>
    </row>
    <row r="96" spans="1:11" x14ac:dyDescent="0.25">
      <c r="A96" s="3">
        <v>2028</v>
      </c>
      <c r="B96" s="4" t="s">
        <v>187</v>
      </c>
      <c r="C96" s="4" t="s">
        <v>5</v>
      </c>
      <c r="D96" s="4" t="s">
        <v>266</v>
      </c>
      <c r="E96" s="4" t="s">
        <v>139</v>
      </c>
      <c r="H96" s="5" t="str">
        <f t="shared" si="6"/>
        <v>1-28일</v>
      </c>
      <c r="I96" s="5" t="str">
        <f t="shared" si="5"/>
        <v>1-28</v>
      </c>
      <c r="J96" s="12">
        <f t="shared" si="7"/>
        <v>46780</v>
      </c>
      <c r="K96" s="11" t="str">
        <f t="shared" si="8"/>
        <v>['2028-01-28', 'Spring Fest Golden Week']</v>
      </c>
    </row>
    <row r="97" spans="1:11" x14ac:dyDescent="0.25">
      <c r="A97" s="3">
        <v>2028</v>
      </c>
      <c r="B97" s="4" t="s">
        <v>188</v>
      </c>
      <c r="C97" s="4" t="s">
        <v>21</v>
      </c>
      <c r="D97" s="4" t="s">
        <v>266</v>
      </c>
      <c r="E97" s="4" t="s">
        <v>139</v>
      </c>
      <c r="H97" s="5" t="str">
        <f t="shared" si="6"/>
        <v>1-29일</v>
      </c>
      <c r="I97" s="5" t="str">
        <f t="shared" si="5"/>
        <v>1-29</v>
      </c>
      <c r="J97" s="12">
        <f t="shared" si="7"/>
        <v>46781</v>
      </c>
      <c r="K97" s="11" t="str">
        <f t="shared" si="8"/>
        <v>['2028-01-29', 'Spring Fest Golden Week']</v>
      </c>
    </row>
    <row r="98" spans="1:11" x14ac:dyDescent="0.25">
      <c r="A98" s="3">
        <v>2028</v>
      </c>
      <c r="B98" s="4" t="s">
        <v>189</v>
      </c>
      <c r="C98" s="4" t="s">
        <v>22</v>
      </c>
      <c r="D98" s="4" t="s">
        <v>266</v>
      </c>
      <c r="E98" s="4" t="s">
        <v>139</v>
      </c>
      <c r="H98" s="5" t="str">
        <f t="shared" si="6"/>
        <v>1-30일</v>
      </c>
      <c r="I98" s="5" t="str">
        <f t="shared" si="5"/>
        <v>1-30</v>
      </c>
      <c r="J98" s="12">
        <f t="shared" si="7"/>
        <v>46782</v>
      </c>
      <c r="K98" s="11" t="str">
        <f t="shared" si="8"/>
        <v>['2028-01-30', 'Spring Fest Golden Week']</v>
      </c>
    </row>
    <row r="99" spans="1:11" x14ac:dyDescent="0.25">
      <c r="A99" s="3">
        <v>2028</v>
      </c>
      <c r="B99" s="4" t="s">
        <v>167</v>
      </c>
      <c r="C99" s="4" t="s">
        <v>9</v>
      </c>
      <c r="D99" s="4" t="s">
        <v>266</v>
      </c>
      <c r="E99" s="4" t="s">
        <v>139</v>
      </c>
      <c r="H99" s="5" t="str">
        <f t="shared" si="6"/>
        <v>1-31일</v>
      </c>
      <c r="I99" s="5" t="str">
        <f t="shared" si="5"/>
        <v>1-31</v>
      </c>
      <c r="J99" s="12">
        <f t="shared" si="7"/>
        <v>46783</v>
      </c>
      <c r="K99" s="11" t="str">
        <f t="shared" si="8"/>
        <v>['2028-01-31', 'Spring Fest Golden Week']</v>
      </c>
    </row>
    <row r="100" spans="1:11" x14ac:dyDescent="0.25">
      <c r="A100" s="3">
        <v>2028</v>
      </c>
      <c r="B100" s="4" t="s">
        <v>150</v>
      </c>
      <c r="C100" s="4" t="s">
        <v>50</v>
      </c>
      <c r="D100" s="4" t="s">
        <v>151</v>
      </c>
      <c r="E100" s="4" t="s">
        <v>139</v>
      </c>
      <c r="H100" s="5" t="str">
        <f t="shared" si="6"/>
        <v>4-4일</v>
      </c>
      <c r="I100" s="5" t="str">
        <f t="shared" si="5"/>
        <v>4-4</v>
      </c>
      <c r="J100" s="12">
        <f t="shared" si="7"/>
        <v>46847</v>
      </c>
      <c r="K100" s="11" t="str">
        <f t="shared" si="8"/>
        <v>['2028-04-04', 'Qing Ming Jie']</v>
      </c>
    </row>
    <row r="101" spans="1:11" x14ac:dyDescent="0.25">
      <c r="A101" s="3">
        <v>2028</v>
      </c>
      <c r="B101" s="4" t="s">
        <v>74</v>
      </c>
      <c r="C101" s="4" t="s">
        <v>22</v>
      </c>
      <c r="D101" s="4" t="s">
        <v>268</v>
      </c>
      <c r="E101" s="4" t="s">
        <v>139</v>
      </c>
      <c r="H101" s="5" t="str">
        <f t="shared" si="6"/>
        <v>5-28일</v>
      </c>
      <c r="I101" s="5" t="str">
        <f t="shared" si="5"/>
        <v>5-28</v>
      </c>
      <c r="J101" s="12">
        <f t="shared" si="7"/>
        <v>46901</v>
      </c>
      <c r="K101" s="11" t="str">
        <f t="shared" si="8"/>
        <v>['2028-05-28', 'Dragon Boat Fest']</v>
      </c>
    </row>
    <row r="102" spans="1:11" x14ac:dyDescent="0.25">
      <c r="A102" s="3">
        <v>2029</v>
      </c>
      <c r="B102" s="4" t="s">
        <v>143</v>
      </c>
      <c r="C102" s="4" t="s">
        <v>9</v>
      </c>
      <c r="D102" s="4" t="s">
        <v>265</v>
      </c>
      <c r="E102" s="4" t="s">
        <v>139</v>
      </c>
      <c r="H102" s="5" t="str">
        <f t="shared" si="6"/>
        <v>2-12일</v>
      </c>
      <c r="I102" s="5" t="str">
        <f t="shared" si="5"/>
        <v>2-12</v>
      </c>
      <c r="J102" s="12">
        <f t="shared" si="7"/>
        <v>47161</v>
      </c>
      <c r="K102" s="11" t="str">
        <f t="shared" si="8"/>
        <v>['2029-02-12', 'Spring Fest Eve']</v>
      </c>
    </row>
    <row r="103" spans="1:11" x14ac:dyDescent="0.25">
      <c r="A103" s="3">
        <v>2029</v>
      </c>
      <c r="B103" s="4" t="s">
        <v>145</v>
      </c>
      <c r="C103" s="4" t="s">
        <v>50</v>
      </c>
      <c r="D103" s="4" t="s">
        <v>144</v>
      </c>
      <c r="E103" s="4" t="s">
        <v>139</v>
      </c>
      <c r="H103" s="5" t="str">
        <f t="shared" si="6"/>
        <v>2-13일</v>
      </c>
      <c r="I103" s="5" t="str">
        <f t="shared" si="5"/>
        <v>2-13</v>
      </c>
      <c r="J103" s="12">
        <f t="shared" si="7"/>
        <v>47162</v>
      </c>
      <c r="K103" s="11" t="str">
        <f t="shared" si="8"/>
        <v>['2029-02-13', 'Chinese New Year']</v>
      </c>
    </row>
    <row r="104" spans="1:11" x14ac:dyDescent="0.25">
      <c r="A104" s="3">
        <v>2029</v>
      </c>
      <c r="B104" s="4" t="s">
        <v>146</v>
      </c>
      <c r="C104" s="4" t="s">
        <v>12</v>
      </c>
      <c r="D104" s="4" t="s">
        <v>266</v>
      </c>
      <c r="E104" s="4" t="s">
        <v>139</v>
      </c>
      <c r="H104" s="5" t="str">
        <f t="shared" si="6"/>
        <v>2-14일</v>
      </c>
      <c r="I104" s="5" t="str">
        <f t="shared" si="5"/>
        <v>2-14</v>
      </c>
      <c r="J104" s="12">
        <f t="shared" si="7"/>
        <v>47163</v>
      </c>
      <c r="K104" s="11" t="str">
        <f t="shared" si="8"/>
        <v>['2029-02-14', 'Spring Fest Golden Week']</v>
      </c>
    </row>
    <row r="105" spans="1:11" x14ac:dyDescent="0.25">
      <c r="A105" s="3">
        <v>2029</v>
      </c>
      <c r="B105" s="4" t="s">
        <v>14</v>
      </c>
      <c r="C105" s="4" t="s">
        <v>30</v>
      </c>
      <c r="D105" s="4" t="s">
        <v>266</v>
      </c>
      <c r="E105" s="4" t="s">
        <v>139</v>
      </c>
      <c r="H105" s="5" t="str">
        <f t="shared" si="6"/>
        <v>2-15일</v>
      </c>
      <c r="I105" s="5" t="str">
        <f t="shared" si="5"/>
        <v>2-15</v>
      </c>
      <c r="J105" s="12">
        <f t="shared" si="7"/>
        <v>47164</v>
      </c>
      <c r="K105" s="11" t="str">
        <f t="shared" si="8"/>
        <v>['2029-02-15', 'Spring Fest Golden Week']</v>
      </c>
    </row>
    <row r="106" spans="1:11" x14ac:dyDescent="0.25">
      <c r="A106" s="3">
        <v>2029</v>
      </c>
      <c r="B106" s="4" t="s">
        <v>68</v>
      </c>
      <c r="C106" s="4" t="s">
        <v>5</v>
      </c>
      <c r="D106" s="4" t="s">
        <v>266</v>
      </c>
      <c r="E106" s="4" t="s">
        <v>139</v>
      </c>
      <c r="H106" s="5" t="str">
        <f t="shared" si="6"/>
        <v>2-16일</v>
      </c>
      <c r="I106" s="5" t="str">
        <f t="shared" si="5"/>
        <v>2-16</v>
      </c>
      <c r="J106" s="12">
        <f t="shared" si="7"/>
        <v>47165</v>
      </c>
      <c r="K106" s="11" t="str">
        <f t="shared" si="8"/>
        <v>['2029-02-16', 'Spring Fest Golden Week']</v>
      </c>
    </row>
    <row r="107" spans="1:11" x14ac:dyDescent="0.25">
      <c r="A107" s="3">
        <v>2029</v>
      </c>
      <c r="B107" s="4" t="s">
        <v>62</v>
      </c>
      <c r="C107" s="4" t="s">
        <v>21</v>
      </c>
      <c r="D107" s="4" t="s">
        <v>266</v>
      </c>
      <c r="E107" s="4" t="s">
        <v>139</v>
      </c>
      <c r="H107" s="5" t="str">
        <f t="shared" si="6"/>
        <v>2-17일</v>
      </c>
      <c r="I107" s="5" t="str">
        <f t="shared" si="5"/>
        <v>2-17</v>
      </c>
      <c r="J107" s="12">
        <f t="shared" si="7"/>
        <v>47166</v>
      </c>
      <c r="K107" s="11" t="str">
        <f t="shared" si="8"/>
        <v>['2029-02-17', 'Spring Fest Golden Week']</v>
      </c>
    </row>
    <row r="108" spans="1:11" x14ac:dyDescent="0.25">
      <c r="A108" s="3">
        <v>2029</v>
      </c>
      <c r="B108" s="4" t="s">
        <v>80</v>
      </c>
      <c r="C108" s="4" t="s">
        <v>22</v>
      </c>
      <c r="D108" s="4" t="s">
        <v>266</v>
      </c>
      <c r="E108" s="4" t="s">
        <v>139</v>
      </c>
      <c r="H108" s="5" t="str">
        <f t="shared" si="6"/>
        <v>2-18일</v>
      </c>
      <c r="I108" s="5" t="str">
        <f t="shared" si="5"/>
        <v>2-18</v>
      </c>
      <c r="J108" s="12">
        <f t="shared" si="7"/>
        <v>47167</v>
      </c>
      <c r="K108" s="11" t="str">
        <f t="shared" si="8"/>
        <v>['2029-02-18', 'Spring Fest Golden Week']</v>
      </c>
    </row>
    <row r="109" spans="1:11" x14ac:dyDescent="0.25">
      <c r="A109" s="3">
        <v>2029</v>
      </c>
      <c r="B109" s="4" t="s">
        <v>114</v>
      </c>
      <c r="C109" s="4" t="s">
        <v>30</v>
      </c>
      <c r="D109" s="4" t="s">
        <v>151</v>
      </c>
      <c r="E109" s="4" t="s">
        <v>139</v>
      </c>
      <c r="H109" s="5" t="str">
        <f t="shared" si="6"/>
        <v>4-5일</v>
      </c>
      <c r="I109" s="5" t="str">
        <f t="shared" si="5"/>
        <v>4-5</v>
      </c>
      <c r="J109" s="12">
        <f t="shared" si="7"/>
        <v>47213</v>
      </c>
      <c r="K109" s="11" t="str">
        <f t="shared" si="8"/>
        <v>['2029-04-05', 'Qing Ming Jie']</v>
      </c>
    </row>
    <row r="110" spans="1:11" x14ac:dyDescent="0.25">
      <c r="A110" s="3">
        <v>2029</v>
      </c>
      <c r="B110" s="4" t="s">
        <v>195</v>
      </c>
      <c r="C110" s="4" t="s">
        <v>21</v>
      </c>
      <c r="D110" s="4" t="s">
        <v>268</v>
      </c>
      <c r="E110" s="4" t="s">
        <v>139</v>
      </c>
      <c r="H110" s="5" t="str">
        <f t="shared" si="6"/>
        <v>6-16일</v>
      </c>
      <c r="I110" s="5" t="str">
        <f t="shared" si="5"/>
        <v>6-16</v>
      </c>
      <c r="J110" s="12">
        <f t="shared" si="7"/>
        <v>47285</v>
      </c>
      <c r="K110" s="11" t="str">
        <f t="shared" si="8"/>
        <v>['2029-06-16', 'Dragon Boat Fest']</v>
      </c>
    </row>
    <row r="111" spans="1:11" x14ac:dyDescent="0.25">
      <c r="A111" s="3">
        <v>2029</v>
      </c>
      <c r="B111" s="4" t="s">
        <v>196</v>
      </c>
      <c r="C111" s="4" t="s">
        <v>21</v>
      </c>
      <c r="D111" s="4" t="s">
        <v>270</v>
      </c>
      <c r="E111" s="4" t="s">
        <v>139</v>
      </c>
      <c r="H111" s="5" t="str">
        <f t="shared" si="6"/>
        <v>9-22일</v>
      </c>
      <c r="I111" s="5" t="str">
        <f t="shared" si="5"/>
        <v>9-22</v>
      </c>
      <c r="J111" s="12">
        <f t="shared" si="7"/>
        <v>47383</v>
      </c>
      <c r="K111" s="11" t="str">
        <f t="shared" si="8"/>
        <v>['2029-09-22', 'Mid-Autumn Fest']</v>
      </c>
    </row>
    <row r="112" spans="1:11" x14ac:dyDescent="0.25">
      <c r="A112" s="3">
        <v>2030</v>
      </c>
      <c r="B112" s="4" t="s">
        <v>169</v>
      </c>
      <c r="C112" s="4" t="s">
        <v>21</v>
      </c>
      <c r="D112" s="4" t="s">
        <v>265</v>
      </c>
      <c r="E112" s="4" t="s">
        <v>139</v>
      </c>
      <c r="H112" s="5" t="str">
        <f t="shared" si="6"/>
        <v>2-2일</v>
      </c>
      <c r="I112" s="5" t="str">
        <f t="shared" si="5"/>
        <v>2-2</v>
      </c>
      <c r="J112" s="12">
        <f t="shared" si="7"/>
        <v>47516</v>
      </c>
      <c r="K112" s="11" t="str">
        <f t="shared" si="8"/>
        <v>['2030-02-02', 'Spring Fest Eve']</v>
      </c>
    </row>
    <row r="113" spans="1:11" x14ac:dyDescent="0.25">
      <c r="A113" s="3">
        <v>2030</v>
      </c>
      <c r="B113" s="4" t="s">
        <v>170</v>
      </c>
      <c r="C113" s="4" t="s">
        <v>22</v>
      </c>
      <c r="D113" s="4" t="s">
        <v>144</v>
      </c>
      <c r="E113" s="4" t="s">
        <v>139</v>
      </c>
      <c r="H113" s="5" t="str">
        <f t="shared" si="6"/>
        <v>2-3일</v>
      </c>
      <c r="I113" s="5" t="str">
        <f t="shared" si="5"/>
        <v>2-3</v>
      </c>
      <c r="J113" s="12">
        <f t="shared" si="7"/>
        <v>47517</v>
      </c>
      <c r="K113" s="11" t="str">
        <f t="shared" si="8"/>
        <v>['2030-02-03', 'Chinese New Year']</v>
      </c>
    </row>
    <row r="114" spans="1:11" x14ac:dyDescent="0.25">
      <c r="A114" s="3">
        <v>2030</v>
      </c>
      <c r="B114" s="4" t="s">
        <v>171</v>
      </c>
      <c r="C114" s="4" t="s">
        <v>9</v>
      </c>
      <c r="D114" s="4" t="s">
        <v>266</v>
      </c>
      <c r="E114" s="4" t="s">
        <v>139</v>
      </c>
      <c r="H114" s="5" t="str">
        <f t="shared" si="6"/>
        <v>2-4일</v>
      </c>
      <c r="I114" s="5" t="str">
        <f t="shared" si="5"/>
        <v>2-4</v>
      </c>
      <c r="J114" s="12">
        <f t="shared" si="7"/>
        <v>47518</v>
      </c>
      <c r="K114" s="11" t="str">
        <f t="shared" si="8"/>
        <v>['2030-02-04', 'Spring Fest Golden Week']</v>
      </c>
    </row>
    <row r="115" spans="1:11" x14ac:dyDescent="0.25">
      <c r="A115" s="3">
        <v>2030</v>
      </c>
      <c r="B115" s="4" t="s">
        <v>172</v>
      </c>
      <c r="C115" s="4" t="s">
        <v>50</v>
      </c>
      <c r="D115" s="4" t="s">
        <v>266</v>
      </c>
      <c r="E115" s="4" t="s">
        <v>139</v>
      </c>
      <c r="H115" s="5" t="str">
        <f t="shared" si="6"/>
        <v>2-5일</v>
      </c>
      <c r="I115" s="5" t="str">
        <f t="shared" si="5"/>
        <v>2-5</v>
      </c>
      <c r="J115" s="12">
        <f t="shared" si="7"/>
        <v>47519</v>
      </c>
      <c r="K115" s="11" t="str">
        <f t="shared" si="8"/>
        <v>['2030-02-05', 'Spring Fest Golden Week']</v>
      </c>
    </row>
    <row r="116" spans="1:11" x14ac:dyDescent="0.25">
      <c r="A116" s="3">
        <v>2030</v>
      </c>
      <c r="B116" s="4" t="s">
        <v>173</v>
      </c>
      <c r="C116" s="4" t="s">
        <v>12</v>
      </c>
      <c r="D116" s="4" t="s">
        <v>266</v>
      </c>
      <c r="E116" s="4" t="s">
        <v>139</v>
      </c>
      <c r="H116" s="5" t="str">
        <f t="shared" si="6"/>
        <v>2-6일</v>
      </c>
      <c r="I116" s="5" t="str">
        <f t="shared" si="5"/>
        <v>2-6</v>
      </c>
      <c r="J116" s="12">
        <f t="shared" si="7"/>
        <v>47520</v>
      </c>
      <c r="K116" s="11" t="str">
        <f t="shared" si="8"/>
        <v>['2030-02-06', 'Spring Fest Golden Week']</v>
      </c>
    </row>
    <row r="117" spans="1:11" x14ac:dyDescent="0.25">
      <c r="A117" s="3">
        <v>2030</v>
      </c>
      <c r="B117" s="4" t="s">
        <v>141</v>
      </c>
      <c r="C117" s="4" t="s">
        <v>30</v>
      </c>
      <c r="D117" s="4" t="s">
        <v>266</v>
      </c>
      <c r="E117" s="4" t="s">
        <v>139</v>
      </c>
      <c r="H117" s="5" t="str">
        <f t="shared" si="6"/>
        <v>2-7일</v>
      </c>
      <c r="I117" s="5" t="str">
        <f t="shared" si="5"/>
        <v>2-7</v>
      </c>
      <c r="J117" s="12">
        <f t="shared" si="7"/>
        <v>47521</v>
      </c>
      <c r="K117" s="11" t="str">
        <f t="shared" si="8"/>
        <v>['2030-02-07', 'Spring Fest Golden Week']</v>
      </c>
    </row>
    <row r="118" spans="1:11" x14ac:dyDescent="0.25">
      <c r="A118" s="3">
        <v>2030</v>
      </c>
      <c r="B118" s="4" t="s">
        <v>192</v>
      </c>
      <c r="C118" s="4" t="s">
        <v>5</v>
      </c>
      <c r="D118" s="4" t="s">
        <v>266</v>
      </c>
      <c r="E118" s="4" t="s">
        <v>139</v>
      </c>
      <c r="H118" s="5" t="str">
        <f t="shared" si="6"/>
        <v>2-8일</v>
      </c>
      <c r="I118" s="5" t="str">
        <f t="shared" si="5"/>
        <v>2-8</v>
      </c>
      <c r="J118" s="12">
        <f t="shared" si="7"/>
        <v>47522</v>
      </c>
      <c r="K118" s="11" t="str">
        <f t="shared" si="8"/>
        <v>['2030-02-08', 'Spring Fest Golden Week']</v>
      </c>
    </row>
    <row r="119" spans="1:11" x14ac:dyDescent="0.25">
      <c r="A119" s="3">
        <v>2030</v>
      </c>
      <c r="B119" s="4" t="s">
        <v>114</v>
      </c>
      <c r="C119" s="4" t="s">
        <v>5</v>
      </c>
      <c r="D119" s="4" t="s">
        <v>151</v>
      </c>
      <c r="E119" s="4" t="s">
        <v>139</v>
      </c>
      <c r="H119" s="5" t="str">
        <f t="shared" si="6"/>
        <v>4-5일</v>
      </c>
      <c r="I119" s="5" t="str">
        <f t="shared" si="5"/>
        <v>4-5</v>
      </c>
      <c r="J119" s="12">
        <f t="shared" si="7"/>
        <v>47578</v>
      </c>
      <c r="K119" s="11" t="str">
        <f t="shared" si="8"/>
        <v>['2030-04-05', 'Qing Ming Jie']</v>
      </c>
    </row>
    <row r="120" spans="1:11" x14ac:dyDescent="0.25">
      <c r="A120" s="3">
        <v>2030</v>
      </c>
      <c r="B120" s="4" t="s">
        <v>197</v>
      </c>
      <c r="C120" s="4" t="s">
        <v>12</v>
      </c>
      <c r="D120" s="4" t="s">
        <v>268</v>
      </c>
      <c r="E120" s="4" t="s">
        <v>139</v>
      </c>
      <c r="H120" s="5" t="str">
        <f t="shared" si="6"/>
        <v>6-5일</v>
      </c>
      <c r="I120" s="5" t="str">
        <f t="shared" si="5"/>
        <v>6-5</v>
      </c>
      <c r="J120" s="12">
        <f t="shared" si="7"/>
        <v>47639</v>
      </c>
      <c r="K120" s="11" t="str">
        <f t="shared" si="8"/>
        <v>['2030-06-05', 'Dragon Boat Fest']</v>
      </c>
    </row>
    <row r="121" spans="1:11" x14ac:dyDescent="0.25">
      <c r="A121" s="3">
        <v>2030</v>
      </c>
      <c r="B121" s="4" t="s">
        <v>198</v>
      </c>
      <c r="C121" s="4" t="s">
        <v>30</v>
      </c>
      <c r="D121" s="4" t="s">
        <v>270</v>
      </c>
      <c r="E121" s="4" t="s">
        <v>139</v>
      </c>
      <c r="H121" s="5" t="str">
        <f t="shared" si="6"/>
        <v>9-12일</v>
      </c>
      <c r="I121" s="5" t="str">
        <f t="shared" si="5"/>
        <v>9-12</v>
      </c>
      <c r="J121" s="12">
        <f t="shared" si="7"/>
        <v>47738</v>
      </c>
      <c r="K121" s="11" t="str">
        <f t="shared" si="8"/>
        <v>['2030-09-12', 'Mid-Autumn Fest']</v>
      </c>
    </row>
  </sheetData>
  <autoFilter ref="B1:B121" xr:uid="{00000000-0001-0000-0300-000000000000}"/>
  <phoneticPr fontId="1" type="noConversion"/>
  <pageMargins left="0.7" right="0.7" top="0.75" bottom="0.75" header="0.3" footer="0.3"/>
  <pageSetup paperSize="9" orientation="portrait" verticalDpi="0" r:id="rId1"/>
  <headerFooter>
    <oddHeader>&amp;C&amp;G</oddHeader>
    <oddFooter>&amp;C&amp;1#&amp;"맑은 고딕"&amp;6&amp;K737373선우 김 / 1608396@mobis.co.kr / 본 문서는 현대모비스의 대외비 정보자산이므로 무단 전재 및 복제할 수 없으며, 위반 시 당사 사규 및 관련 법규에 의해 제재될 수 있습니다.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6"/>
  <sheetViews>
    <sheetView zoomScaleNormal="100" workbookViewId="0">
      <selection activeCell="K7" sqref="K7:K46"/>
    </sheetView>
  </sheetViews>
  <sheetFormatPr defaultRowHeight="13.5" x14ac:dyDescent="0.25"/>
  <cols>
    <col min="1" max="1" width="9" style="3"/>
    <col min="2" max="2" width="12.375" style="4" customWidth="1"/>
    <col min="3" max="3" width="15" style="4" customWidth="1"/>
    <col min="4" max="4" width="32" style="4" customWidth="1"/>
    <col min="5" max="5" width="22.125" style="4" customWidth="1"/>
    <col min="6" max="6" width="26.125" style="4" customWidth="1"/>
    <col min="7" max="7" width="7.125" style="5" customWidth="1"/>
    <col min="8" max="9" width="9" style="5"/>
    <col min="10" max="10" width="15.5" style="5" customWidth="1"/>
    <col min="11" max="11" width="32.25" style="5" customWidth="1"/>
    <col min="12" max="16384" width="9" style="5"/>
  </cols>
  <sheetData>
    <row r="1" spans="1:11" x14ac:dyDescent="0.25">
      <c r="A1" s="2" t="s">
        <v>81</v>
      </c>
      <c r="B1" s="2" t="s">
        <v>0</v>
      </c>
      <c r="C1" s="2" t="s">
        <v>82</v>
      </c>
      <c r="D1" s="2" t="s">
        <v>1</v>
      </c>
      <c r="E1" s="2" t="s">
        <v>2</v>
      </c>
      <c r="F1" s="2" t="s">
        <v>3</v>
      </c>
    </row>
    <row r="2" spans="1:11" x14ac:dyDescent="0.25">
      <c r="A2" s="7" t="s">
        <v>259</v>
      </c>
      <c r="B2" s="8" t="s">
        <v>4</v>
      </c>
      <c r="C2" s="8" t="s">
        <v>5</v>
      </c>
      <c r="D2" s="8" t="s">
        <v>6</v>
      </c>
      <c r="E2" s="8" t="s">
        <v>139</v>
      </c>
      <c r="F2" s="9"/>
    </row>
    <row r="3" spans="1:11" x14ac:dyDescent="0.25">
      <c r="A3" s="9"/>
      <c r="B3" s="8" t="s">
        <v>101</v>
      </c>
      <c r="C3" s="8" t="s">
        <v>21</v>
      </c>
      <c r="D3" s="8" t="s">
        <v>292</v>
      </c>
      <c r="E3" s="8" t="s">
        <v>139</v>
      </c>
      <c r="F3" s="9"/>
    </row>
    <row r="4" spans="1:11" x14ac:dyDescent="0.25">
      <c r="A4" s="9"/>
      <c r="B4" s="8" t="s">
        <v>162</v>
      </c>
      <c r="C4" s="8" t="s">
        <v>22</v>
      </c>
      <c r="D4" s="8" t="s">
        <v>293</v>
      </c>
      <c r="E4" s="8" t="s">
        <v>139</v>
      </c>
      <c r="F4" s="9"/>
    </row>
    <row r="5" spans="1:11" x14ac:dyDescent="0.25">
      <c r="A5" s="9"/>
      <c r="B5" s="8" t="s">
        <v>34</v>
      </c>
      <c r="C5" s="8" t="s">
        <v>21</v>
      </c>
      <c r="D5" s="8" t="s">
        <v>283</v>
      </c>
      <c r="E5" s="8" t="s">
        <v>199</v>
      </c>
      <c r="F5" s="9"/>
    </row>
    <row r="6" spans="1:11" x14ac:dyDescent="0.25">
      <c r="A6" s="9"/>
      <c r="B6" s="8" t="s">
        <v>45</v>
      </c>
      <c r="C6" s="8" t="s">
        <v>22</v>
      </c>
      <c r="D6" s="8" t="s">
        <v>89</v>
      </c>
      <c r="E6" s="8" t="s">
        <v>199</v>
      </c>
      <c r="F6" s="9"/>
    </row>
    <row r="7" spans="1:11" x14ac:dyDescent="0.25">
      <c r="A7" s="3">
        <v>2021</v>
      </c>
      <c r="B7" s="4" t="s">
        <v>84</v>
      </c>
      <c r="C7" s="4" t="s">
        <v>5</v>
      </c>
      <c r="D7" s="4" t="s">
        <v>85</v>
      </c>
      <c r="E7" s="4" t="s">
        <v>199</v>
      </c>
      <c r="H7" s="5" t="str">
        <f t="shared" ref="H7" si="0">SUBSTITUTE(B7, "월 ", "-")</f>
        <v>4-2일</v>
      </c>
      <c r="I7" s="5" t="str">
        <f t="shared" ref="I7:I46" si="1">SUBSTITUTE(H7, "일", "")</f>
        <v>4-2</v>
      </c>
      <c r="J7" s="12">
        <f>DATEVALUE(A7 &amp; "-" &amp;I7)</f>
        <v>44288</v>
      </c>
      <c r="K7" s="11" t="str">
        <f>"['" &amp; TEXT(J7, "yyyy-mm-dd") &amp; "', '" &amp; D7 &amp; "']"</f>
        <v>['2021-04-02', 'Good Friday']</v>
      </c>
    </row>
    <row r="8" spans="1:11" x14ac:dyDescent="0.25">
      <c r="A8" s="3">
        <v>2021</v>
      </c>
      <c r="B8" s="4" t="s">
        <v>114</v>
      </c>
      <c r="C8" s="4" t="s">
        <v>9</v>
      </c>
      <c r="D8" s="4" t="s">
        <v>115</v>
      </c>
      <c r="E8" s="4" t="s">
        <v>199</v>
      </c>
      <c r="H8" s="5" t="str">
        <f t="shared" ref="H8:H46" si="2">SUBSTITUTE(B8, "월 ", "-")</f>
        <v>4-5일</v>
      </c>
      <c r="I8" s="5" t="str">
        <f t="shared" si="1"/>
        <v>4-5</v>
      </c>
      <c r="J8" s="12">
        <f t="shared" ref="J8:J45" si="3">DATEVALUE(A8 &amp; "-" &amp;I8)</f>
        <v>44291</v>
      </c>
      <c r="K8" s="11" t="str">
        <f t="shared" ref="K8:K45" si="4">"['" &amp; TEXT(J8, "yyyy-mm-dd") &amp; "', '" &amp; D8 &amp; "']"</f>
        <v>['2021-04-05', 'Easter Monday']</v>
      </c>
    </row>
    <row r="9" spans="1:11" x14ac:dyDescent="0.25">
      <c r="A9" s="3">
        <v>2021</v>
      </c>
      <c r="B9" s="4" t="s">
        <v>200</v>
      </c>
      <c r="C9" s="4" t="s">
        <v>30</v>
      </c>
      <c r="D9" s="4" t="s">
        <v>201</v>
      </c>
      <c r="E9" s="4" t="s">
        <v>199</v>
      </c>
      <c r="H9" s="5" t="str">
        <f t="shared" si="2"/>
        <v>5-13일</v>
      </c>
      <c r="I9" s="5" t="str">
        <f t="shared" si="1"/>
        <v>5-13</v>
      </c>
      <c r="J9" s="12">
        <f t="shared" si="3"/>
        <v>44329</v>
      </c>
      <c r="K9" s="11" t="str">
        <f t="shared" si="4"/>
        <v>['2021-05-13', 'Ascension Day']</v>
      </c>
    </row>
    <row r="10" spans="1:11" x14ac:dyDescent="0.25">
      <c r="A10" s="3">
        <v>2021</v>
      </c>
      <c r="B10" s="4" t="s">
        <v>117</v>
      </c>
      <c r="C10" s="4" t="s">
        <v>9</v>
      </c>
      <c r="D10" s="4" t="s">
        <v>202</v>
      </c>
      <c r="E10" s="4" t="s">
        <v>199</v>
      </c>
      <c r="H10" s="5" t="str">
        <f t="shared" si="2"/>
        <v>5-24일</v>
      </c>
      <c r="I10" s="5" t="str">
        <f t="shared" si="1"/>
        <v>5-24</v>
      </c>
      <c r="J10" s="12">
        <f t="shared" si="3"/>
        <v>44340</v>
      </c>
      <c r="K10" s="11" t="str">
        <f t="shared" si="4"/>
        <v>['2021-05-24', 'Whit Monday']</v>
      </c>
    </row>
    <row r="11" spans="1:11" x14ac:dyDescent="0.25">
      <c r="A11" s="3">
        <v>2022</v>
      </c>
      <c r="B11" s="4" t="s">
        <v>95</v>
      </c>
      <c r="C11" s="4" t="s">
        <v>5</v>
      </c>
      <c r="D11" s="4" t="s">
        <v>85</v>
      </c>
      <c r="E11" s="4" t="s">
        <v>199</v>
      </c>
      <c r="H11" s="5" t="str">
        <f t="shared" si="2"/>
        <v>4-15일</v>
      </c>
      <c r="I11" s="5" t="str">
        <f t="shared" si="1"/>
        <v>4-15</v>
      </c>
      <c r="J11" s="12">
        <f t="shared" si="3"/>
        <v>44666</v>
      </c>
      <c r="K11" s="11" t="str">
        <f t="shared" si="4"/>
        <v>['2022-04-15', 'Good Friday']</v>
      </c>
    </row>
    <row r="12" spans="1:11" x14ac:dyDescent="0.25">
      <c r="A12" s="3">
        <v>2022</v>
      </c>
      <c r="B12" s="4" t="s">
        <v>104</v>
      </c>
      <c r="C12" s="4" t="s">
        <v>9</v>
      </c>
      <c r="D12" s="4" t="s">
        <v>115</v>
      </c>
      <c r="E12" s="4" t="s">
        <v>199</v>
      </c>
      <c r="H12" s="5" t="str">
        <f t="shared" si="2"/>
        <v>4-18일</v>
      </c>
      <c r="I12" s="5" t="str">
        <f t="shared" si="1"/>
        <v>4-18</v>
      </c>
      <c r="J12" s="12">
        <f t="shared" si="3"/>
        <v>44669</v>
      </c>
      <c r="K12" s="11" t="str">
        <f t="shared" si="4"/>
        <v>['2022-04-18', 'Easter Monday']</v>
      </c>
    </row>
    <row r="13" spans="1:11" x14ac:dyDescent="0.25">
      <c r="A13" s="3">
        <v>2022</v>
      </c>
      <c r="B13" s="4" t="s">
        <v>63</v>
      </c>
      <c r="C13" s="4" t="s">
        <v>30</v>
      </c>
      <c r="D13" s="4" t="s">
        <v>201</v>
      </c>
      <c r="E13" s="4" t="s">
        <v>199</v>
      </c>
      <c r="H13" s="5" t="str">
        <f t="shared" si="2"/>
        <v>5-26일</v>
      </c>
      <c r="I13" s="5" t="str">
        <f t="shared" si="1"/>
        <v>5-26</v>
      </c>
      <c r="J13" s="12">
        <f t="shared" si="3"/>
        <v>44707</v>
      </c>
      <c r="K13" s="11" t="str">
        <f t="shared" si="4"/>
        <v>['2022-05-26', 'Ascension Day']</v>
      </c>
    </row>
    <row r="14" spans="1:11" x14ac:dyDescent="0.25">
      <c r="A14" s="3">
        <v>2022</v>
      </c>
      <c r="B14" s="4" t="s">
        <v>203</v>
      </c>
      <c r="C14" s="4" t="s">
        <v>9</v>
      </c>
      <c r="D14" s="4" t="s">
        <v>202</v>
      </c>
      <c r="E14" s="4" t="s">
        <v>199</v>
      </c>
      <c r="H14" s="5" t="str">
        <f t="shared" si="2"/>
        <v>6-6일</v>
      </c>
      <c r="I14" s="5" t="str">
        <f t="shared" si="1"/>
        <v>6-6</v>
      </c>
      <c r="J14" s="12">
        <f t="shared" si="3"/>
        <v>44718</v>
      </c>
      <c r="K14" s="11" t="str">
        <f t="shared" si="4"/>
        <v>['2022-06-06', 'Whit Monday']</v>
      </c>
    </row>
    <row r="15" spans="1:11" x14ac:dyDescent="0.25">
      <c r="A15" s="3">
        <v>2023</v>
      </c>
      <c r="B15" s="4" t="s">
        <v>100</v>
      </c>
      <c r="C15" s="4" t="s">
        <v>5</v>
      </c>
      <c r="D15" s="4" t="s">
        <v>85</v>
      </c>
      <c r="E15" s="4" t="s">
        <v>199</v>
      </c>
      <c r="H15" s="5" t="str">
        <f t="shared" si="2"/>
        <v>4-7일</v>
      </c>
      <c r="I15" s="5" t="str">
        <f t="shared" si="1"/>
        <v>4-7</v>
      </c>
      <c r="J15" s="12">
        <f t="shared" si="3"/>
        <v>45023</v>
      </c>
      <c r="K15" s="11" t="str">
        <f t="shared" si="4"/>
        <v>['2023-04-07', 'Good Friday']</v>
      </c>
    </row>
    <row r="16" spans="1:11" x14ac:dyDescent="0.25">
      <c r="A16" s="3">
        <v>2023</v>
      </c>
      <c r="B16" s="4" t="s">
        <v>125</v>
      </c>
      <c r="C16" s="4" t="s">
        <v>9</v>
      </c>
      <c r="D16" s="4" t="s">
        <v>115</v>
      </c>
      <c r="E16" s="4" t="s">
        <v>199</v>
      </c>
      <c r="H16" s="5" t="str">
        <f t="shared" si="2"/>
        <v>4-10일</v>
      </c>
      <c r="I16" s="5" t="str">
        <f t="shared" si="1"/>
        <v>4-10</v>
      </c>
      <c r="J16" s="12">
        <f t="shared" si="3"/>
        <v>45026</v>
      </c>
      <c r="K16" s="11" t="str">
        <f t="shared" si="4"/>
        <v>['2023-04-10', 'Easter Monday']</v>
      </c>
    </row>
    <row r="17" spans="1:11" x14ac:dyDescent="0.25">
      <c r="A17" s="3">
        <v>2023</v>
      </c>
      <c r="B17" s="4" t="s">
        <v>132</v>
      </c>
      <c r="C17" s="4" t="s">
        <v>30</v>
      </c>
      <c r="D17" s="4" t="s">
        <v>201</v>
      </c>
      <c r="E17" s="4" t="s">
        <v>199</v>
      </c>
      <c r="H17" s="5" t="str">
        <f t="shared" si="2"/>
        <v>5-18일</v>
      </c>
      <c r="I17" s="5" t="str">
        <f t="shared" si="1"/>
        <v>5-18</v>
      </c>
      <c r="J17" s="12">
        <f t="shared" si="3"/>
        <v>45064</v>
      </c>
      <c r="K17" s="11" t="str">
        <f t="shared" si="4"/>
        <v>['2023-05-18', 'Ascension Day']</v>
      </c>
    </row>
    <row r="18" spans="1:11" x14ac:dyDescent="0.25">
      <c r="A18" s="3">
        <v>2023</v>
      </c>
      <c r="B18" s="4" t="s">
        <v>49</v>
      </c>
      <c r="C18" s="4" t="s">
        <v>9</v>
      </c>
      <c r="D18" s="4" t="s">
        <v>202</v>
      </c>
      <c r="E18" s="4" t="s">
        <v>199</v>
      </c>
      <c r="H18" s="5" t="str">
        <f t="shared" si="2"/>
        <v>5-29일</v>
      </c>
      <c r="I18" s="5" t="str">
        <f t="shared" si="1"/>
        <v>5-29</v>
      </c>
      <c r="J18" s="12">
        <f t="shared" si="3"/>
        <v>45075</v>
      </c>
      <c r="K18" s="11" t="str">
        <f t="shared" si="4"/>
        <v>['2023-05-29', 'Whit Monday']</v>
      </c>
    </row>
    <row r="19" spans="1:11" x14ac:dyDescent="0.25">
      <c r="A19" s="3">
        <v>2024</v>
      </c>
      <c r="B19" s="4" t="s">
        <v>102</v>
      </c>
      <c r="C19" s="4" t="s">
        <v>5</v>
      </c>
      <c r="D19" s="4" t="s">
        <v>85</v>
      </c>
      <c r="E19" s="4" t="s">
        <v>199</v>
      </c>
      <c r="H19" s="5" t="str">
        <f t="shared" si="2"/>
        <v>3-29일</v>
      </c>
      <c r="I19" s="5" t="str">
        <f t="shared" si="1"/>
        <v>3-29</v>
      </c>
      <c r="J19" s="12">
        <f t="shared" si="3"/>
        <v>45380</v>
      </c>
      <c r="K19" s="11" t="str">
        <f t="shared" si="4"/>
        <v>['2024-03-29', 'Good Friday']</v>
      </c>
    </row>
    <row r="20" spans="1:11" x14ac:dyDescent="0.25">
      <c r="A20" s="3">
        <v>2024</v>
      </c>
      <c r="B20" s="4" t="s">
        <v>127</v>
      </c>
      <c r="C20" s="4" t="s">
        <v>9</v>
      </c>
      <c r="D20" s="4" t="s">
        <v>115</v>
      </c>
      <c r="E20" s="4" t="s">
        <v>199</v>
      </c>
      <c r="H20" s="5" t="str">
        <f t="shared" si="2"/>
        <v>4-1일</v>
      </c>
      <c r="I20" s="5" t="str">
        <f t="shared" si="1"/>
        <v>4-1</v>
      </c>
      <c r="J20" s="12">
        <f t="shared" si="3"/>
        <v>45383</v>
      </c>
      <c r="K20" s="11" t="str">
        <f t="shared" si="4"/>
        <v>['2024-04-01', 'Easter Monday']</v>
      </c>
    </row>
    <row r="21" spans="1:11" x14ac:dyDescent="0.25">
      <c r="A21" s="3">
        <v>2024</v>
      </c>
      <c r="B21" s="4" t="s">
        <v>204</v>
      </c>
      <c r="C21" s="4" t="s">
        <v>30</v>
      </c>
      <c r="D21" s="4" t="s">
        <v>201</v>
      </c>
      <c r="E21" s="4" t="s">
        <v>199</v>
      </c>
      <c r="H21" s="5" t="str">
        <f t="shared" si="2"/>
        <v>5-9일</v>
      </c>
      <c r="I21" s="5" t="str">
        <f t="shared" si="1"/>
        <v>5-9</v>
      </c>
      <c r="J21" s="12">
        <f t="shared" si="3"/>
        <v>45421</v>
      </c>
      <c r="K21" s="11" t="str">
        <f t="shared" si="4"/>
        <v>['2024-05-09', 'Ascension Day']</v>
      </c>
    </row>
    <row r="22" spans="1:11" x14ac:dyDescent="0.25">
      <c r="A22" s="3">
        <v>2024</v>
      </c>
      <c r="B22" s="4" t="s">
        <v>128</v>
      </c>
      <c r="C22" s="4" t="s">
        <v>9</v>
      </c>
      <c r="D22" s="4" t="s">
        <v>202</v>
      </c>
      <c r="E22" s="4" t="s">
        <v>199</v>
      </c>
      <c r="H22" s="5" t="str">
        <f t="shared" si="2"/>
        <v>5-20일</v>
      </c>
      <c r="I22" s="5" t="str">
        <f t="shared" si="1"/>
        <v>5-20</v>
      </c>
      <c r="J22" s="12">
        <f t="shared" si="3"/>
        <v>45432</v>
      </c>
      <c r="K22" s="11" t="str">
        <f t="shared" si="4"/>
        <v>['2024-05-20', 'Whit Monday']</v>
      </c>
    </row>
    <row r="23" spans="1:11" x14ac:dyDescent="0.25">
      <c r="A23" s="3">
        <v>2025</v>
      </c>
      <c r="B23" s="4" t="s">
        <v>104</v>
      </c>
      <c r="C23" s="4" t="s">
        <v>5</v>
      </c>
      <c r="D23" s="4" t="s">
        <v>85</v>
      </c>
      <c r="E23" s="4" t="s">
        <v>199</v>
      </c>
      <c r="H23" s="5" t="str">
        <f t="shared" si="2"/>
        <v>4-18일</v>
      </c>
      <c r="I23" s="5" t="str">
        <f t="shared" si="1"/>
        <v>4-18</v>
      </c>
      <c r="J23" s="12">
        <f t="shared" si="3"/>
        <v>45765</v>
      </c>
      <c r="K23" s="11" t="str">
        <f t="shared" si="4"/>
        <v>['2025-04-18', 'Good Friday']</v>
      </c>
    </row>
    <row r="24" spans="1:11" x14ac:dyDescent="0.25">
      <c r="A24" s="3">
        <v>2025</v>
      </c>
      <c r="B24" s="4" t="s">
        <v>129</v>
      </c>
      <c r="C24" s="4" t="s">
        <v>9</v>
      </c>
      <c r="D24" s="4" t="s">
        <v>115</v>
      </c>
      <c r="E24" s="4" t="s">
        <v>199</v>
      </c>
      <c r="H24" s="5" t="str">
        <f t="shared" si="2"/>
        <v>4-21일</v>
      </c>
      <c r="I24" s="5" t="str">
        <f t="shared" si="1"/>
        <v>4-21</v>
      </c>
      <c r="J24" s="12">
        <f t="shared" si="3"/>
        <v>45768</v>
      </c>
      <c r="K24" s="11" t="str">
        <f t="shared" si="4"/>
        <v>['2025-04-21', 'Easter Monday']</v>
      </c>
    </row>
    <row r="25" spans="1:11" x14ac:dyDescent="0.25">
      <c r="A25" s="3">
        <v>2025</v>
      </c>
      <c r="B25" s="4" t="s">
        <v>49</v>
      </c>
      <c r="C25" s="4" t="s">
        <v>30</v>
      </c>
      <c r="D25" s="4" t="s">
        <v>201</v>
      </c>
      <c r="E25" s="4" t="s">
        <v>199</v>
      </c>
      <c r="H25" s="5" t="str">
        <f t="shared" si="2"/>
        <v>5-29일</v>
      </c>
      <c r="I25" s="5" t="str">
        <f t="shared" si="1"/>
        <v>5-29</v>
      </c>
      <c r="J25" s="12">
        <f t="shared" si="3"/>
        <v>45806</v>
      </c>
      <c r="K25" s="11" t="str">
        <f t="shared" si="4"/>
        <v>['2025-05-29', 'Ascension Day']</v>
      </c>
    </row>
    <row r="26" spans="1:11" x14ac:dyDescent="0.25">
      <c r="A26" s="3">
        <v>2025</v>
      </c>
      <c r="B26" s="4" t="s">
        <v>193</v>
      </c>
      <c r="C26" s="4" t="s">
        <v>9</v>
      </c>
      <c r="D26" s="4" t="s">
        <v>202</v>
      </c>
      <c r="E26" s="4" t="s">
        <v>199</v>
      </c>
      <c r="H26" s="5" t="str">
        <f t="shared" si="2"/>
        <v>6-9일</v>
      </c>
      <c r="I26" s="5" t="str">
        <f t="shared" si="1"/>
        <v>6-9</v>
      </c>
      <c r="J26" s="12">
        <f t="shared" si="3"/>
        <v>45817</v>
      </c>
      <c r="K26" s="11" t="str">
        <f t="shared" si="4"/>
        <v>['2025-06-09', 'Whit Monday']</v>
      </c>
    </row>
    <row r="27" spans="1:11" x14ac:dyDescent="0.25">
      <c r="A27" s="3">
        <v>2026</v>
      </c>
      <c r="B27" s="4" t="s">
        <v>106</v>
      </c>
      <c r="C27" s="4" t="s">
        <v>5</v>
      </c>
      <c r="D27" s="4" t="s">
        <v>85</v>
      </c>
      <c r="E27" s="4" t="s">
        <v>199</v>
      </c>
      <c r="H27" s="5" t="str">
        <f t="shared" si="2"/>
        <v>4-3일</v>
      </c>
      <c r="I27" s="5" t="str">
        <f t="shared" si="1"/>
        <v>4-3</v>
      </c>
      <c r="J27" s="12">
        <f t="shared" si="3"/>
        <v>46115</v>
      </c>
      <c r="K27" s="11" t="str">
        <f t="shared" si="4"/>
        <v>['2026-04-03', 'Good Friday']</v>
      </c>
    </row>
    <row r="28" spans="1:11" x14ac:dyDescent="0.25">
      <c r="A28" s="3">
        <v>2026</v>
      </c>
      <c r="B28" s="4" t="s">
        <v>131</v>
      </c>
      <c r="C28" s="4" t="s">
        <v>9</v>
      </c>
      <c r="D28" s="4" t="s">
        <v>115</v>
      </c>
      <c r="E28" s="4" t="s">
        <v>199</v>
      </c>
      <c r="H28" s="5" t="str">
        <f t="shared" si="2"/>
        <v>4-6일</v>
      </c>
      <c r="I28" s="5" t="str">
        <f t="shared" si="1"/>
        <v>4-6</v>
      </c>
      <c r="J28" s="12">
        <f t="shared" si="3"/>
        <v>46118</v>
      </c>
      <c r="K28" s="11" t="str">
        <f t="shared" si="4"/>
        <v>['2026-04-06', 'Easter Monday']</v>
      </c>
    </row>
    <row r="29" spans="1:11" x14ac:dyDescent="0.25">
      <c r="A29" s="3">
        <v>2026</v>
      </c>
      <c r="B29" s="4" t="s">
        <v>205</v>
      </c>
      <c r="C29" s="4" t="s">
        <v>30</v>
      </c>
      <c r="D29" s="4" t="s">
        <v>201</v>
      </c>
      <c r="E29" s="4" t="s">
        <v>199</v>
      </c>
      <c r="H29" s="5" t="str">
        <f t="shared" si="2"/>
        <v>5-14일</v>
      </c>
      <c r="I29" s="5" t="str">
        <f t="shared" si="1"/>
        <v>5-14</v>
      </c>
      <c r="J29" s="12">
        <f t="shared" si="3"/>
        <v>46156</v>
      </c>
      <c r="K29" s="11" t="str">
        <f t="shared" si="4"/>
        <v>['2026-05-14', 'Ascension Day']</v>
      </c>
    </row>
    <row r="30" spans="1:11" x14ac:dyDescent="0.25">
      <c r="A30" s="3">
        <v>2026</v>
      </c>
      <c r="B30" s="4" t="s">
        <v>69</v>
      </c>
      <c r="C30" s="4" t="s">
        <v>9</v>
      </c>
      <c r="D30" s="4" t="s">
        <v>202</v>
      </c>
      <c r="E30" s="4" t="s">
        <v>199</v>
      </c>
      <c r="H30" s="5" t="str">
        <f t="shared" si="2"/>
        <v>5-25일</v>
      </c>
      <c r="I30" s="5" t="str">
        <f t="shared" si="1"/>
        <v>5-25</v>
      </c>
      <c r="J30" s="12">
        <f t="shared" si="3"/>
        <v>46167</v>
      </c>
      <c r="K30" s="11" t="str">
        <f t="shared" si="4"/>
        <v>['2026-05-25', 'Whit Monday']</v>
      </c>
    </row>
    <row r="31" spans="1:11" x14ac:dyDescent="0.25">
      <c r="A31" s="3">
        <v>2027</v>
      </c>
      <c r="B31" s="4" t="s">
        <v>108</v>
      </c>
      <c r="C31" s="4" t="s">
        <v>5</v>
      </c>
      <c r="D31" s="4" t="s">
        <v>85</v>
      </c>
      <c r="E31" s="4" t="s">
        <v>199</v>
      </c>
      <c r="H31" s="5" t="str">
        <f t="shared" si="2"/>
        <v>3-26일</v>
      </c>
      <c r="I31" s="5" t="str">
        <f t="shared" si="1"/>
        <v>3-26</v>
      </c>
      <c r="J31" s="12">
        <f t="shared" si="3"/>
        <v>46472</v>
      </c>
      <c r="K31" s="11" t="str">
        <f t="shared" si="4"/>
        <v>['2027-03-26', 'Good Friday']</v>
      </c>
    </row>
    <row r="32" spans="1:11" x14ac:dyDescent="0.25">
      <c r="A32" s="3">
        <v>2027</v>
      </c>
      <c r="B32" s="4" t="s">
        <v>102</v>
      </c>
      <c r="C32" s="4" t="s">
        <v>9</v>
      </c>
      <c r="D32" s="4" t="s">
        <v>115</v>
      </c>
      <c r="E32" s="4" t="s">
        <v>199</v>
      </c>
      <c r="H32" s="5" t="str">
        <f t="shared" si="2"/>
        <v>3-29일</v>
      </c>
      <c r="I32" s="5" t="str">
        <f t="shared" si="1"/>
        <v>3-29</v>
      </c>
      <c r="J32" s="12">
        <f t="shared" si="3"/>
        <v>46475</v>
      </c>
      <c r="K32" s="11" t="str">
        <f t="shared" si="4"/>
        <v>['2027-03-29', 'Easter Monday']</v>
      </c>
    </row>
    <row r="33" spans="1:11" x14ac:dyDescent="0.25">
      <c r="A33" s="3">
        <v>2027</v>
      </c>
      <c r="B33" s="4" t="s">
        <v>103</v>
      </c>
      <c r="C33" s="4" t="s">
        <v>30</v>
      </c>
      <c r="D33" s="4" t="s">
        <v>201</v>
      </c>
      <c r="E33" s="4" t="s">
        <v>199</v>
      </c>
      <c r="H33" s="5" t="str">
        <f t="shared" si="2"/>
        <v>5-6일</v>
      </c>
      <c r="I33" s="5" t="str">
        <f t="shared" si="1"/>
        <v>5-6</v>
      </c>
      <c r="J33" s="12">
        <f t="shared" si="3"/>
        <v>46513</v>
      </c>
      <c r="K33" s="11" t="str">
        <f t="shared" si="4"/>
        <v>['2027-05-06', 'Ascension Day']</v>
      </c>
    </row>
    <row r="34" spans="1:11" x14ac:dyDescent="0.25">
      <c r="A34" s="3">
        <v>2027</v>
      </c>
      <c r="B34" s="4" t="s">
        <v>206</v>
      </c>
      <c r="C34" s="4" t="s">
        <v>9</v>
      </c>
      <c r="D34" s="4" t="s">
        <v>202</v>
      </c>
      <c r="E34" s="4" t="s">
        <v>199</v>
      </c>
      <c r="H34" s="5" t="str">
        <f t="shared" si="2"/>
        <v>5-17일</v>
      </c>
      <c r="I34" s="5" t="str">
        <f t="shared" si="1"/>
        <v>5-17</v>
      </c>
      <c r="J34" s="12">
        <f t="shared" si="3"/>
        <v>46524</v>
      </c>
      <c r="K34" s="11" t="str">
        <f t="shared" si="4"/>
        <v>['2027-05-17', 'Whit Monday']</v>
      </c>
    </row>
    <row r="35" spans="1:11" x14ac:dyDescent="0.25">
      <c r="A35" s="3">
        <v>2028</v>
      </c>
      <c r="B35" s="4" t="s">
        <v>109</v>
      </c>
      <c r="C35" s="4" t="s">
        <v>5</v>
      </c>
      <c r="D35" s="4" t="s">
        <v>85</v>
      </c>
      <c r="E35" s="4" t="s">
        <v>199</v>
      </c>
      <c r="H35" s="5" t="str">
        <f t="shared" si="2"/>
        <v>4-14일</v>
      </c>
      <c r="I35" s="5" t="str">
        <f t="shared" si="1"/>
        <v>4-14</v>
      </c>
      <c r="J35" s="12">
        <f t="shared" si="3"/>
        <v>46857</v>
      </c>
      <c r="K35" s="11" t="str">
        <f t="shared" si="4"/>
        <v>['2028-04-14', 'Good Friday']</v>
      </c>
    </row>
    <row r="36" spans="1:11" x14ac:dyDescent="0.25">
      <c r="A36" s="3">
        <v>2028</v>
      </c>
      <c r="B36" s="4" t="s">
        <v>133</v>
      </c>
      <c r="C36" s="4" t="s">
        <v>9</v>
      </c>
      <c r="D36" s="4" t="s">
        <v>115</v>
      </c>
      <c r="E36" s="4" t="s">
        <v>199</v>
      </c>
      <c r="H36" s="5" t="str">
        <f t="shared" si="2"/>
        <v>4-17일</v>
      </c>
      <c r="I36" s="5" t="str">
        <f t="shared" si="1"/>
        <v>4-17</v>
      </c>
      <c r="J36" s="12">
        <f t="shared" si="3"/>
        <v>46860</v>
      </c>
      <c r="K36" s="11" t="str">
        <f t="shared" si="4"/>
        <v>['2028-04-17', 'Easter Monday']</v>
      </c>
    </row>
    <row r="37" spans="1:11" x14ac:dyDescent="0.25">
      <c r="A37" s="3">
        <v>2028</v>
      </c>
      <c r="B37" s="4" t="s">
        <v>69</v>
      </c>
      <c r="C37" s="4" t="s">
        <v>30</v>
      </c>
      <c r="D37" s="4" t="s">
        <v>201</v>
      </c>
      <c r="E37" s="4" t="s">
        <v>199</v>
      </c>
      <c r="H37" s="5" t="str">
        <f t="shared" si="2"/>
        <v>5-25일</v>
      </c>
      <c r="I37" s="5" t="str">
        <f t="shared" si="1"/>
        <v>5-25</v>
      </c>
      <c r="J37" s="12">
        <f t="shared" si="3"/>
        <v>46898</v>
      </c>
      <c r="K37" s="11" t="str">
        <f t="shared" si="4"/>
        <v>['2028-05-25', 'Ascension Day']</v>
      </c>
    </row>
    <row r="38" spans="1:11" x14ac:dyDescent="0.25">
      <c r="A38" s="3">
        <v>2028</v>
      </c>
      <c r="B38" s="4" t="s">
        <v>197</v>
      </c>
      <c r="C38" s="4" t="s">
        <v>9</v>
      </c>
      <c r="D38" s="4" t="s">
        <v>202</v>
      </c>
      <c r="E38" s="4" t="s">
        <v>199</v>
      </c>
      <c r="H38" s="5" t="str">
        <f t="shared" si="2"/>
        <v>6-5일</v>
      </c>
      <c r="I38" s="5" t="str">
        <f t="shared" si="1"/>
        <v>6-5</v>
      </c>
      <c r="J38" s="12">
        <f t="shared" si="3"/>
        <v>46909</v>
      </c>
      <c r="K38" s="11" t="str">
        <f t="shared" si="4"/>
        <v>['2028-06-05', 'Whit Monday']</v>
      </c>
    </row>
    <row r="39" spans="1:11" x14ac:dyDescent="0.25">
      <c r="A39" s="3">
        <v>2029</v>
      </c>
      <c r="B39" s="4" t="s">
        <v>110</v>
      </c>
      <c r="C39" s="4" t="s">
        <v>5</v>
      </c>
      <c r="D39" s="4" t="s">
        <v>85</v>
      </c>
      <c r="E39" s="4" t="s">
        <v>199</v>
      </c>
      <c r="H39" s="5" t="str">
        <f t="shared" si="2"/>
        <v>3-30일</v>
      </c>
      <c r="I39" s="5" t="str">
        <f t="shared" si="1"/>
        <v>3-30</v>
      </c>
      <c r="J39" s="12">
        <f t="shared" si="3"/>
        <v>47207</v>
      </c>
      <c r="K39" s="11" t="str">
        <f t="shared" si="4"/>
        <v>['2029-03-30', 'Good Friday']</v>
      </c>
    </row>
    <row r="40" spans="1:11" x14ac:dyDescent="0.25">
      <c r="A40" s="3">
        <v>2029</v>
      </c>
      <c r="B40" s="4" t="s">
        <v>84</v>
      </c>
      <c r="C40" s="4" t="s">
        <v>9</v>
      </c>
      <c r="D40" s="4" t="s">
        <v>115</v>
      </c>
      <c r="E40" s="4" t="s">
        <v>199</v>
      </c>
      <c r="H40" s="5" t="str">
        <f t="shared" si="2"/>
        <v>4-2일</v>
      </c>
      <c r="I40" s="5" t="str">
        <f t="shared" si="1"/>
        <v>4-2</v>
      </c>
      <c r="J40" s="12">
        <f t="shared" si="3"/>
        <v>47210</v>
      </c>
      <c r="K40" s="11" t="str">
        <f t="shared" si="4"/>
        <v>['2029-04-02', 'Easter Monday']</v>
      </c>
    </row>
    <row r="41" spans="1:11" x14ac:dyDescent="0.25">
      <c r="A41" s="3">
        <v>2029</v>
      </c>
      <c r="B41" s="4" t="s">
        <v>207</v>
      </c>
      <c r="C41" s="4" t="s">
        <v>30</v>
      </c>
      <c r="D41" s="4" t="s">
        <v>201</v>
      </c>
      <c r="E41" s="4" t="s">
        <v>199</v>
      </c>
      <c r="H41" s="5" t="str">
        <f t="shared" si="2"/>
        <v>5-10일</v>
      </c>
      <c r="I41" s="5" t="str">
        <f t="shared" si="1"/>
        <v>5-10</v>
      </c>
      <c r="J41" s="12">
        <f t="shared" si="3"/>
        <v>47248</v>
      </c>
      <c r="K41" s="11" t="str">
        <f t="shared" si="4"/>
        <v>['2029-05-10', 'Ascension Day']</v>
      </c>
    </row>
    <row r="42" spans="1:11" x14ac:dyDescent="0.25">
      <c r="A42" s="3">
        <v>2029</v>
      </c>
      <c r="B42" s="4" t="s">
        <v>134</v>
      </c>
      <c r="C42" s="4" t="s">
        <v>9</v>
      </c>
      <c r="D42" s="4" t="s">
        <v>202</v>
      </c>
      <c r="E42" s="4" t="s">
        <v>199</v>
      </c>
      <c r="H42" s="5" t="str">
        <f t="shared" si="2"/>
        <v>5-21일</v>
      </c>
      <c r="I42" s="5" t="str">
        <f t="shared" si="1"/>
        <v>5-21</v>
      </c>
      <c r="J42" s="12">
        <f t="shared" si="3"/>
        <v>47259</v>
      </c>
      <c r="K42" s="11" t="str">
        <f t="shared" si="4"/>
        <v>['2029-05-21', 'Whit Monday']</v>
      </c>
    </row>
    <row r="43" spans="1:11" x14ac:dyDescent="0.25">
      <c r="A43" s="3">
        <v>2030</v>
      </c>
      <c r="B43" s="4" t="s">
        <v>112</v>
      </c>
      <c r="C43" s="4" t="s">
        <v>5</v>
      </c>
      <c r="D43" s="4" t="s">
        <v>85</v>
      </c>
      <c r="E43" s="4" t="s">
        <v>199</v>
      </c>
      <c r="H43" s="5" t="str">
        <f t="shared" si="2"/>
        <v>4-19일</v>
      </c>
      <c r="I43" s="5" t="str">
        <f t="shared" si="1"/>
        <v>4-19</v>
      </c>
      <c r="J43" s="12">
        <f t="shared" si="3"/>
        <v>47592</v>
      </c>
      <c r="K43" s="11" t="str">
        <f t="shared" si="4"/>
        <v>['2030-04-19', 'Good Friday']</v>
      </c>
    </row>
    <row r="44" spans="1:11" x14ac:dyDescent="0.25">
      <c r="A44" s="3">
        <v>2030</v>
      </c>
      <c r="B44" s="4" t="s">
        <v>138</v>
      </c>
      <c r="C44" s="4" t="s">
        <v>9</v>
      </c>
      <c r="D44" s="4" t="s">
        <v>115</v>
      </c>
      <c r="E44" s="4" t="s">
        <v>199</v>
      </c>
      <c r="H44" s="5" t="str">
        <f t="shared" si="2"/>
        <v>4-22일</v>
      </c>
      <c r="I44" s="5" t="str">
        <f t="shared" si="1"/>
        <v>4-22</v>
      </c>
      <c r="J44" s="12">
        <f t="shared" si="3"/>
        <v>47595</v>
      </c>
      <c r="K44" s="11" t="str">
        <f t="shared" si="4"/>
        <v>['2030-04-22', 'Easter Monday']</v>
      </c>
    </row>
    <row r="45" spans="1:11" x14ac:dyDescent="0.25">
      <c r="A45" s="3">
        <v>2030</v>
      </c>
      <c r="B45" s="4" t="s">
        <v>40</v>
      </c>
      <c r="C45" s="4" t="s">
        <v>30</v>
      </c>
      <c r="D45" s="4" t="s">
        <v>201</v>
      </c>
      <c r="E45" s="4" t="s">
        <v>199</v>
      </c>
      <c r="H45" s="5" t="str">
        <f t="shared" si="2"/>
        <v>5-30일</v>
      </c>
      <c r="I45" s="5" t="str">
        <f t="shared" si="1"/>
        <v>5-30</v>
      </c>
      <c r="J45" s="12">
        <f t="shared" si="3"/>
        <v>47633</v>
      </c>
      <c r="K45" s="11" t="str">
        <f t="shared" si="4"/>
        <v>['2030-05-30', 'Ascension Day']</v>
      </c>
    </row>
    <row r="46" spans="1:11" x14ac:dyDescent="0.25">
      <c r="A46" s="3">
        <v>2030</v>
      </c>
      <c r="B46" s="4" t="s">
        <v>185</v>
      </c>
      <c r="C46" s="4" t="s">
        <v>9</v>
      </c>
      <c r="D46" s="4" t="s">
        <v>202</v>
      </c>
      <c r="E46" s="4" t="s">
        <v>199</v>
      </c>
      <c r="H46" s="5" t="str">
        <f t="shared" si="2"/>
        <v>6-10일</v>
      </c>
      <c r="I46" s="5" t="str">
        <f t="shared" si="1"/>
        <v>6-10</v>
      </c>
      <c r="J46" s="12">
        <f>DATEVALUE(A46 &amp; "-" &amp;I46)</f>
        <v>47644</v>
      </c>
      <c r="K46" s="11" t="str">
        <f>"['" &amp; TEXT(J46, "yyyy-mm-dd") &amp; "', '" &amp; D46 &amp; "']"</f>
        <v>['2030-06-10', 'Whit Monday']</v>
      </c>
    </row>
  </sheetData>
  <autoFilter ref="B1:B50" xr:uid="{00000000-0001-0000-0400-000000000000}"/>
  <phoneticPr fontId="1" type="noConversion"/>
  <pageMargins left="0.7" right="0.7" top="0.75" bottom="0.75" header="0.3" footer="0.3"/>
  <pageSetup paperSize="9" orientation="portrait" verticalDpi="0" r:id="rId1"/>
  <headerFooter>
    <oddHeader>&amp;C&amp;G</oddHeader>
    <oddFooter>&amp;C&amp;1#&amp;"맑은 고딕"&amp;6&amp;K737373선우 김 / 1608396@mobis.co.kr / 본 문서는 현대모비스의 대외비 정보자산이므로 무단 전재 및 복제할 수 없으며, 위반 시 당사 사규 및 관련 법규에 의해 제재될 수 있습니다.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2"/>
  <sheetViews>
    <sheetView topLeftCell="A4" zoomScaleNormal="100" workbookViewId="0">
      <selection activeCell="I33" sqref="I33"/>
    </sheetView>
  </sheetViews>
  <sheetFormatPr defaultRowHeight="13.5" x14ac:dyDescent="0.25"/>
  <cols>
    <col min="1" max="1" width="9" style="3"/>
    <col min="2" max="2" width="12.375" style="4" customWidth="1"/>
    <col min="3" max="3" width="15" style="4" customWidth="1"/>
    <col min="4" max="4" width="32" style="4" customWidth="1"/>
    <col min="5" max="5" width="22.125" style="4" customWidth="1"/>
    <col min="6" max="6" width="26.125" style="4" customWidth="1"/>
    <col min="7" max="7" width="5.875" style="5" customWidth="1"/>
    <col min="8" max="8" width="9.75" style="5" customWidth="1"/>
    <col min="9" max="9" width="10.25" style="5" customWidth="1"/>
    <col min="10" max="10" width="13" style="5" customWidth="1"/>
    <col min="11" max="11" width="44.25" style="5" customWidth="1"/>
    <col min="12" max="12" width="29.5" style="5" customWidth="1"/>
    <col min="13" max="16384" width="9" style="5"/>
  </cols>
  <sheetData>
    <row r="1" spans="1:11" x14ac:dyDescent="0.25">
      <c r="A1" s="2" t="s">
        <v>81</v>
      </c>
      <c r="B1" s="2" t="s">
        <v>0</v>
      </c>
      <c r="C1" s="2" t="s">
        <v>82</v>
      </c>
      <c r="D1" s="2" t="s">
        <v>1</v>
      </c>
      <c r="E1" s="2" t="s">
        <v>2</v>
      </c>
      <c r="F1" s="2" t="s">
        <v>3</v>
      </c>
    </row>
    <row r="2" spans="1:11" x14ac:dyDescent="0.25">
      <c r="A2" s="7" t="s">
        <v>259</v>
      </c>
      <c r="B2" s="8" t="s">
        <v>4</v>
      </c>
      <c r="C2" s="8"/>
      <c r="D2" s="8" t="s">
        <v>6</v>
      </c>
      <c r="E2" s="8" t="s">
        <v>139</v>
      </c>
      <c r="F2" s="9"/>
    </row>
    <row r="3" spans="1:11" x14ac:dyDescent="0.25">
      <c r="A3" s="9"/>
      <c r="B3" s="8" t="s">
        <v>142</v>
      </c>
      <c r="C3" s="8"/>
      <c r="D3" s="8" t="s">
        <v>294</v>
      </c>
      <c r="E3" s="8" t="s">
        <v>139</v>
      </c>
      <c r="F3" s="9"/>
    </row>
    <row r="4" spans="1:11" x14ac:dyDescent="0.25">
      <c r="A4" s="9"/>
      <c r="B4" s="8" t="s">
        <v>210</v>
      </c>
      <c r="C4" s="8"/>
      <c r="D4" s="8" t="s">
        <v>295</v>
      </c>
      <c r="E4" s="8" t="s">
        <v>139</v>
      </c>
      <c r="F4" s="9"/>
    </row>
    <row r="5" spans="1:11" x14ac:dyDescent="0.25">
      <c r="A5" s="9"/>
      <c r="B5" s="8" t="s">
        <v>213</v>
      </c>
      <c r="C5" s="8"/>
      <c r="D5" s="8" t="s">
        <v>296</v>
      </c>
      <c r="E5" s="8" t="s">
        <v>139</v>
      </c>
      <c r="F5" s="9"/>
    </row>
    <row r="6" spans="1:11" x14ac:dyDescent="0.25">
      <c r="A6" s="9"/>
      <c r="B6" s="8" t="s">
        <v>86</v>
      </c>
      <c r="C6" s="8"/>
      <c r="D6" s="8" t="s">
        <v>297</v>
      </c>
      <c r="E6" s="8" t="s">
        <v>139</v>
      </c>
      <c r="F6" s="9"/>
    </row>
    <row r="7" spans="1:11" x14ac:dyDescent="0.25">
      <c r="A7" s="9"/>
      <c r="B7" s="8" t="s">
        <v>107</v>
      </c>
      <c r="C7" s="8"/>
      <c r="D7" s="8" t="s">
        <v>298</v>
      </c>
      <c r="E7" s="8" t="s">
        <v>139</v>
      </c>
      <c r="F7" s="9"/>
    </row>
    <row r="8" spans="1:11" x14ac:dyDescent="0.25">
      <c r="A8" s="9"/>
      <c r="B8" s="8" t="s">
        <v>105</v>
      </c>
      <c r="C8" s="8"/>
      <c r="D8" s="8" t="s">
        <v>299</v>
      </c>
      <c r="E8" s="8" t="s">
        <v>139</v>
      </c>
      <c r="F8" s="9"/>
    </row>
    <row r="9" spans="1:11" x14ac:dyDescent="0.25">
      <c r="A9" s="9"/>
      <c r="B9" s="8" t="s">
        <v>223</v>
      </c>
      <c r="C9" s="8"/>
      <c r="D9" s="8" t="s">
        <v>300</v>
      </c>
      <c r="E9" s="8" t="s">
        <v>139</v>
      </c>
      <c r="F9" s="9"/>
    </row>
    <row r="10" spans="1:11" x14ac:dyDescent="0.25">
      <c r="A10" s="9"/>
      <c r="B10" s="8" t="s">
        <v>225</v>
      </c>
      <c r="C10" s="8"/>
      <c r="D10" s="8" t="s">
        <v>301</v>
      </c>
      <c r="E10" s="8" t="s">
        <v>139</v>
      </c>
      <c r="F10" s="9"/>
    </row>
    <row r="11" spans="1:11" x14ac:dyDescent="0.25">
      <c r="A11" s="9"/>
      <c r="B11" s="8" t="s">
        <v>55</v>
      </c>
      <c r="C11" s="8"/>
      <c r="D11" s="8" t="s">
        <v>302</v>
      </c>
      <c r="E11" s="8" t="s">
        <v>139</v>
      </c>
      <c r="F11" s="9"/>
    </row>
    <row r="12" spans="1:11" x14ac:dyDescent="0.25">
      <c r="A12" s="3">
        <v>2021</v>
      </c>
      <c r="B12" s="4" t="s">
        <v>208</v>
      </c>
      <c r="C12" s="4" t="s">
        <v>9</v>
      </c>
      <c r="D12" s="4" t="s">
        <v>209</v>
      </c>
      <c r="E12" s="4" t="s">
        <v>139</v>
      </c>
      <c r="H12" s="5" t="str">
        <f t="shared" ref="H12:H66" si="0">SUBSTITUTE(B12, "월 ", "-")</f>
        <v>1-11일</v>
      </c>
      <c r="I12" s="5" t="str">
        <f t="shared" ref="I12:I66" si="1">SUBSTITUTE(H12, "일", "")</f>
        <v>1-11</v>
      </c>
      <c r="J12" s="12">
        <f>DATEVALUE(A12 &amp; "-" &amp;I12)</f>
        <v>44207</v>
      </c>
      <c r="K12" s="11" t="str">
        <f>"['" &amp; TEXT(J12, "yyyy-mm-dd") &amp; "', '" &amp; D12 &amp; "']"</f>
        <v>['2021-01-11', 'Coming of Age Day']</v>
      </c>
    </row>
    <row r="13" spans="1:11" x14ac:dyDescent="0.25">
      <c r="A13" s="3">
        <v>2021</v>
      </c>
      <c r="B13" s="4" t="s">
        <v>211</v>
      </c>
      <c r="C13" s="4" t="s">
        <v>21</v>
      </c>
      <c r="D13" s="4" t="s">
        <v>212</v>
      </c>
      <c r="E13" s="4" t="s">
        <v>139</v>
      </c>
      <c r="H13" s="5" t="str">
        <f t="shared" si="0"/>
        <v>3-20일</v>
      </c>
      <c r="I13" s="5" t="str">
        <f t="shared" si="1"/>
        <v>3-20</v>
      </c>
      <c r="J13" s="12">
        <f t="shared" ref="J13:J76" si="2">DATEVALUE(A13 &amp; "-" &amp;I13)</f>
        <v>44275</v>
      </c>
      <c r="K13" s="11" t="str">
        <f t="shared" ref="K13:K76" si="3">"['" &amp; TEXT(J13, "yyyy-mm-dd") &amp; "', '" &amp; D13 &amp; "']"</f>
        <v>['2021-03-20', 'Spring Equinox']</v>
      </c>
    </row>
    <row r="14" spans="1:11" x14ac:dyDescent="0.25">
      <c r="A14" s="3">
        <v>2021</v>
      </c>
      <c r="B14" s="4" t="s">
        <v>214</v>
      </c>
      <c r="C14" s="4" t="s">
        <v>30</v>
      </c>
      <c r="D14" s="4" t="s">
        <v>215</v>
      </c>
      <c r="E14" s="4" t="s">
        <v>139</v>
      </c>
      <c r="H14" s="5" t="str">
        <f t="shared" si="0"/>
        <v>7-22일</v>
      </c>
      <c r="I14" s="5" t="str">
        <f t="shared" si="1"/>
        <v>7-22</v>
      </c>
      <c r="J14" s="12">
        <f t="shared" si="2"/>
        <v>44399</v>
      </c>
      <c r="K14" s="11" t="str">
        <f t="shared" si="3"/>
        <v>['2021-07-22', 'Sea Day']</v>
      </c>
    </row>
    <row r="15" spans="1:11" x14ac:dyDescent="0.25">
      <c r="A15" s="3">
        <v>2021</v>
      </c>
      <c r="B15" s="4" t="s">
        <v>216</v>
      </c>
      <c r="C15" s="4" t="s">
        <v>5</v>
      </c>
      <c r="D15" s="4" t="s">
        <v>217</v>
      </c>
      <c r="E15" s="4" t="s">
        <v>139</v>
      </c>
      <c r="H15" s="5" t="str">
        <f t="shared" si="0"/>
        <v>7-23일</v>
      </c>
      <c r="I15" s="5" t="str">
        <f t="shared" si="1"/>
        <v>7-23</v>
      </c>
      <c r="J15" s="12">
        <f t="shared" si="2"/>
        <v>44400</v>
      </c>
      <c r="K15" s="11" t="str">
        <f t="shared" si="3"/>
        <v>['2021-07-23', 'Sports Day']</v>
      </c>
    </row>
    <row r="16" spans="1:11" x14ac:dyDescent="0.25">
      <c r="A16" s="3">
        <v>2021</v>
      </c>
      <c r="B16" s="4" t="s">
        <v>218</v>
      </c>
      <c r="C16" s="4" t="s">
        <v>22</v>
      </c>
      <c r="D16" s="4" t="s">
        <v>219</v>
      </c>
      <c r="E16" s="4" t="s">
        <v>139</v>
      </c>
      <c r="H16" s="5" t="str">
        <f t="shared" si="0"/>
        <v>8-8일</v>
      </c>
      <c r="I16" s="5" t="str">
        <f t="shared" si="1"/>
        <v>8-8</v>
      </c>
      <c r="J16" s="12">
        <f t="shared" si="2"/>
        <v>44416</v>
      </c>
      <c r="K16" s="11" t="str">
        <f t="shared" si="3"/>
        <v>['2021-08-08', 'Mountain Day']</v>
      </c>
    </row>
    <row r="17" spans="1:11" x14ac:dyDescent="0.25">
      <c r="A17" s="3">
        <v>2021</v>
      </c>
      <c r="B17" s="4" t="s">
        <v>220</v>
      </c>
      <c r="C17" s="4" t="s">
        <v>9</v>
      </c>
      <c r="D17" s="4" t="s">
        <v>221</v>
      </c>
      <c r="E17" s="4" t="s">
        <v>139</v>
      </c>
      <c r="H17" s="5" t="str">
        <f t="shared" si="0"/>
        <v>8-9일</v>
      </c>
      <c r="I17" s="5" t="str">
        <f t="shared" si="1"/>
        <v>8-9</v>
      </c>
      <c r="J17" s="12">
        <f t="shared" si="2"/>
        <v>44417</v>
      </c>
      <c r="K17" s="11" t="str">
        <f t="shared" si="3"/>
        <v>['2021-08-09', 'Day off for Mountain Day']</v>
      </c>
    </row>
    <row r="18" spans="1:11" x14ac:dyDescent="0.25">
      <c r="A18" s="3">
        <v>2021</v>
      </c>
      <c r="B18" s="4" t="s">
        <v>158</v>
      </c>
      <c r="C18" s="4" t="s">
        <v>9</v>
      </c>
      <c r="D18" s="4" t="s">
        <v>222</v>
      </c>
      <c r="E18" s="4" t="s">
        <v>139</v>
      </c>
      <c r="H18" s="5" t="str">
        <f t="shared" si="0"/>
        <v>9-20일</v>
      </c>
      <c r="I18" s="5" t="str">
        <f t="shared" si="1"/>
        <v>9-20</v>
      </c>
      <c r="J18" s="12">
        <f t="shared" si="2"/>
        <v>44459</v>
      </c>
      <c r="K18" s="11" t="str">
        <f t="shared" si="3"/>
        <v>['2021-09-20', 'Respect for the Aged Day']</v>
      </c>
    </row>
    <row r="19" spans="1:11" x14ac:dyDescent="0.25">
      <c r="A19" s="3">
        <v>2022</v>
      </c>
      <c r="B19" s="4" t="s">
        <v>226</v>
      </c>
      <c r="C19" s="4" t="s">
        <v>9</v>
      </c>
      <c r="D19" s="4" t="s">
        <v>209</v>
      </c>
      <c r="E19" s="4" t="s">
        <v>139</v>
      </c>
      <c r="H19" s="5" t="str">
        <f t="shared" si="0"/>
        <v>1-10일</v>
      </c>
      <c r="I19" s="5" t="str">
        <f t="shared" si="1"/>
        <v>1-10</v>
      </c>
      <c r="J19" s="12">
        <f t="shared" si="2"/>
        <v>44571</v>
      </c>
      <c r="K19" s="11" t="str">
        <f t="shared" si="3"/>
        <v>['2022-01-10', 'Coming of Age Day']</v>
      </c>
    </row>
    <row r="20" spans="1:11" x14ac:dyDescent="0.25">
      <c r="A20" s="3">
        <v>2022</v>
      </c>
      <c r="B20" s="4" t="s">
        <v>227</v>
      </c>
      <c r="C20" s="4" t="s">
        <v>9</v>
      </c>
      <c r="D20" s="4" t="s">
        <v>212</v>
      </c>
      <c r="E20" s="4" t="s">
        <v>139</v>
      </c>
      <c r="H20" s="5" t="str">
        <f t="shared" si="0"/>
        <v>3-21일</v>
      </c>
      <c r="I20" s="5" t="str">
        <f t="shared" si="1"/>
        <v>3-21</v>
      </c>
      <c r="J20" s="12">
        <f t="shared" si="2"/>
        <v>44641</v>
      </c>
      <c r="K20" s="11" t="str">
        <f t="shared" si="3"/>
        <v>['2022-03-21', 'Spring Equinox']</v>
      </c>
    </row>
    <row r="21" spans="1:11" x14ac:dyDescent="0.25">
      <c r="A21" s="3">
        <v>2022</v>
      </c>
      <c r="B21" s="4" t="s">
        <v>228</v>
      </c>
      <c r="C21" s="4" t="s">
        <v>9</v>
      </c>
      <c r="D21" s="4" t="s">
        <v>215</v>
      </c>
      <c r="E21" s="4" t="s">
        <v>139</v>
      </c>
      <c r="H21" s="5" t="str">
        <f t="shared" si="0"/>
        <v>7-18일</v>
      </c>
      <c r="I21" s="5" t="str">
        <f t="shared" si="1"/>
        <v>7-18</v>
      </c>
      <c r="J21" s="12">
        <f t="shared" si="2"/>
        <v>44760</v>
      </c>
      <c r="K21" s="11" t="str">
        <f t="shared" si="3"/>
        <v>['2022-07-18', 'Sea Day']</v>
      </c>
    </row>
    <row r="22" spans="1:11" x14ac:dyDescent="0.25">
      <c r="A22" s="3">
        <v>2022</v>
      </c>
      <c r="B22" s="4" t="s">
        <v>229</v>
      </c>
      <c r="C22" s="4" t="s">
        <v>30</v>
      </c>
      <c r="D22" s="4" t="s">
        <v>219</v>
      </c>
      <c r="E22" s="4" t="s">
        <v>139</v>
      </c>
      <c r="H22" s="5" t="str">
        <f t="shared" si="0"/>
        <v>8-11일</v>
      </c>
      <c r="I22" s="5" t="str">
        <f t="shared" si="1"/>
        <v>8-11</v>
      </c>
      <c r="J22" s="12">
        <f t="shared" si="2"/>
        <v>44784</v>
      </c>
      <c r="K22" s="11" t="str">
        <f t="shared" si="3"/>
        <v>['2022-08-11', 'Mountain Day']</v>
      </c>
    </row>
    <row r="23" spans="1:11" x14ac:dyDescent="0.25">
      <c r="A23" s="3">
        <v>2022</v>
      </c>
      <c r="B23" s="4" t="s">
        <v>157</v>
      </c>
      <c r="C23" s="4" t="s">
        <v>9</v>
      </c>
      <c r="D23" s="4" t="s">
        <v>222</v>
      </c>
      <c r="E23" s="4" t="s">
        <v>139</v>
      </c>
      <c r="H23" s="5" t="str">
        <f t="shared" si="0"/>
        <v>9-19일</v>
      </c>
      <c r="I23" s="5" t="str">
        <f t="shared" si="1"/>
        <v>9-19</v>
      </c>
      <c r="J23" s="12">
        <f t="shared" si="2"/>
        <v>44823</v>
      </c>
      <c r="K23" s="11" t="str">
        <f t="shared" si="3"/>
        <v>['2022-09-19', 'Respect for the Aged Day']</v>
      </c>
    </row>
    <row r="24" spans="1:11" x14ac:dyDescent="0.25">
      <c r="A24" s="3">
        <v>2022</v>
      </c>
      <c r="B24" s="4" t="s">
        <v>43</v>
      </c>
      <c r="C24" s="4" t="s">
        <v>9</v>
      </c>
      <c r="D24" s="4" t="s">
        <v>217</v>
      </c>
      <c r="E24" s="4" t="s">
        <v>139</v>
      </c>
      <c r="H24" s="5" t="str">
        <f t="shared" si="0"/>
        <v>10-10일</v>
      </c>
      <c r="I24" s="5" t="str">
        <f t="shared" si="1"/>
        <v>10-10</v>
      </c>
      <c r="J24" s="12">
        <f t="shared" si="2"/>
        <v>44844</v>
      </c>
      <c r="K24" s="11" t="str">
        <f t="shared" si="3"/>
        <v>['2022-10-10', 'Sports Day']</v>
      </c>
    </row>
    <row r="25" spans="1:11" x14ac:dyDescent="0.25">
      <c r="A25" s="3">
        <v>2023</v>
      </c>
      <c r="B25" s="4" t="s">
        <v>46</v>
      </c>
      <c r="C25" s="4" t="s">
        <v>9</v>
      </c>
      <c r="D25" s="4" t="s">
        <v>94</v>
      </c>
      <c r="E25" s="4" t="s">
        <v>139</v>
      </c>
      <c r="H25" s="5" t="str">
        <f t="shared" si="0"/>
        <v>1-2일</v>
      </c>
      <c r="I25" s="5" t="str">
        <f t="shared" si="1"/>
        <v>1-2</v>
      </c>
      <c r="J25" s="12">
        <f t="shared" si="2"/>
        <v>44928</v>
      </c>
      <c r="K25" s="11" t="str">
        <f t="shared" si="3"/>
        <v>['2023-01-02', 'New Year's Day observed']</v>
      </c>
    </row>
    <row r="26" spans="1:11" x14ac:dyDescent="0.25">
      <c r="A26" s="3">
        <v>2023</v>
      </c>
      <c r="B26" s="4" t="s">
        <v>230</v>
      </c>
      <c r="C26" s="4" t="s">
        <v>9</v>
      </c>
      <c r="D26" s="4" t="s">
        <v>209</v>
      </c>
      <c r="E26" s="4" t="s">
        <v>139</v>
      </c>
      <c r="H26" s="5" t="str">
        <f t="shared" si="0"/>
        <v>1-9일</v>
      </c>
      <c r="I26" s="5" t="str">
        <f t="shared" si="1"/>
        <v>1-9</v>
      </c>
      <c r="J26" s="12">
        <f t="shared" si="2"/>
        <v>44935</v>
      </c>
      <c r="K26" s="11" t="str">
        <f t="shared" si="3"/>
        <v>['2023-01-09', 'Coming of Age Day']</v>
      </c>
    </row>
    <row r="27" spans="1:11" x14ac:dyDescent="0.25">
      <c r="A27" s="3">
        <v>2023</v>
      </c>
      <c r="B27" s="4" t="s">
        <v>227</v>
      </c>
      <c r="C27" s="4" t="s">
        <v>50</v>
      </c>
      <c r="D27" s="4" t="s">
        <v>212</v>
      </c>
      <c r="E27" s="4" t="s">
        <v>139</v>
      </c>
      <c r="H27" s="5" t="str">
        <f t="shared" si="0"/>
        <v>3-21일</v>
      </c>
      <c r="I27" s="5" t="str">
        <f t="shared" si="1"/>
        <v>3-21</v>
      </c>
      <c r="J27" s="12">
        <f t="shared" si="2"/>
        <v>45006</v>
      </c>
      <c r="K27" s="11" t="str">
        <f t="shared" si="3"/>
        <v>['2023-03-21', 'Spring Equinox']</v>
      </c>
    </row>
    <row r="28" spans="1:11" x14ac:dyDescent="0.25">
      <c r="A28" s="3">
        <v>2023</v>
      </c>
      <c r="B28" s="4" t="s">
        <v>231</v>
      </c>
      <c r="C28" s="4" t="s">
        <v>9</v>
      </c>
      <c r="D28" s="4" t="s">
        <v>215</v>
      </c>
      <c r="E28" s="4" t="s">
        <v>139</v>
      </c>
      <c r="H28" s="5" t="str">
        <f t="shared" si="0"/>
        <v>7-17일</v>
      </c>
      <c r="I28" s="5" t="str">
        <f t="shared" si="1"/>
        <v>7-17</v>
      </c>
      <c r="J28" s="12">
        <f t="shared" si="2"/>
        <v>45124</v>
      </c>
      <c r="K28" s="11" t="str">
        <f t="shared" si="3"/>
        <v>['2023-07-17', 'Sea Day']</v>
      </c>
    </row>
    <row r="29" spans="1:11" x14ac:dyDescent="0.25">
      <c r="A29" s="3">
        <v>2023</v>
      </c>
      <c r="B29" s="4" t="s">
        <v>229</v>
      </c>
      <c r="C29" s="4" t="s">
        <v>5</v>
      </c>
      <c r="D29" s="4" t="s">
        <v>219</v>
      </c>
      <c r="E29" s="4" t="s">
        <v>139</v>
      </c>
      <c r="H29" s="5" t="str">
        <f t="shared" si="0"/>
        <v>8-11일</v>
      </c>
      <c r="I29" s="5" t="str">
        <f t="shared" si="1"/>
        <v>8-11</v>
      </c>
      <c r="J29" s="12">
        <f t="shared" si="2"/>
        <v>45149</v>
      </c>
      <c r="K29" s="11" t="str">
        <f t="shared" si="3"/>
        <v>['2023-08-11', 'Mountain Day']</v>
      </c>
    </row>
    <row r="30" spans="1:11" x14ac:dyDescent="0.25">
      <c r="A30" s="3">
        <v>2023</v>
      </c>
      <c r="B30" s="4" t="s">
        <v>156</v>
      </c>
      <c r="C30" s="4" t="s">
        <v>9</v>
      </c>
      <c r="D30" s="4" t="s">
        <v>222</v>
      </c>
      <c r="E30" s="4" t="s">
        <v>139</v>
      </c>
      <c r="H30" s="5" t="str">
        <f t="shared" si="0"/>
        <v>9-18일</v>
      </c>
      <c r="I30" s="5" t="str">
        <f t="shared" si="1"/>
        <v>9-18</v>
      </c>
      <c r="J30" s="12">
        <f t="shared" si="2"/>
        <v>45187</v>
      </c>
      <c r="K30" s="11" t="str">
        <f t="shared" si="3"/>
        <v>['2023-09-18', 'Respect for the Aged Day']</v>
      </c>
    </row>
    <row r="31" spans="1:11" x14ac:dyDescent="0.25">
      <c r="A31" s="3">
        <v>2023</v>
      </c>
      <c r="B31" s="4" t="s">
        <v>52</v>
      </c>
      <c r="C31" s="4" t="s">
        <v>9</v>
      </c>
      <c r="D31" s="4" t="s">
        <v>217</v>
      </c>
      <c r="E31" s="4" t="s">
        <v>139</v>
      </c>
      <c r="H31" s="5" t="str">
        <f t="shared" si="0"/>
        <v>10-9일</v>
      </c>
      <c r="I31" s="5" t="str">
        <f t="shared" si="1"/>
        <v>10-9</v>
      </c>
      <c r="J31" s="12">
        <f t="shared" si="2"/>
        <v>45208</v>
      </c>
      <c r="K31" s="11" t="str">
        <f t="shared" si="3"/>
        <v>['2023-10-09', 'Sports Day']</v>
      </c>
    </row>
    <row r="32" spans="1:11" x14ac:dyDescent="0.25">
      <c r="A32" s="3">
        <v>2024</v>
      </c>
      <c r="B32" s="4" t="s">
        <v>232</v>
      </c>
      <c r="C32" s="4" t="s">
        <v>9</v>
      </c>
      <c r="D32" s="4" t="s">
        <v>209</v>
      </c>
      <c r="E32" s="4" t="s">
        <v>139</v>
      </c>
      <c r="H32" s="5" t="str">
        <f t="shared" si="0"/>
        <v>1-8일</v>
      </c>
      <c r="I32" s="5" t="str">
        <f t="shared" si="1"/>
        <v>1-8</v>
      </c>
      <c r="J32" s="12">
        <f t="shared" si="2"/>
        <v>45299</v>
      </c>
      <c r="K32" s="11" t="str">
        <f t="shared" si="3"/>
        <v>['2024-01-08', 'Coming of Age Day']</v>
      </c>
    </row>
    <row r="33" spans="1:11" x14ac:dyDescent="0.25">
      <c r="A33" s="3">
        <v>2024</v>
      </c>
      <c r="B33" s="4" t="s">
        <v>143</v>
      </c>
      <c r="C33" s="4" t="s">
        <v>9</v>
      </c>
      <c r="D33" s="4" t="s">
        <v>233</v>
      </c>
      <c r="E33" s="4" t="s">
        <v>139</v>
      </c>
      <c r="H33" s="5" t="str">
        <f t="shared" si="0"/>
        <v>2-12일</v>
      </c>
      <c r="I33" s="5" t="str">
        <f t="shared" si="1"/>
        <v>2-12</v>
      </c>
      <c r="J33" s="12">
        <f t="shared" si="2"/>
        <v>45334</v>
      </c>
      <c r="K33" s="11" t="str">
        <f t="shared" si="3"/>
        <v>['2024-02-12', 'National Foundation Day observed']</v>
      </c>
    </row>
    <row r="34" spans="1:11" x14ac:dyDescent="0.25">
      <c r="A34" s="3">
        <v>2024</v>
      </c>
      <c r="B34" s="4" t="s">
        <v>211</v>
      </c>
      <c r="C34" s="4" t="s">
        <v>12</v>
      </c>
      <c r="D34" s="4" t="s">
        <v>212</v>
      </c>
      <c r="E34" s="4" t="s">
        <v>139</v>
      </c>
      <c r="H34" s="5" t="str">
        <f t="shared" si="0"/>
        <v>3-20일</v>
      </c>
      <c r="I34" s="5" t="str">
        <f t="shared" si="1"/>
        <v>3-20</v>
      </c>
      <c r="J34" s="12">
        <f t="shared" si="2"/>
        <v>45371</v>
      </c>
      <c r="K34" s="11" t="str">
        <f t="shared" si="3"/>
        <v>['2024-03-20', 'Spring Equinox']</v>
      </c>
    </row>
    <row r="35" spans="1:11" x14ac:dyDescent="0.25">
      <c r="A35" s="3">
        <v>2024</v>
      </c>
      <c r="B35" s="4" t="s">
        <v>103</v>
      </c>
      <c r="C35" s="4" t="s">
        <v>9</v>
      </c>
      <c r="D35" s="4" t="s">
        <v>234</v>
      </c>
      <c r="E35" s="4" t="s">
        <v>139</v>
      </c>
      <c r="H35" s="5" t="str">
        <f t="shared" si="0"/>
        <v>5-6일</v>
      </c>
      <c r="I35" s="5" t="str">
        <f t="shared" si="1"/>
        <v>5-6</v>
      </c>
      <c r="J35" s="12">
        <f t="shared" si="2"/>
        <v>45418</v>
      </c>
      <c r="K35" s="11" t="str">
        <f t="shared" si="3"/>
        <v>['2024-05-06', 'Children's Day observed']</v>
      </c>
    </row>
    <row r="36" spans="1:11" x14ac:dyDescent="0.25">
      <c r="A36" s="3">
        <v>2024</v>
      </c>
      <c r="B36" s="4" t="s">
        <v>235</v>
      </c>
      <c r="C36" s="4" t="s">
        <v>9</v>
      </c>
      <c r="D36" s="4" t="s">
        <v>215</v>
      </c>
      <c r="E36" s="4" t="s">
        <v>139</v>
      </c>
      <c r="H36" s="5" t="str">
        <f t="shared" si="0"/>
        <v>7-15일</v>
      </c>
      <c r="I36" s="5" t="str">
        <f t="shared" si="1"/>
        <v>7-15</v>
      </c>
      <c r="J36" s="12">
        <f t="shared" si="2"/>
        <v>45488</v>
      </c>
      <c r="K36" s="11" t="str">
        <f t="shared" si="3"/>
        <v>['2024-07-15', 'Sea Day']</v>
      </c>
    </row>
    <row r="37" spans="1:11" x14ac:dyDescent="0.25">
      <c r="A37" s="3">
        <v>2024</v>
      </c>
      <c r="B37" s="4" t="s">
        <v>229</v>
      </c>
      <c r="C37" s="4" t="s">
        <v>22</v>
      </c>
      <c r="D37" s="4" t="s">
        <v>219</v>
      </c>
      <c r="E37" s="4" t="s">
        <v>139</v>
      </c>
      <c r="H37" s="5" t="str">
        <f t="shared" si="0"/>
        <v>8-11일</v>
      </c>
      <c r="I37" s="5" t="str">
        <f t="shared" si="1"/>
        <v>8-11</v>
      </c>
      <c r="J37" s="12">
        <f t="shared" si="2"/>
        <v>45515</v>
      </c>
      <c r="K37" s="11" t="str">
        <f t="shared" si="3"/>
        <v>['2024-08-11', 'Mountain Day']</v>
      </c>
    </row>
    <row r="38" spans="1:11" x14ac:dyDescent="0.25">
      <c r="A38" s="3">
        <v>2024</v>
      </c>
      <c r="B38" s="4" t="s">
        <v>236</v>
      </c>
      <c r="C38" s="4" t="s">
        <v>9</v>
      </c>
      <c r="D38" s="4" t="s">
        <v>221</v>
      </c>
      <c r="E38" s="4" t="s">
        <v>139</v>
      </c>
      <c r="H38" s="5" t="str">
        <f t="shared" si="0"/>
        <v>8-12일</v>
      </c>
      <c r="I38" s="5" t="str">
        <f t="shared" si="1"/>
        <v>8-12</v>
      </c>
      <c r="J38" s="12">
        <f t="shared" si="2"/>
        <v>45516</v>
      </c>
      <c r="K38" s="11" t="str">
        <f t="shared" si="3"/>
        <v>['2024-08-12', 'Day off for Mountain Day']</v>
      </c>
    </row>
    <row r="39" spans="1:11" x14ac:dyDescent="0.25">
      <c r="A39" s="3">
        <v>2024</v>
      </c>
      <c r="B39" s="4" t="s">
        <v>237</v>
      </c>
      <c r="C39" s="4" t="s">
        <v>9</v>
      </c>
      <c r="D39" s="4" t="s">
        <v>222</v>
      </c>
      <c r="E39" s="4" t="s">
        <v>139</v>
      </c>
      <c r="H39" s="5" t="str">
        <f t="shared" si="0"/>
        <v>9-16일</v>
      </c>
      <c r="I39" s="5" t="str">
        <f t="shared" si="1"/>
        <v>9-16</v>
      </c>
      <c r="J39" s="12">
        <f t="shared" si="2"/>
        <v>45551</v>
      </c>
      <c r="K39" s="11" t="str">
        <f t="shared" si="3"/>
        <v>['2024-09-16', 'Respect for the Aged Day']</v>
      </c>
    </row>
    <row r="40" spans="1:11" x14ac:dyDescent="0.25">
      <c r="A40" s="3">
        <v>2024</v>
      </c>
      <c r="B40" s="4" t="s">
        <v>196</v>
      </c>
      <c r="C40" s="4" t="s">
        <v>22</v>
      </c>
      <c r="D40" s="4" t="s">
        <v>224</v>
      </c>
      <c r="E40" s="4" t="s">
        <v>139</v>
      </c>
      <c r="H40" s="5" t="str">
        <f t="shared" si="0"/>
        <v>9-22일</v>
      </c>
      <c r="I40" s="5" t="str">
        <f t="shared" si="1"/>
        <v>9-22</v>
      </c>
      <c r="J40" s="12">
        <f t="shared" si="2"/>
        <v>45557</v>
      </c>
      <c r="K40" s="11" t="str">
        <f t="shared" si="3"/>
        <v>['2024-09-22', 'Autumn Equinox']</v>
      </c>
    </row>
    <row r="41" spans="1:11" x14ac:dyDescent="0.25">
      <c r="A41" s="3">
        <v>2024</v>
      </c>
      <c r="B41" s="4" t="s">
        <v>60</v>
      </c>
      <c r="C41" s="4" t="s">
        <v>9</v>
      </c>
      <c r="D41" s="4" t="s">
        <v>217</v>
      </c>
      <c r="E41" s="4" t="s">
        <v>139</v>
      </c>
      <c r="H41" s="5" t="str">
        <f t="shared" si="0"/>
        <v>10-14일</v>
      </c>
      <c r="I41" s="5" t="str">
        <f t="shared" si="1"/>
        <v>10-14</v>
      </c>
      <c r="J41" s="12">
        <f t="shared" si="2"/>
        <v>45579</v>
      </c>
      <c r="K41" s="11" t="str">
        <f t="shared" si="3"/>
        <v>['2024-10-14', 'Sports Day']</v>
      </c>
    </row>
    <row r="42" spans="1:11" x14ac:dyDescent="0.25">
      <c r="A42" s="3">
        <v>2024</v>
      </c>
      <c r="B42" s="4" t="s">
        <v>239</v>
      </c>
      <c r="C42" s="4" t="s">
        <v>9</v>
      </c>
      <c r="D42" s="4" t="s">
        <v>240</v>
      </c>
      <c r="E42" s="4" t="s">
        <v>139</v>
      </c>
      <c r="H42" s="5" t="str">
        <f t="shared" si="0"/>
        <v>11-4일</v>
      </c>
      <c r="I42" s="5" t="str">
        <f t="shared" si="1"/>
        <v>11-4</v>
      </c>
      <c r="J42" s="12">
        <f t="shared" si="2"/>
        <v>45600</v>
      </c>
      <c r="K42" s="11" t="str">
        <f t="shared" si="3"/>
        <v>['2024-11-04', 'Culture Day observed']</v>
      </c>
    </row>
    <row r="43" spans="1:11" x14ac:dyDescent="0.25">
      <c r="A43" s="3">
        <v>2025</v>
      </c>
      <c r="B43" s="4" t="s">
        <v>241</v>
      </c>
      <c r="C43" s="4" t="s">
        <v>9</v>
      </c>
      <c r="D43" s="4" t="s">
        <v>209</v>
      </c>
      <c r="E43" s="4" t="s">
        <v>139</v>
      </c>
      <c r="H43" s="5" t="str">
        <f t="shared" si="0"/>
        <v>1-13일</v>
      </c>
      <c r="I43" s="5" t="str">
        <f t="shared" si="1"/>
        <v>1-13</v>
      </c>
      <c r="J43" s="12">
        <f t="shared" si="2"/>
        <v>45670</v>
      </c>
      <c r="K43" s="11" t="str">
        <f t="shared" si="3"/>
        <v>['2025-01-13', 'Coming of Age Day']</v>
      </c>
    </row>
    <row r="44" spans="1:11" x14ac:dyDescent="0.25">
      <c r="A44" s="3">
        <v>2025</v>
      </c>
      <c r="B44" s="4" t="s">
        <v>242</v>
      </c>
      <c r="C44" s="4" t="s">
        <v>9</v>
      </c>
      <c r="D44" s="4" t="s">
        <v>243</v>
      </c>
      <c r="E44" s="4" t="s">
        <v>139</v>
      </c>
      <c r="H44" s="5" t="str">
        <f t="shared" si="0"/>
        <v>2-24일</v>
      </c>
      <c r="I44" s="5" t="str">
        <f t="shared" si="1"/>
        <v>2-24</v>
      </c>
      <c r="J44" s="12">
        <f t="shared" si="2"/>
        <v>45712</v>
      </c>
      <c r="K44" s="11" t="str">
        <f t="shared" si="3"/>
        <v>['2025-02-24', 'Emperor's Birthday observed']</v>
      </c>
    </row>
    <row r="45" spans="1:11" x14ac:dyDescent="0.25">
      <c r="A45" s="3">
        <v>2025</v>
      </c>
      <c r="B45" s="4" t="s">
        <v>211</v>
      </c>
      <c r="C45" s="4" t="s">
        <v>30</v>
      </c>
      <c r="D45" s="4" t="s">
        <v>212</v>
      </c>
      <c r="E45" s="4" t="s">
        <v>139</v>
      </c>
      <c r="H45" s="5" t="str">
        <f t="shared" si="0"/>
        <v>3-20일</v>
      </c>
      <c r="I45" s="5" t="str">
        <f t="shared" si="1"/>
        <v>3-20</v>
      </c>
      <c r="J45" s="12">
        <f t="shared" si="2"/>
        <v>45736</v>
      </c>
      <c r="K45" s="11" t="str">
        <f t="shared" si="3"/>
        <v>['2025-03-20', 'Spring Equinox']</v>
      </c>
    </row>
    <row r="46" spans="1:11" x14ac:dyDescent="0.25">
      <c r="A46" s="3">
        <v>2025</v>
      </c>
      <c r="B46" s="4" t="s">
        <v>103</v>
      </c>
      <c r="C46" s="4" t="s">
        <v>50</v>
      </c>
      <c r="D46" s="4" t="s">
        <v>244</v>
      </c>
      <c r="E46" s="4" t="s">
        <v>139</v>
      </c>
      <c r="H46" s="5" t="str">
        <f t="shared" si="0"/>
        <v>5-6일</v>
      </c>
      <c r="I46" s="5" t="str">
        <f t="shared" si="1"/>
        <v>5-6</v>
      </c>
      <c r="J46" s="12">
        <f t="shared" si="2"/>
        <v>45783</v>
      </c>
      <c r="K46" s="11" t="str">
        <f t="shared" si="3"/>
        <v>['2025-05-06', 'Greenery Day observed']</v>
      </c>
    </row>
    <row r="47" spans="1:11" x14ac:dyDescent="0.25">
      <c r="A47" s="3">
        <v>2025</v>
      </c>
      <c r="B47" s="4" t="s">
        <v>245</v>
      </c>
      <c r="C47" s="4" t="s">
        <v>9</v>
      </c>
      <c r="D47" s="4" t="s">
        <v>215</v>
      </c>
      <c r="E47" s="4" t="s">
        <v>139</v>
      </c>
      <c r="H47" s="5" t="str">
        <f t="shared" si="0"/>
        <v>7-21일</v>
      </c>
      <c r="I47" s="5" t="str">
        <f t="shared" si="1"/>
        <v>7-21</v>
      </c>
      <c r="J47" s="12">
        <f t="shared" si="2"/>
        <v>45859</v>
      </c>
      <c r="K47" s="11" t="str">
        <f t="shared" si="3"/>
        <v>['2025-07-21', 'Sea Day']</v>
      </c>
    </row>
    <row r="48" spans="1:11" x14ac:dyDescent="0.25">
      <c r="A48" s="3">
        <v>2025</v>
      </c>
      <c r="B48" s="4" t="s">
        <v>229</v>
      </c>
      <c r="C48" s="4" t="s">
        <v>9</v>
      </c>
      <c r="D48" s="4" t="s">
        <v>219</v>
      </c>
      <c r="E48" s="4" t="s">
        <v>139</v>
      </c>
      <c r="H48" s="5" t="str">
        <f t="shared" si="0"/>
        <v>8-11일</v>
      </c>
      <c r="I48" s="5" t="str">
        <f t="shared" si="1"/>
        <v>8-11</v>
      </c>
      <c r="J48" s="12">
        <f t="shared" si="2"/>
        <v>45880</v>
      </c>
      <c r="K48" s="11" t="str">
        <f t="shared" si="3"/>
        <v>['2025-08-11', 'Mountain Day']</v>
      </c>
    </row>
    <row r="49" spans="1:11" x14ac:dyDescent="0.25">
      <c r="A49" s="3">
        <v>2025</v>
      </c>
      <c r="B49" s="4" t="s">
        <v>194</v>
      </c>
      <c r="C49" s="4" t="s">
        <v>9</v>
      </c>
      <c r="D49" s="4" t="s">
        <v>222</v>
      </c>
      <c r="E49" s="4" t="s">
        <v>139</v>
      </c>
      <c r="H49" s="5" t="str">
        <f t="shared" si="0"/>
        <v>9-15일</v>
      </c>
      <c r="I49" s="5" t="str">
        <f t="shared" si="1"/>
        <v>9-15</v>
      </c>
      <c r="J49" s="12">
        <f t="shared" si="2"/>
        <v>45915</v>
      </c>
      <c r="K49" s="11" t="str">
        <f t="shared" si="3"/>
        <v>['2025-09-15', 'Respect for the Aged Day']</v>
      </c>
    </row>
    <row r="50" spans="1:11" x14ac:dyDescent="0.25">
      <c r="A50" s="3">
        <v>2025</v>
      </c>
      <c r="B50" s="4" t="s">
        <v>65</v>
      </c>
      <c r="C50" s="4" t="s">
        <v>9</v>
      </c>
      <c r="D50" s="4" t="s">
        <v>217</v>
      </c>
      <c r="E50" s="4" t="s">
        <v>139</v>
      </c>
      <c r="H50" s="5" t="str">
        <f t="shared" si="0"/>
        <v>10-13일</v>
      </c>
      <c r="I50" s="5" t="str">
        <f t="shared" si="1"/>
        <v>10-13</v>
      </c>
      <c r="J50" s="12">
        <f t="shared" si="2"/>
        <v>45943</v>
      </c>
      <c r="K50" s="11" t="str">
        <f t="shared" si="3"/>
        <v>['2025-10-13', 'Sports Day']</v>
      </c>
    </row>
    <row r="51" spans="1:11" x14ac:dyDescent="0.25">
      <c r="A51" s="3">
        <v>2025</v>
      </c>
      <c r="B51" s="4" t="s">
        <v>44</v>
      </c>
      <c r="C51" s="4" t="s">
        <v>9</v>
      </c>
      <c r="D51" s="4" t="s">
        <v>246</v>
      </c>
      <c r="E51" s="4" t="s">
        <v>139</v>
      </c>
      <c r="H51" s="5" t="str">
        <f t="shared" si="0"/>
        <v>11-24일</v>
      </c>
      <c r="I51" s="5" t="str">
        <f t="shared" si="1"/>
        <v>11-24</v>
      </c>
      <c r="J51" s="12">
        <f t="shared" si="2"/>
        <v>45985</v>
      </c>
      <c r="K51" s="11" t="str">
        <f t="shared" si="3"/>
        <v>['2025-11-24', 'Labor Thanksgiving Day observed']</v>
      </c>
    </row>
    <row r="52" spans="1:11" x14ac:dyDescent="0.25">
      <c r="A52" s="3">
        <v>2026</v>
      </c>
      <c r="B52" s="4" t="s">
        <v>247</v>
      </c>
      <c r="C52" s="4" t="s">
        <v>9</v>
      </c>
      <c r="D52" s="4" t="s">
        <v>209</v>
      </c>
      <c r="E52" s="4" t="s">
        <v>139</v>
      </c>
      <c r="H52" s="5" t="str">
        <f t="shared" si="0"/>
        <v>1-12일</v>
      </c>
      <c r="I52" s="5" t="str">
        <f t="shared" si="1"/>
        <v>1-12</v>
      </c>
      <c r="J52" s="12">
        <f t="shared" si="2"/>
        <v>46034</v>
      </c>
      <c r="K52" s="11" t="str">
        <f t="shared" si="3"/>
        <v>['2026-01-12', 'Coming of Age Day']</v>
      </c>
    </row>
    <row r="53" spans="1:11" x14ac:dyDescent="0.25">
      <c r="A53" s="3">
        <v>2026</v>
      </c>
      <c r="B53" s="4" t="s">
        <v>211</v>
      </c>
      <c r="C53" s="4" t="s">
        <v>5</v>
      </c>
      <c r="D53" s="4" t="s">
        <v>212</v>
      </c>
      <c r="E53" s="4" t="s">
        <v>139</v>
      </c>
      <c r="H53" s="5" t="str">
        <f t="shared" si="0"/>
        <v>3-20일</v>
      </c>
      <c r="I53" s="5" t="str">
        <f t="shared" si="1"/>
        <v>3-20</v>
      </c>
      <c r="J53" s="12">
        <f t="shared" si="2"/>
        <v>46101</v>
      </c>
      <c r="K53" s="11" t="str">
        <f t="shared" si="3"/>
        <v>['2026-03-20', 'Spring Equinox']</v>
      </c>
    </row>
    <row r="54" spans="1:11" x14ac:dyDescent="0.25">
      <c r="A54" s="3">
        <v>2026</v>
      </c>
      <c r="B54" s="4" t="s">
        <v>103</v>
      </c>
      <c r="C54" s="4" t="s">
        <v>12</v>
      </c>
      <c r="D54" s="4" t="s">
        <v>248</v>
      </c>
      <c r="E54" s="4" t="s">
        <v>139</v>
      </c>
      <c r="H54" s="5" t="str">
        <f t="shared" si="0"/>
        <v>5-6일</v>
      </c>
      <c r="I54" s="5" t="str">
        <f t="shared" si="1"/>
        <v>5-6</v>
      </c>
      <c r="J54" s="12">
        <f t="shared" si="2"/>
        <v>46148</v>
      </c>
      <c r="K54" s="11" t="str">
        <f t="shared" si="3"/>
        <v>['2026-05-06', 'Constitution Memorial Day observed']</v>
      </c>
    </row>
    <row r="55" spans="1:11" x14ac:dyDescent="0.25">
      <c r="A55" s="3">
        <v>2026</v>
      </c>
      <c r="B55" s="4" t="s">
        <v>249</v>
      </c>
      <c r="C55" s="4" t="s">
        <v>9</v>
      </c>
      <c r="D55" s="4" t="s">
        <v>215</v>
      </c>
      <c r="E55" s="4" t="s">
        <v>139</v>
      </c>
      <c r="H55" s="5" t="str">
        <f t="shared" si="0"/>
        <v>7-20일</v>
      </c>
      <c r="I55" s="5" t="str">
        <f t="shared" si="1"/>
        <v>7-20</v>
      </c>
      <c r="J55" s="12">
        <f t="shared" si="2"/>
        <v>46223</v>
      </c>
      <c r="K55" s="11" t="str">
        <f t="shared" si="3"/>
        <v>['2026-07-20', 'Sea Day']</v>
      </c>
    </row>
    <row r="56" spans="1:11" x14ac:dyDescent="0.25">
      <c r="A56" s="3">
        <v>2026</v>
      </c>
      <c r="B56" s="4" t="s">
        <v>229</v>
      </c>
      <c r="C56" s="4" t="s">
        <v>50</v>
      </c>
      <c r="D56" s="4" t="s">
        <v>219</v>
      </c>
      <c r="E56" s="4" t="s">
        <v>139</v>
      </c>
      <c r="H56" s="5" t="str">
        <f t="shared" si="0"/>
        <v>8-11일</v>
      </c>
      <c r="I56" s="5" t="str">
        <f t="shared" si="1"/>
        <v>8-11</v>
      </c>
      <c r="J56" s="12">
        <f t="shared" si="2"/>
        <v>46245</v>
      </c>
      <c r="K56" s="11" t="str">
        <f t="shared" si="3"/>
        <v>['2026-08-11', 'Mountain Day']</v>
      </c>
    </row>
    <row r="57" spans="1:11" x14ac:dyDescent="0.25">
      <c r="A57" s="3">
        <v>2026</v>
      </c>
      <c r="B57" s="4" t="s">
        <v>159</v>
      </c>
      <c r="C57" s="4" t="s">
        <v>9</v>
      </c>
      <c r="D57" s="4" t="s">
        <v>222</v>
      </c>
      <c r="E57" s="4" t="s">
        <v>139</v>
      </c>
      <c r="H57" s="5" t="str">
        <f t="shared" si="0"/>
        <v>9-21일</v>
      </c>
      <c r="I57" s="5" t="str">
        <f t="shared" si="1"/>
        <v>9-21</v>
      </c>
      <c r="J57" s="12">
        <f t="shared" si="2"/>
        <v>46286</v>
      </c>
      <c r="K57" s="11" t="str">
        <f t="shared" si="3"/>
        <v>['2026-09-21', 'Respect for the Aged Day']</v>
      </c>
    </row>
    <row r="58" spans="1:11" x14ac:dyDescent="0.25">
      <c r="A58" s="3">
        <v>2026</v>
      </c>
      <c r="B58" s="4" t="s">
        <v>196</v>
      </c>
      <c r="C58" s="4" t="s">
        <v>50</v>
      </c>
      <c r="D58" s="4" t="s">
        <v>250</v>
      </c>
      <c r="E58" s="4" t="s">
        <v>139</v>
      </c>
      <c r="H58" s="5" t="str">
        <f t="shared" si="0"/>
        <v>9-22일</v>
      </c>
      <c r="I58" s="5" t="str">
        <f t="shared" si="1"/>
        <v>9-22</v>
      </c>
      <c r="J58" s="12">
        <f t="shared" si="2"/>
        <v>46287</v>
      </c>
      <c r="K58" s="11" t="str">
        <f t="shared" si="3"/>
        <v>['2026-09-22', 'Bridge Public holiday']</v>
      </c>
    </row>
    <row r="59" spans="1:11" x14ac:dyDescent="0.25">
      <c r="A59" s="3">
        <v>2026</v>
      </c>
      <c r="B59" s="4" t="s">
        <v>72</v>
      </c>
      <c r="C59" s="4" t="s">
        <v>9</v>
      </c>
      <c r="D59" s="4" t="s">
        <v>217</v>
      </c>
      <c r="E59" s="4" t="s">
        <v>139</v>
      </c>
      <c r="H59" s="5" t="str">
        <f t="shared" si="0"/>
        <v>10-12일</v>
      </c>
      <c r="I59" s="5" t="str">
        <f t="shared" si="1"/>
        <v>10-12</v>
      </c>
      <c r="J59" s="12">
        <f t="shared" si="2"/>
        <v>46307</v>
      </c>
      <c r="K59" s="11" t="str">
        <f t="shared" si="3"/>
        <v>['2026-10-12', 'Sports Day']</v>
      </c>
    </row>
    <row r="60" spans="1:11" x14ac:dyDescent="0.25">
      <c r="A60" s="3">
        <v>2027</v>
      </c>
      <c r="B60" s="4" t="s">
        <v>208</v>
      </c>
      <c r="C60" s="4" t="s">
        <v>9</v>
      </c>
      <c r="D60" s="4" t="s">
        <v>209</v>
      </c>
      <c r="E60" s="4" t="s">
        <v>139</v>
      </c>
      <c r="H60" s="5" t="str">
        <f t="shared" si="0"/>
        <v>1-11일</v>
      </c>
      <c r="I60" s="5" t="str">
        <f t="shared" si="1"/>
        <v>1-11</v>
      </c>
      <c r="J60" s="12">
        <f t="shared" si="2"/>
        <v>46398</v>
      </c>
      <c r="K60" s="11" t="str">
        <f t="shared" si="3"/>
        <v>['2027-01-11', 'Coming of Age Day']</v>
      </c>
    </row>
    <row r="61" spans="1:11" x14ac:dyDescent="0.25">
      <c r="A61" s="3">
        <v>2027</v>
      </c>
      <c r="B61" s="4" t="s">
        <v>227</v>
      </c>
      <c r="C61" s="4" t="s">
        <v>22</v>
      </c>
      <c r="D61" s="4" t="s">
        <v>212</v>
      </c>
      <c r="E61" s="4" t="s">
        <v>139</v>
      </c>
      <c r="H61" s="5" t="str">
        <f t="shared" si="0"/>
        <v>3-21일</v>
      </c>
      <c r="I61" s="5" t="str">
        <f t="shared" si="1"/>
        <v>3-21</v>
      </c>
      <c r="J61" s="12">
        <f t="shared" si="2"/>
        <v>46467</v>
      </c>
      <c r="K61" s="11" t="str">
        <f t="shared" si="3"/>
        <v>['2027-03-21', 'Spring Equinox']</v>
      </c>
    </row>
    <row r="62" spans="1:11" x14ac:dyDescent="0.25">
      <c r="A62" s="3">
        <v>2027</v>
      </c>
      <c r="B62" s="4" t="s">
        <v>251</v>
      </c>
      <c r="C62" s="4" t="s">
        <v>9</v>
      </c>
      <c r="D62" s="4" t="s">
        <v>252</v>
      </c>
      <c r="E62" s="4" t="s">
        <v>139</v>
      </c>
      <c r="H62" s="5" t="str">
        <f t="shared" si="0"/>
        <v>3-22일</v>
      </c>
      <c r="I62" s="5" t="str">
        <f t="shared" si="1"/>
        <v>3-22</v>
      </c>
      <c r="J62" s="12">
        <f t="shared" si="2"/>
        <v>46468</v>
      </c>
      <c r="K62" s="11" t="str">
        <f t="shared" si="3"/>
        <v>['2027-03-22', 'Spring Equinox observed']</v>
      </c>
    </row>
    <row r="63" spans="1:11" x14ac:dyDescent="0.25">
      <c r="A63" s="3">
        <v>2027</v>
      </c>
      <c r="B63" s="4" t="s">
        <v>253</v>
      </c>
      <c r="C63" s="4" t="s">
        <v>9</v>
      </c>
      <c r="D63" s="4" t="s">
        <v>215</v>
      </c>
      <c r="E63" s="4" t="s">
        <v>139</v>
      </c>
      <c r="H63" s="5" t="str">
        <f t="shared" si="0"/>
        <v>7-19일</v>
      </c>
      <c r="I63" s="5" t="str">
        <f t="shared" si="1"/>
        <v>7-19</v>
      </c>
      <c r="J63" s="12">
        <f t="shared" si="2"/>
        <v>46587</v>
      </c>
      <c r="K63" s="11" t="str">
        <f t="shared" si="3"/>
        <v>['2027-07-19', 'Sea Day']</v>
      </c>
    </row>
    <row r="64" spans="1:11" x14ac:dyDescent="0.25">
      <c r="A64" s="3">
        <v>2027</v>
      </c>
      <c r="B64" s="4" t="s">
        <v>229</v>
      </c>
      <c r="C64" s="4" t="s">
        <v>12</v>
      </c>
      <c r="D64" s="4" t="s">
        <v>219</v>
      </c>
      <c r="E64" s="4" t="s">
        <v>139</v>
      </c>
      <c r="H64" s="5" t="str">
        <f t="shared" si="0"/>
        <v>8-11일</v>
      </c>
      <c r="I64" s="5" t="str">
        <f t="shared" si="1"/>
        <v>8-11</v>
      </c>
      <c r="J64" s="12">
        <f t="shared" si="2"/>
        <v>46610</v>
      </c>
      <c r="K64" s="11" t="str">
        <f t="shared" si="3"/>
        <v>['2027-08-11', 'Mountain Day']</v>
      </c>
    </row>
    <row r="65" spans="1:11" x14ac:dyDescent="0.25">
      <c r="A65" s="3">
        <v>2027</v>
      </c>
      <c r="B65" s="4" t="s">
        <v>158</v>
      </c>
      <c r="C65" s="4" t="s">
        <v>9</v>
      </c>
      <c r="D65" s="4" t="s">
        <v>222</v>
      </c>
      <c r="E65" s="4" t="s">
        <v>139</v>
      </c>
      <c r="H65" s="5" t="str">
        <f t="shared" si="0"/>
        <v>9-20일</v>
      </c>
      <c r="I65" s="5" t="str">
        <f t="shared" si="1"/>
        <v>9-20</v>
      </c>
      <c r="J65" s="12">
        <f t="shared" si="2"/>
        <v>46650</v>
      </c>
      <c r="K65" s="11" t="str">
        <f t="shared" si="3"/>
        <v>['2027-09-20', 'Respect for the Aged Day']</v>
      </c>
    </row>
    <row r="66" spans="1:11" x14ac:dyDescent="0.25">
      <c r="A66" s="3">
        <v>2027</v>
      </c>
      <c r="B66" s="4" t="s">
        <v>27</v>
      </c>
      <c r="C66" s="4" t="s">
        <v>9</v>
      </c>
      <c r="D66" s="4" t="s">
        <v>217</v>
      </c>
      <c r="E66" s="4" t="s">
        <v>139</v>
      </c>
      <c r="H66" s="5" t="str">
        <f t="shared" si="0"/>
        <v>10-11일</v>
      </c>
      <c r="I66" s="5" t="str">
        <f t="shared" si="1"/>
        <v>10-11</v>
      </c>
      <c r="J66" s="12">
        <f t="shared" si="2"/>
        <v>46671</v>
      </c>
      <c r="K66" s="11" t="str">
        <f t="shared" si="3"/>
        <v>['2027-10-11', 'Sports Day']</v>
      </c>
    </row>
    <row r="67" spans="1:11" x14ac:dyDescent="0.25">
      <c r="A67" s="3">
        <v>2028</v>
      </c>
      <c r="B67" s="4" t="s">
        <v>226</v>
      </c>
      <c r="C67" s="4" t="s">
        <v>9</v>
      </c>
      <c r="D67" s="4" t="s">
        <v>209</v>
      </c>
      <c r="E67" s="4" t="s">
        <v>139</v>
      </c>
      <c r="H67" s="5" t="str">
        <f t="shared" ref="H67:H92" si="4">SUBSTITUTE(B67, "월 ", "-")</f>
        <v>1-10일</v>
      </c>
      <c r="I67" s="5" t="str">
        <f t="shared" ref="I67:I92" si="5">SUBSTITUTE(H67, "일", "")</f>
        <v>1-10</v>
      </c>
      <c r="J67" s="12">
        <f t="shared" si="2"/>
        <v>46762</v>
      </c>
      <c r="K67" s="11" t="str">
        <f t="shared" si="3"/>
        <v>['2028-01-10', 'Coming of Age Day']</v>
      </c>
    </row>
    <row r="68" spans="1:11" x14ac:dyDescent="0.25">
      <c r="A68" s="3">
        <v>2028</v>
      </c>
      <c r="B68" s="4" t="s">
        <v>211</v>
      </c>
      <c r="C68" s="4" t="s">
        <v>9</v>
      </c>
      <c r="D68" s="4" t="s">
        <v>212</v>
      </c>
      <c r="E68" s="4" t="s">
        <v>139</v>
      </c>
      <c r="H68" s="5" t="str">
        <f t="shared" si="4"/>
        <v>3-20일</v>
      </c>
      <c r="I68" s="5" t="str">
        <f t="shared" si="5"/>
        <v>3-20</v>
      </c>
      <c r="J68" s="12">
        <f t="shared" si="2"/>
        <v>46832</v>
      </c>
      <c r="K68" s="11" t="str">
        <f t="shared" si="3"/>
        <v>['2028-03-20', 'Spring Equinox']</v>
      </c>
    </row>
    <row r="69" spans="1:11" x14ac:dyDescent="0.25">
      <c r="A69" s="3">
        <v>2028</v>
      </c>
      <c r="B69" s="4" t="s">
        <v>231</v>
      </c>
      <c r="C69" s="4" t="s">
        <v>9</v>
      </c>
      <c r="D69" s="4" t="s">
        <v>215</v>
      </c>
      <c r="E69" s="4" t="s">
        <v>139</v>
      </c>
      <c r="H69" s="5" t="str">
        <f t="shared" si="4"/>
        <v>7-17일</v>
      </c>
      <c r="I69" s="5" t="str">
        <f t="shared" si="5"/>
        <v>7-17</v>
      </c>
      <c r="J69" s="12">
        <f t="shared" si="2"/>
        <v>46951</v>
      </c>
      <c r="K69" s="11" t="str">
        <f t="shared" si="3"/>
        <v>['2028-07-17', 'Sea Day']</v>
      </c>
    </row>
    <row r="70" spans="1:11" x14ac:dyDescent="0.25">
      <c r="A70" s="3">
        <v>2028</v>
      </c>
      <c r="B70" s="4" t="s">
        <v>229</v>
      </c>
      <c r="C70" s="4" t="s">
        <v>5</v>
      </c>
      <c r="D70" s="4" t="s">
        <v>219</v>
      </c>
      <c r="E70" s="4" t="s">
        <v>139</v>
      </c>
      <c r="H70" s="5" t="str">
        <f t="shared" si="4"/>
        <v>8-11일</v>
      </c>
      <c r="I70" s="5" t="str">
        <f t="shared" si="5"/>
        <v>8-11</v>
      </c>
      <c r="J70" s="12">
        <f t="shared" si="2"/>
        <v>46976</v>
      </c>
      <c r="K70" s="11" t="str">
        <f t="shared" si="3"/>
        <v>['2028-08-11', 'Mountain Day']</v>
      </c>
    </row>
    <row r="71" spans="1:11" x14ac:dyDescent="0.25">
      <c r="A71" s="3">
        <v>2028</v>
      </c>
      <c r="B71" s="4" t="s">
        <v>156</v>
      </c>
      <c r="C71" s="4" t="s">
        <v>9</v>
      </c>
      <c r="D71" s="4" t="s">
        <v>222</v>
      </c>
      <c r="E71" s="4" t="s">
        <v>139</v>
      </c>
      <c r="H71" s="5" t="str">
        <f t="shared" si="4"/>
        <v>9-18일</v>
      </c>
      <c r="I71" s="5" t="str">
        <f t="shared" si="5"/>
        <v>9-18</v>
      </c>
      <c r="J71" s="12">
        <f t="shared" si="2"/>
        <v>47014</v>
      </c>
      <c r="K71" s="11" t="str">
        <f t="shared" si="3"/>
        <v>['2028-09-18', 'Respect for the Aged Day']</v>
      </c>
    </row>
    <row r="72" spans="1:11" x14ac:dyDescent="0.25">
      <c r="A72" s="3">
        <v>2028</v>
      </c>
      <c r="B72" s="4" t="s">
        <v>196</v>
      </c>
      <c r="C72" s="4" t="s">
        <v>5</v>
      </c>
      <c r="D72" s="4" t="s">
        <v>224</v>
      </c>
      <c r="E72" s="4" t="s">
        <v>139</v>
      </c>
      <c r="H72" s="5" t="str">
        <f t="shared" si="4"/>
        <v>9-22일</v>
      </c>
      <c r="I72" s="5" t="str">
        <f t="shared" si="5"/>
        <v>9-22</v>
      </c>
      <c r="J72" s="12">
        <f t="shared" si="2"/>
        <v>47018</v>
      </c>
      <c r="K72" s="11" t="str">
        <f t="shared" si="3"/>
        <v>['2028-09-22', 'Autumn Equinox']</v>
      </c>
    </row>
    <row r="73" spans="1:11" x14ac:dyDescent="0.25">
      <c r="A73" s="3">
        <v>2028</v>
      </c>
      <c r="B73" s="4" t="s">
        <v>52</v>
      </c>
      <c r="C73" s="4" t="s">
        <v>9</v>
      </c>
      <c r="D73" s="4" t="s">
        <v>217</v>
      </c>
      <c r="E73" s="4" t="s">
        <v>139</v>
      </c>
      <c r="H73" s="5" t="str">
        <f t="shared" si="4"/>
        <v>10-9일</v>
      </c>
      <c r="I73" s="5" t="str">
        <f t="shared" si="5"/>
        <v>10-9</v>
      </c>
      <c r="J73" s="12">
        <f t="shared" si="2"/>
        <v>47035</v>
      </c>
      <c r="K73" s="11" t="str">
        <f t="shared" si="3"/>
        <v>['2028-10-09', 'Sports Day']</v>
      </c>
    </row>
    <row r="74" spans="1:11" x14ac:dyDescent="0.25">
      <c r="A74" s="3">
        <v>2029</v>
      </c>
      <c r="B74" s="4" t="s">
        <v>232</v>
      </c>
      <c r="C74" s="4" t="s">
        <v>9</v>
      </c>
      <c r="D74" s="4" t="s">
        <v>209</v>
      </c>
      <c r="E74" s="4" t="s">
        <v>139</v>
      </c>
      <c r="H74" s="5" t="str">
        <f t="shared" si="4"/>
        <v>1-8일</v>
      </c>
      <c r="I74" s="5" t="str">
        <f t="shared" si="5"/>
        <v>1-8</v>
      </c>
      <c r="J74" s="12">
        <f t="shared" si="2"/>
        <v>47126</v>
      </c>
      <c r="K74" s="11" t="str">
        <f t="shared" si="3"/>
        <v>['2029-01-08', 'Coming of Age Day']</v>
      </c>
    </row>
    <row r="75" spans="1:11" x14ac:dyDescent="0.25">
      <c r="A75" s="3">
        <v>2029</v>
      </c>
      <c r="B75" s="4" t="s">
        <v>143</v>
      </c>
      <c r="C75" s="4" t="s">
        <v>9</v>
      </c>
      <c r="D75" s="4" t="s">
        <v>233</v>
      </c>
      <c r="E75" s="4" t="s">
        <v>139</v>
      </c>
      <c r="H75" s="5" t="str">
        <f t="shared" si="4"/>
        <v>2-12일</v>
      </c>
      <c r="I75" s="5" t="str">
        <f t="shared" si="5"/>
        <v>2-12</v>
      </c>
      <c r="J75" s="12">
        <f t="shared" si="2"/>
        <v>47161</v>
      </c>
      <c r="K75" s="11" t="str">
        <f t="shared" si="3"/>
        <v>['2029-02-12', 'National Foundation Day observed']</v>
      </c>
    </row>
    <row r="76" spans="1:11" x14ac:dyDescent="0.25">
      <c r="A76" s="3">
        <v>2029</v>
      </c>
      <c r="B76" s="4" t="s">
        <v>211</v>
      </c>
      <c r="C76" s="4" t="s">
        <v>50</v>
      </c>
      <c r="D76" s="4" t="s">
        <v>212</v>
      </c>
      <c r="E76" s="4" t="s">
        <v>139</v>
      </c>
      <c r="H76" s="5" t="str">
        <f t="shared" si="4"/>
        <v>3-20일</v>
      </c>
      <c r="I76" s="5" t="str">
        <f t="shared" si="5"/>
        <v>3-20</v>
      </c>
      <c r="J76" s="12">
        <f t="shared" si="2"/>
        <v>47197</v>
      </c>
      <c r="K76" s="11" t="str">
        <f t="shared" si="3"/>
        <v>['2029-03-20', 'Spring Equinox']</v>
      </c>
    </row>
    <row r="77" spans="1:11" x14ac:dyDescent="0.25">
      <c r="A77" s="3">
        <v>2029</v>
      </c>
      <c r="B77" s="4" t="s">
        <v>254</v>
      </c>
      <c r="C77" s="4" t="s">
        <v>9</v>
      </c>
      <c r="D77" s="4" t="s">
        <v>255</v>
      </c>
      <c r="E77" s="4" t="s">
        <v>139</v>
      </c>
      <c r="H77" s="5" t="str">
        <f t="shared" si="4"/>
        <v>4-30일</v>
      </c>
      <c r="I77" s="5" t="str">
        <f t="shared" si="5"/>
        <v>4-30</v>
      </c>
      <c r="J77" s="12">
        <f t="shared" ref="J77:J91" si="6">DATEVALUE(A77 &amp; "-" &amp;I77)</f>
        <v>47238</v>
      </c>
      <c r="K77" s="11" t="str">
        <f t="shared" ref="K77:K91" si="7">"['" &amp; TEXT(J77, "yyyy-mm-dd") &amp; "', '" &amp; D77 &amp; "']"</f>
        <v>['2029-04-30', 'Shōwa Day observed']</v>
      </c>
    </row>
    <row r="78" spans="1:11" x14ac:dyDescent="0.25">
      <c r="A78" s="3">
        <v>2029</v>
      </c>
      <c r="B78" s="4" t="s">
        <v>256</v>
      </c>
      <c r="C78" s="4" t="s">
        <v>9</v>
      </c>
      <c r="D78" s="4" t="s">
        <v>215</v>
      </c>
      <c r="E78" s="4" t="s">
        <v>139</v>
      </c>
      <c r="H78" s="5" t="str">
        <f t="shared" si="4"/>
        <v>7-16일</v>
      </c>
      <c r="I78" s="5" t="str">
        <f t="shared" si="5"/>
        <v>7-16</v>
      </c>
      <c r="J78" s="12">
        <f t="shared" si="6"/>
        <v>47315</v>
      </c>
      <c r="K78" s="11" t="str">
        <f t="shared" si="7"/>
        <v>['2029-07-16', 'Sea Day']</v>
      </c>
    </row>
    <row r="79" spans="1:11" x14ac:dyDescent="0.25">
      <c r="A79" s="3">
        <v>2029</v>
      </c>
      <c r="B79" s="4" t="s">
        <v>229</v>
      </c>
      <c r="C79" s="4" t="s">
        <v>21</v>
      </c>
      <c r="D79" s="4" t="s">
        <v>219</v>
      </c>
      <c r="E79" s="4" t="s">
        <v>139</v>
      </c>
      <c r="H79" s="5" t="str">
        <f t="shared" si="4"/>
        <v>8-11일</v>
      </c>
      <c r="I79" s="5" t="str">
        <f t="shared" si="5"/>
        <v>8-11</v>
      </c>
      <c r="J79" s="12">
        <f t="shared" si="6"/>
        <v>47341</v>
      </c>
      <c r="K79" s="11" t="str">
        <f t="shared" si="7"/>
        <v>['2029-08-11', 'Mountain Day']</v>
      </c>
    </row>
    <row r="80" spans="1:11" x14ac:dyDescent="0.25">
      <c r="A80" s="3">
        <v>2029</v>
      </c>
      <c r="B80" s="4" t="s">
        <v>186</v>
      </c>
      <c r="C80" s="4" t="s">
        <v>9</v>
      </c>
      <c r="D80" s="4" t="s">
        <v>222</v>
      </c>
      <c r="E80" s="4" t="s">
        <v>139</v>
      </c>
      <c r="H80" s="5" t="str">
        <f t="shared" si="4"/>
        <v>9-17일</v>
      </c>
      <c r="I80" s="5" t="str">
        <f t="shared" si="5"/>
        <v>9-17</v>
      </c>
      <c r="J80" s="12">
        <f t="shared" si="6"/>
        <v>47378</v>
      </c>
      <c r="K80" s="11" t="str">
        <f t="shared" si="7"/>
        <v>['2029-09-17', 'Respect for the Aged Day']</v>
      </c>
    </row>
    <row r="81" spans="1:11" x14ac:dyDescent="0.25">
      <c r="A81" s="3">
        <v>2029</v>
      </c>
      <c r="B81" s="4" t="s">
        <v>257</v>
      </c>
      <c r="C81" s="4" t="s">
        <v>9</v>
      </c>
      <c r="D81" s="4" t="s">
        <v>238</v>
      </c>
      <c r="E81" s="4" t="s">
        <v>139</v>
      </c>
      <c r="H81" s="5" t="str">
        <f t="shared" si="4"/>
        <v>9-24일</v>
      </c>
      <c r="I81" s="5" t="str">
        <f t="shared" si="5"/>
        <v>9-24</v>
      </c>
      <c r="J81" s="12">
        <f t="shared" si="6"/>
        <v>47385</v>
      </c>
      <c r="K81" s="11" t="str">
        <f t="shared" si="7"/>
        <v>['2029-09-24', 'Autumn Equinox observed']</v>
      </c>
    </row>
    <row r="82" spans="1:11" x14ac:dyDescent="0.25">
      <c r="A82" s="3">
        <v>2029</v>
      </c>
      <c r="B82" s="4" t="s">
        <v>76</v>
      </c>
      <c r="C82" s="4" t="s">
        <v>9</v>
      </c>
      <c r="D82" s="4" t="s">
        <v>217</v>
      </c>
      <c r="E82" s="4" t="s">
        <v>139</v>
      </c>
      <c r="H82" s="5" t="str">
        <f t="shared" si="4"/>
        <v>10-8일</v>
      </c>
      <c r="I82" s="5" t="str">
        <f t="shared" si="5"/>
        <v>10-8</v>
      </c>
      <c r="J82" s="12">
        <f t="shared" si="6"/>
        <v>47399</v>
      </c>
      <c r="K82" s="11" t="str">
        <f t="shared" si="7"/>
        <v>['2029-10-08', 'Sports Day']</v>
      </c>
    </row>
    <row r="83" spans="1:11" x14ac:dyDescent="0.25">
      <c r="A83" s="3">
        <v>2030</v>
      </c>
      <c r="B83" s="4" t="s">
        <v>258</v>
      </c>
      <c r="C83" s="4" t="s">
        <v>9</v>
      </c>
      <c r="D83" s="4" t="s">
        <v>209</v>
      </c>
      <c r="E83" s="4" t="s">
        <v>139</v>
      </c>
      <c r="H83" s="5" t="str">
        <f t="shared" si="4"/>
        <v>1-14일</v>
      </c>
      <c r="I83" s="5" t="str">
        <f t="shared" si="5"/>
        <v>1-14</v>
      </c>
      <c r="J83" s="12">
        <f t="shared" si="6"/>
        <v>47497</v>
      </c>
      <c r="K83" s="11" t="str">
        <f t="shared" si="7"/>
        <v>['2030-01-14', 'Coming of Age Day']</v>
      </c>
    </row>
    <row r="84" spans="1:11" x14ac:dyDescent="0.25">
      <c r="A84" s="3">
        <v>2030</v>
      </c>
      <c r="B84" s="4" t="s">
        <v>211</v>
      </c>
      <c r="C84" s="4" t="s">
        <v>12</v>
      </c>
      <c r="D84" s="4" t="s">
        <v>212</v>
      </c>
      <c r="E84" s="4" t="s">
        <v>139</v>
      </c>
      <c r="H84" s="5" t="str">
        <f t="shared" si="4"/>
        <v>3-20일</v>
      </c>
      <c r="I84" s="5" t="str">
        <f t="shared" si="5"/>
        <v>3-20</v>
      </c>
      <c r="J84" s="12">
        <f t="shared" si="6"/>
        <v>47562</v>
      </c>
      <c r="K84" s="11" t="str">
        <f t="shared" si="7"/>
        <v>['2030-03-20', 'Spring Equinox']</v>
      </c>
    </row>
    <row r="85" spans="1:11" x14ac:dyDescent="0.25">
      <c r="A85" s="3">
        <v>2030</v>
      </c>
      <c r="B85" s="4" t="s">
        <v>103</v>
      </c>
      <c r="C85" s="4" t="s">
        <v>9</v>
      </c>
      <c r="D85" s="4" t="s">
        <v>234</v>
      </c>
      <c r="E85" s="4" t="s">
        <v>139</v>
      </c>
      <c r="H85" s="5" t="str">
        <f t="shared" si="4"/>
        <v>5-6일</v>
      </c>
      <c r="I85" s="5" t="str">
        <f t="shared" si="5"/>
        <v>5-6</v>
      </c>
      <c r="J85" s="12">
        <f t="shared" si="6"/>
        <v>47609</v>
      </c>
      <c r="K85" s="11" t="str">
        <f t="shared" si="7"/>
        <v>['2030-05-06', 'Children's Day observed']</v>
      </c>
    </row>
    <row r="86" spans="1:11" x14ac:dyDescent="0.25">
      <c r="A86" s="3">
        <v>2030</v>
      </c>
      <c r="B86" s="4" t="s">
        <v>235</v>
      </c>
      <c r="C86" s="4" t="s">
        <v>9</v>
      </c>
      <c r="D86" s="4" t="s">
        <v>215</v>
      </c>
      <c r="E86" s="4" t="s">
        <v>139</v>
      </c>
      <c r="H86" s="5" t="str">
        <f t="shared" si="4"/>
        <v>7-15일</v>
      </c>
      <c r="I86" s="5" t="str">
        <f t="shared" si="5"/>
        <v>7-15</v>
      </c>
      <c r="J86" s="12">
        <f t="shared" si="6"/>
        <v>47679</v>
      </c>
      <c r="K86" s="11" t="str">
        <f t="shared" si="7"/>
        <v>['2030-07-15', 'Sea Day']</v>
      </c>
    </row>
    <row r="87" spans="1:11" x14ac:dyDescent="0.25">
      <c r="A87" s="3">
        <v>2030</v>
      </c>
      <c r="B87" s="4" t="s">
        <v>229</v>
      </c>
      <c r="C87" s="4" t="s">
        <v>22</v>
      </c>
      <c r="D87" s="4" t="s">
        <v>219</v>
      </c>
      <c r="E87" s="4" t="s">
        <v>139</v>
      </c>
      <c r="H87" s="5" t="str">
        <f t="shared" si="4"/>
        <v>8-11일</v>
      </c>
      <c r="I87" s="5" t="str">
        <f t="shared" si="5"/>
        <v>8-11</v>
      </c>
      <c r="J87" s="12">
        <f t="shared" si="6"/>
        <v>47706</v>
      </c>
      <c r="K87" s="11" t="str">
        <f t="shared" si="7"/>
        <v>['2030-08-11', 'Mountain Day']</v>
      </c>
    </row>
    <row r="88" spans="1:11" x14ac:dyDescent="0.25">
      <c r="A88" s="3">
        <v>2030</v>
      </c>
      <c r="B88" s="4" t="s">
        <v>236</v>
      </c>
      <c r="C88" s="4" t="s">
        <v>9</v>
      </c>
      <c r="D88" s="4" t="s">
        <v>221</v>
      </c>
      <c r="E88" s="4" t="s">
        <v>139</v>
      </c>
      <c r="H88" s="5" t="str">
        <f t="shared" si="4"/>
        <v>8-12일</v>
      </c>
      <c r="I88" s="5" t="str">
        <f t="shared" si="5"/>
        <v>8-12</v>
      </c>
      <c r="J88" s="12">
        <f t="shared" si="6"/>
        <v>47707</v>
      </c>
      <c r="K88" s="11" t="str">
        <f t="shared" si="7"/>
        <v>['2030-08-12', 'Day off for Mountain Day']</v>
      </c>
    </row>
    <row r="89" spans="1:11" x14ac:dyDescent="0.25">
      <c r="A89" s="3">
        <v>2030</v>
      </c>
      <c r="B89" s="4" t="s">
        <v>237</v>
      </c>
      <c r="C89" s="4" t="s">
        <v>9</v>
      </c>
      <c r="D89" s="4" t="s">
        <v>222</v>
      </c>
      <c r="E89" s="4" t="s">
        <v>139</v>
      </c>
      <c r="H89" s="5" t="str">
        <f t="shared" si="4"/>
        <v>9-16일</v>
      </c>
      <c r="I89" s="5" t="str">
        <f t="shared" si="5"/>
        <v>9-16</v>
      </c>
      <c r="J89" s="12">
        <f t="shared" si="6"/>
        <v>47742</v>
      </c>
      <c r="K89" s="11" t="str">
        <f t="shared" si="7"/>
        <v>['2030-09-16', 'Respect for the Aged Day']</v>
      </c>
    </row>
    <row r="90" spans="1:11" x14ac:dyDescent="0.25">
      <c r="A90" s="3">
        <v>2030</v>
      </c>
      <c r="B90" s="4" t="s">
        <v>60</v>
      </c>
      <c r="C90" s="4" t="s">
        <v>9</v>
      </c>
      <c r="D90" s="4" t="s">
        <v>217</v>
      </c>
      <c r="E90" s="4" t="s">
        <v>139</v>
      </c>
      <c r="H90" s="5" t="str">
        <f t="shared" si="4"/>
        <v>10-14일</v>
      </c>
      <c r="I90" s="5" t="str">
        <f t="shared" si="5"/>
        <v>10-14</v>
      </c>
      <c r="J90" s="12">
        <f t="shared" si="6"/>
        <v>47770</v>
      </c>
      <c r="K90" s="11" t="str">
        <f t="shared" si="7"/>
        <v>['2030-10-14', 'Sports Day']</v>
      </c>
    </row>
    <row r="91" spans="1:11" x14ac:dyDescent="0.25">
      <c r="A91" s="3">
        <v>2030</v>
      </c>
      <c r="B91" s="4" t="s">
        <v>239</v>
      </c>
      <c r="C91" s="4" t="s">
        <v>9</v>
      </c>
      <c r="D91" s="4" t="s">
        <v>240</v>
      </c>
      <c r="E91" s="4" t="s">
        <v>139</v>
      </c>
      <c r="H91" s="5" t="str">
        <f t="shared" si="4"/>
        <v>11-4일</v>
      </c>
      <c r="I91" s="5" t="str">
        <f t="shared" si="5"/>
        <v>11-4</v>
      </c>
      <c r="J91" s="12">
        <f t="shared" si="6"/>
        <v>47791</v>
      </c>
      <c r="K91" s="11" t="str">
        <f t="shared" si="7"/>
        <v>['2030-11-04', 'Culture Day observed']</v>
      </c>
    </row>
    <row r="92" spans="1:11" x14ac:dyDescent="0.25">
      <c r="H92" s="5" t="str">
        <f t="shared" si="4"/>
        <v/>
      </c>
      <c r="I92" s="5" t="str">
        <f t="shared" si="5"/>
        <v/>
      </c>
    </row>
  </sheetData>
  <autoFilter ref="B1:B98" xr:uid="{00000000-0001-0000-0500-000000000000}"/>
  <phoneticPr fontId="1" type="noConversion"/>
  <pageMargins left="0.7" right="0.7" top="0.75" bottom="0.75" header="0.3" footer="0.3"/>
  <pageSetup paperSize="9" orientation="portrait" verticalDpi="0" r:id="rId1"/>
  <headerFooter>
    <oddHeader>&amp;C&amp;G</oddHeader>
    <oddFooter>&amp;C&amp;1#&amp;"맑은 고딕"&amp;6&amp;K737373선우 김 / 1608396@mobis.co.kr / 본 문서는 현대모비스의 대외비 정보자산이므로 무단 전재 및 복제할 수 없으며, 위반 시 당사 사규 및 관련 법규에 의해 제재될 수 있습니다.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9F4B-43DA-41DA-8FF0-664E517803B2}">
  <dimension ref="A1"/>
  <sheetViews>
    <sheetView workbookViewId="0">
      <selection activeCell="A7" sqref="A7:A9"/>
    </sheetView>
  </sheetViews>
  <sheetFormatPr defaultRowHeight="16.5" x14ac:dyDescent="0.3"/>
  <cols>
    <col min="1" max="1" width="107.25" customWidth="1"/>
  </cols>
  <sheetData>
    <row r="1" spans="1:1" ht="379.5" x14ac:dyDescent="0.3">
      <c r="A1" s="13" t="s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</vt:lpstr>
      <vt:lpstr>UK</vt:lpstr>
      <vt:lpstr>CAN</vt:lpstr>
      <vt:lpstr>CN</vt:lpstr>
      <vt:lpstr>GE</vt:lpstr>
      <vt:lpstr>JP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2021-10-01T14:39:44Z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9a7a2-a2c9-479c-a560-d79de4b6971b_Enabled">
    <vt:lpwstr>true</vt:lpwstr>
  </property>
  <property fmtid="{D5CDD505-2E9C-101B-9397-08002B2CF9AE}" pid="3" name="MSIP_Label_c6d9a7a2-a2c9-479c-a560-d79de4b6971b_SetDate">
    <vt:lpwstr>2021-10-01T07:27:32Z</vt:lpwstr>
  </property>
  <property fmtid="{D5CDD505-2E9C-101B-9397-08002B2CF9AE}" pid="4" name="MSIP_Label_c6d9a7a2-a2c9-479c-a560-d79de4b6971b_Method">
    <vt:lpwstr>Standard</vt:lpwstr>
  </property>
  <property fmtid="{D5CDD505-2E9C-101B-9397-08002B2CF9AE}" pid="5" name="MSIP_Label_c6d9a7a2-a2c9-479c-a560-d79de4b6971b_Name">
    <vt:lpwstr>사외 정책</vt:lpwstr>
  </property>
  <property fmtid="{D5CDD505-2E9C-101B-9397-08002B2CF9AE}" pid="6" name="MSIP_Label_c6d9a7a2-a2c9-479c-a560-d79de4b6971b_SiteId">
    <vt:lpwstr>7cf932c0-bced-4490-b11f-48d23b1fe0d9</vt:lpwstr>
  </property>
  <property fmtid="{D5CDD505-2E9C-101B-9397-08002B2CF9AE}" pid="7" name="MSIP_Label_c6d9a7a2-a2c9-479c-a560-d79de4b6971b_ActionId">
    <vt:lpwstr>23df61fa-f85d-4975-981a-a0ff0e521fc9</vt:lpwstr>
  </property>
  <property fmtid="{D5CDD505-2E9C-101B-9397-08002B2CF9AE}" pid="8" name="MSIP_Label_c6d9a7a2-a2c9-479c-a560-d79de4b6971b_ContentBits">
    <vt:lpwstr>6</vt:lpwstr>
  </property>
</Properties>
</file>