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anaescoto/Dropbox/2020/CursoR-posgrado-pol/datos/"/>
    </mc:Choice>
  </mc:AlternateContent>
  <xr:revisionPtr revIDLastSave="0" documentId="13_ncr:1_{24243CE3-7372-B44A-B1F4-51206B8B8408}" xr6:coauthVersionLast="36" xr6:coauthVersionMax="36" xr10:uidLastSave="{00000000-0000-0000-0000-000000000000}"/>
  <bookViews>
    <workbookView xWindow="23560" yWindow="460" windowWidth="27640" windowHeight="16940" activeTab="3" xr2:uid="{5C544803-2047-4944-AD3C-70ADC68242BB}"/>
  </bookViews>
  <sheets>
    <sheet name="Lista de indicadores" sheetId="2" r:id="rId1"/>
    <sheet name="Hoja1" sheetId="4" r:id="rId2"/>
    <sheet name="Ind (18)" sheetId="1" r:id="rId3"/>
    <sheet name="para_importar" sheetId="3" r:id="rId4"/>
  </sheets>
  <externalReferences>
    <externalReference r:id="rId5"/>
  </externalReferenc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9" i="3" l="1"/>
  <c r="C8" i="3"/>
  <c r="C7" i="3"/>
  <c r="C6" i="3"/>
  <c r="C3" i="3"/>
  <c r="C4" i="3"/>
  <c r="C5" i="3"/>
  <c r="C11" i="3"/>
  <c r="C12" i="3"/>
  <c r="C13" i="3"/>
  <c r="C14" i="3"/>
  <c r="C15" i="3"/>
  <c r="C16" i="3"/>
  <c r="C17" i="3"/>
  <c r="C18" i="3"/>
  <c r="C19" i="3"/>
  <c r="C20" i="3"/>
  <c r="C21" i="3"/>
  <c r="C22" i="3"/>
  <c r="C23" i="3"/>
  <c r="C24" i="3"/>
  <c r="C25" i="3"/>
  <c r="C26" i="3"/>
  <c r="C27" i="3"/>
  <c r="C28" i="3"/>
  <c r="C29" i="3"/>
  <c r="C30" i="3"/>
  <c r="C31" i="3"/>
  <c r="C32" i="3"/>
  <c r="C33" i="3"/>
  <c r="C2" i="3"/>
  <c r="D2" i="2" l="1" a="1"/>
  <c r="D98" i="2" s="1"/>
  <c r="DA7" i="1"/>
  <c r="DA6" i="1"/>
  <c r="DA5" i="1"/>
  <c r="DA4" i="1"/>
  <c r="DA3" i="1"/>
  <c r="CZ3" i="1" a="1"/>
  <c r="DC8" i="1" s="1"/>
  <c r="CW8" i="1"/>
  <c r="CW7" i="1"/>
  <c r="CW6" i="1"/>
  <c r="CW5" i="1"/>
  <c r="CW4" i="1"/>
  <c r="CW3" i="1"/>
  <c r="CW3" i="1" a="1"/>
  <c r="CX8" i="1" s="1"/>
  <c r="AP6" i="1"/>
  <c r="BZ5" i="1"/>
  <c r="BJ5" i="1"/>
  <c r="AT5" i="1"/>
  <c r="AH5" i="1"/>
  <c r="W5" i="1"/>
  <c r="L5" i="1"/>
  <c r="CU4" i="1"/>
  <c r="CJ4" i="1"/>
  <c r="BY4" i="1"/>
  <c r="BP4" i="1"/>
  <c r="BH4" i="1"/>
  <c r="AZ4" i="1"/>
  <c r="AR4" i="1"/>
  <c r="AJ4" i="1"/>
  <c r="AB4" i="1"/>
  <c r="T4" i="1"/>
  <c r="L4" i="1"/>
  <c r="D4" i="1"/>
  <c r="CO3" i="1"/>
  <c r="CG3" i="1"/>
  <c r="BY3" i="1"/>
  <c r="BQ3" i="1"/>
  <c r="BI3" i="1"/>
  <c r="BB3" i="1"/>
  <c r="AW3" i="1"/>
  <c r="AR3" i="1"/>
  <c r="AL3" i="1"/>
  <c r="AG3" i="1"/>
  <c r="AB3" i="1"/>
  <c r="V3" i="1"/>
  <c r="Q3" i="1"/>
  <c r="M3" i="1"/>
  <c r="I3" i="1"/>
  <c r="E3" i="1"/>
  <c r="C3" i="1" a="1"/>
  <c r="S8" i="1" s="1"/>
  <c r="CZ1" i="1" a="1"/>
  <c r="CW1" i="1" a="1"/>
  <c r="CX1" i="1" s="1"/>
  <c r="CU1" i="1"/>
  <c r="CR1" i="1"/>
  <c r="CQ1" i="1"/>
  <c r="CN1" i="1"/>
  <c r="CM1" i="1"/>
  <c r="CJ1" i="1"/>
  <c r="CI1" i="1"/>
  <c r="CF1" i="1"/>
  <c r="CE1" i="1"/>
  <c r="CB1" i="1"/>
  <c r="CA1" i="1"/>
  <c r="BX1" i="1"/>
  <c r="BW1" i="1"/>
  <c r="BT1" i="1"/>
  <c r="BS1" i="1"/>
  <c r="BP1" i="1"/>
  <c r="BO1" i="1"/>
  <c r="BL1" i="1"/>
  <c r="BK1" i="1"/>
  <c r="BH1" i="1"/>
  <c r="BG1" i="1"/>
  <c r="BD1" i="1"/>
  <c r="BC1" i="1"/>
  <c r="AZ1" i="1"/>
  <c r="AY1" i="1"/>
  <c r="AV1" i="1"/>
  <c r="AU1" i="1"/>
  <c r="AR1" i="1"/>
  <c r="AQ1" i="1"/>
  <c r="AN1" i="1"/>
  <c r="AM1" i="1"/>
  <c r="AJ1" i="1"/>
  <c r="AI1" i="1"/>
  <c r="AF1" i="1"/>
  <c r="AE1" i="1"/>
  <c r="AB1" i="1"/>
  <c r="AA1" i="1"/>
  <c r="X1" i="1"/>
  <c r="W1" i="1"/>
  <c r="T1" i="1"/>
  <c r="S1" i="1"/>
  <c r="P1" i="1"/>
  <c r="O1" i="1"/>
  <c r="L1" i="1"/>
  <c r="K1" i="1"/>
  <c r="H1" i="1"/>
  <c r="G1" i="1"/>
  <c r="D1" i="1"/>
  <c r="C1" i="1"/>
  <c r="C1" i="1" a="1"/>
  <c r="CT1" i="1" s="1"/>
  <c r="D3" i="2" l="1"/>
  <c r="D11" i="2"/>
  <c r="D19" i="2"/>
  <c r="D27" i="2"/>
  <c r="D35" i="2"/>
  <c r="D43" i="2"/>
  <c r="D51" i="2"/>
  <c r="D59" i="2"/>
  <c r="D67" i="2"/>
  <c r="D71" i="2"/>
  <c r="D75" i="2"/>
  <c r="D79" i="2"/>
  <c r="D83" i="2"/>
  <c r="D91" i="2"/>
  <c r="D95" i="2"/>
  <c r="D4" i="2"/>
  <c r="D8" i="2"/>
  <c r="D12" i="2"/>
  <c r="D16" i="2"/>
  <c r="D20" i="2"/>
  <c r="D24" i="2"/>
  <c r="D28" i="2"/>
  <c r="D32" i="2"/>
  <c r="D36" i="2"/>
  <c r="D40" i="2"/>
  <c r="D44" i="2"/>
  <c r="D48" i="2"/>
  <c r="D52" i="2"/>
  <c r="D56" i="2"/>
  <c r="D60" i="2"/>
  <c r="D64" i="2"/>
  <c r="D68" i="2"/>
  <c r="D72" i="2"/>
  <c r="D76" i="2"/>
  <c r="D80" i="2"/>
  <c r="D84" i="2"/>
  <c r="D88" i="2"/>
  <c r="D92" i="2"/>
  <c r="D96" i="2"/>
  <c r="D5" i="2"/>
  <c r="D9" i="2"/>
  <c r="D13" i="2"/>
  <c r="D17" i="2"/>
  <c r="D21" i="2"/>
  <c r="D25" i="2"/>
  <c r="D29" i="2"/>
  <c r="D33" i="2"/>
  <c r="D37" i="2"/>
  <c r="D41" i="2"/>
  <c r="D45" i="2"/>
  <c r="D49" i="2"/>
  <c r="D53" i="2"/>
  <c r="D57" i="2"/>
  <c r="D61" i="2"/>
  <c r="D65" i="2"/>
  <c r="D69" i="2"/>
  <c r="D73" i="2"/>
  <c r="D77" i="2"/>
  <c r="D81" i="2"/>
  <c r="D85" i="2"/>
  <c r="D89" i="2"/>
  <c r="D93" i="2"/>
  <c r="D97" i="2"/>
  <c r="D7" i="2"/>
  <c r="D15" i="2"/>
  <c r="D23" i="2"/>
  <c r="D31" i="2"/>
  <c r="D39" i="2"/>
  <c r="D47" i="2"/>
  <c r="D55" i="2"/>
  <c r="D63" i="2"/>
  <c r="D87" i="2"/>
  <c r="D2" i="2"/>
  <c r="D6" i="2"/>
  <c r="D10" i="2"/>
  <c r="D14" i="2"/>
  <c r="D18" i="2"/>
  <c r="D22" i="2"/>
  <c r="D26" i="2"/>
  <c r="D30" i="2"/>
  <c r="D34" i="2"/>
  <c r="D38" i="2"/>
  <c r="D42" i="2"/>
  <c r="D46" i="2"/>
  <c r="D50" i="2"/>
  <c r="D54" i="2"/>
  <c r="D58" i="2"/>
  <c r="D62" i="2"/>
  <c r="D66" i="2"/>
  <c r="D70" i="2"/>
  <c r="D74" i="2"/>
  <c r="D78" i="2"/>
  <c r="D82" i="2"/>
  <c r="D86" i="2"/>
  <c r="D90" i="2"/>
  <c r="D94" i="2"/>
  <c r="DB1" i="1"/>
  <c r="CZ1" i="1"/>
  <c r="DA1" i="1"/>
  <c r="DC1" i="1"/>
  <c r="CR5" i="1"/>
  <c r="U6" i="1"/>
  <c r="CT8" i="1"/>
  <c r="CP8" i="1"/>
  <c r="CL8" i="1"/>
  <c r="CH8" i="1"/>
  <c r="CD8" i="1"/>
  <c r="BZ8" i="1"/>
  <c r="BV8" i="1"/>
  <c r="BR8" i="1"/>
  <c r="BN8" i="1"/>
  <c r="BJ8" i="1"/>
  <c r="BF8" i="1"/>
  <c r="BB8" i="1"/>
  <c r="AX8" i="1"/>
  <c r="AT8" i="1"/>
  <c r="AP8" i="1"/>
  <c r="AL8" i="1"/>
  <c r="AH8" i="1"/>
  <c r="AD8" i="1"/>
  <c r="Z8" i="1"/>
  <c r="V8" i="1"/>
  <c r="R8" i="1"/>
  <c r="N8" i="1"/>
  <c r="J8" i="1"/>
  <c r="F8" i="1"/>
  <c r="CU7" i="1"/>
  <c r="CQ7" i="1"/>
  <c r="CM7" i="1"/>
  <c r="CI7" i="1"/>
  <c r="CE7" i="1"/>
  <c r="CA7" i="1"/>
  <c r="BW7" i="1"/>
  <c r="BS7" i="1"/>
  <c r="BO7" i="1"/>
  <c r="BK7" i="1"/>
  <c r="BG7" i="1"/>
  <c r="BC7" i="1"/>
  <c r="AY7" i="1"/>
  <c r="AU7" i="1"/>
  <c r="AQ7" i="1"/>
  <c r="AM7" i="1"/>
  <c r="AI7" i="1"/>
  <c r="AE7" i="1"/>
  <c r="AA7" i="1"/>
  <c r="W7" i="1"/>
  <c r="S7" i="1"/>
  <c r="O7" i="1"/>
  <c r="K7" i="1"/>
  <c r="G7" i="1"/>
  <c r="C7" i="1"/>
  <c r="CR6" i="1"/>
  <c r="CN6" i="1"/>
  <c r="CJ6" i="1"/>
  <c r="CF6" i="1"/>
  <c r="CB6" i="1"/>
  <c r="BX6" i="1"/>
  <c r="BT6" i="1"/>
  <c r="BP6" i="1"/>
  <c r="BL6" i="1"/>
  <c r="BH6" i="1"/>
  <c r="BD6" i="1"/>
  <c r="AZ6" i="1"/>
  <c r="AV6" i="1"/>
  <c r="AR6" i="1"/>
  <c r="AN6" i="1"/>
  <c r="AJ6" i="1"/>
  <c r="AF6" i="1"/>
  <c r="AB6" i="1"/>
  <c r="X6" i="1"/>
  <c r="T6" i="1"/>
  <c r="P6" i="1"/>
  <c r="L6" i="1"/>
  <c r="H6" i="1"/>
  <c r="D6" i="1"/>
  <c r="CS5" i="1"/>
  <c r="CO5" i="1"/>
  <c r="CK5" i="1"/>
  <c r="CQ8" i="1"/>
  <c r="CK8" i="1"/>
  <c r="CF8" i="1"/>
  <c r="CA8" i="1"/>
  <c r="BU8" i="1"/>
  <c r="BP8" i="1"/>
  <c r="BK8" i="1"/>
  <c r="BE8" i="1"/>
  <c r="AZ8" i="1"/>
  <c r="AU8" i="1"/>
  <c r="AO8" i="1"/>
  <c r="AJ8" i="1"/>
  <c r="AE8" i="1"/>
  <c r="Y8" i="1"/>
  <c r="T8" i="1"/>
  <c r="O8" i="1"/>
  <c r="I8" i="1"/>
  <c r="D8" i="1"/>
  <c r="CR7" i="1"/>
  <c r="CL7" i="1"/>
  <c r="CG7" i="1"/>
  <c r="CB7" i="1"/>
  <c r="BV7" i="1"/>
  <c r="BQ7" i="1"/>
  <c r="BL7" i="1"/>
  <c r="BF7" i="1"/>
  <c r="BA7" i="1"/>
  <c r="AV7" i="1"/>
  <c r="AP7" i="1"/>
  <c r="AK7" i="1"/>
  <c r="AF7" i="1"/>
  <c r="Z7" i="1"/>
  <c r="U7" i="1"/>
  <c r="P7" i="1"/>
  <c r="J7" i="1"/>
  <c r="E7" i="1"/>
  <c r="CS6" i="1"/>
  <c r="CM6" i="1"/>
  <c r="CH6" i="1"/>
  <c r="CC6" i="1"/>
  <c r="BW6" i="1"/>
  <c r="BR6" i="1"/>
  <c r="BM6" i="1"/>
  <c r="BG6" i="1"/>
  <c r="BB6" i="1"/>
  <c r="AW6" i="1"/>
  <c r="AQ6" i="1"/>
  <c r="AL6" i="1"/>
  <c r="AG6" i="1"/>
  <c r="AA6" i="1"/>
  <c r="V6" i="1"/>
  <c r="Q6" i="1"/>
  <c r="K6" i="1"/>
  <c r="F6" i="1"/>
  <c r="CT5" i="1"/>
  <c r="CN5" i="1"/>
  <c r="CI5" i="1"/>
  <c r="CE5" i="1"/>
  <c r="CA5" i="1"/>
  <c r="BW5" i="1"/>
  <c r="BS5" i="1"/>
  <c r="BO5" i="1"/>
  <c r="BK5" i="1"/>
  <c r="BG5" i="1"/>
  <c r="BC5" i="1"/>
  <c r="AY5" i="1"/>
  <c r="AU5" i="1"/>
  <c r="AQ5" i="1"/>
  <c r="CS8" i="1"/>
  <c r="CN8" i="1"/>
  <c r="CI8" i="1"/>
  <c r="CC8" i="1"/>
  <c r="BX8" i="1"/>
  <c r="BS8" i="1"/>
  <c r="BM8" i="1"/>
  <c r="BH8" i="1"/>
  <c r="BC8" i="1"/>
  <c r="AW8" i="1"/>
  <c r="AR8" i="1"/>
  <c r="AM8" i="1"/>
  <c r="AG8" i="1"/>
  <c r="AB8" i="1"/>
  <c r="W8" i="1"/>
  <c r="Q8" i="1"/>
  <c r="L8" i="1"/>
  <c r="G8" i="1"/>
  <c r="CT7" i="1"/>
  <c r="CO7" i="1"/>
  <c r="CJ7" i="1"/>
  <c r="CD7" i="1"/>
  <c r="BY7" i="1"/>
  <c r="BT7" i="1"/>
  <c r="BN7" i="1"/>
  <c r="BI7" i="1"/>
  <c r="BD7" i="1"/>
  <c r="AX7" i="1"/>
  <c r="AS7" i="1"/>
  <c r="AN7" i="1"/>
  <c r="AH7" i="1"/>
  <c r="AC7" i="1"/>
  <c r="X7" i="1"/>
  <c r="R7" i="1"/>
  <c r="M7" i="1"/>
  <c r="H7" i="1"/>
  <c r="CU6" i="1"/>
  <c r="CP6" i="1"/>
  <c r="CK6" i="1"/>
  <c r="CE6" i="1"/>
  <c r="BZ6" i="1"/>
  <c r="BU6" i="1"/>
  <c r="BO6" i="1"/>
  <c r="BJ6" i="1"/>
  <c r="BE6" i="1"/>
  <c r="AY6" i="1"/>
  <c r="AT6" i="1"/>
  <c r="AO6" i="1"/>
  <c r="AI6" i="1"/>
  <c r="AD6" i="1"/>
  <c r="Y6" i="1"/>
  <c r="S6" i="1"/>
  <c r="N6" i="1"/>
  <c r="I6" i="1"/>
  <c r="C6" i="1"/>
  <c r="CQ5" i="1"/>
  <c r="CL5" i="1"/>
  <c r="CG5" i="1"/>
  <c r="CC5" i="1"/>
  <c r="BY5" i="1"/>
  <c r="BU5" i="1"/>
  <c r="BQ5" i="1"/>
  <c r="BM5" i="1"/>
  <c r="BI5" i="1"/>
  <c r="BE5" i="1"/>
  <c r="BA5" i="1"/>
  <c r="AW5" i="1"/>
  <c r="AS5" i="1"/>
  <c r="AO5" i="1"/>
  <c r="AK5" i="1"/>
  <c r="AG5" i="1"/>
  <c r="AC5" i="1"/>
  <c r="Y5" i="1"/>
  <c r="U5" i="1"/>
  <c r="Q5" i="1"/>
  <c r="M5" i="1"/>
  <c r="I5" i="1"/>
  <c r="E5" i="1"/>
  <c r="CT4" i="1"/>
  <c r="CP4" i="1"/>
  <c r="CL4" i="1"/>
  <c r="CH4" i="1"/>
  <c r="CD4" i="1"/>
  <c r="BZ4" i="1"/>
  <c r="BV4" i="1"/>
  <c r="CU8" i="1"/>
  <c r="CJ8" i="1"/>
  <c r="BY8" i="1"/>
  <c r="BO8" i="1"/>
  <c r="BD8" i="1"/>
  <c r="AS8" i="1"/>
  <c r="AI8" i="1"/>
  <c r="X8" i="1"/>
  <c r="M8" i="1"/>
  <c r="C8" i="1"/>
  <c r="CK7" i="1"/>
  <c r="BZ7" i="1"/>
  <c r="BP7" i="1"/>
  <c r="BE7" i="1"/>
  <c r="AT7" i="1"/>
  <c r="AJ7" i="1"/>
  <c r="Y7" i="1"/>
  <c r="N7" i="1"/>
  <c r="D7" i="1"/>
  <c r="CL6" i="1"/>
  <c r="CA6" i="1"/>
  <c r="BQ6" i="1"/>
  <c r="BF6" i="1"/>
  <c r="AU6" i="1"/>
  <c r="AK6" i="1"/>
  <c r="Z6" i="1"/>
  <c r="O6" i="1"/>
  <c r="E6" i="1"/>
  <c r="CM5" i="1"/>
  <c r="CD5" i="1"/>
  <c r="BV5" i="1"/>
  <c r="BN5" i="1"/>
  <c r="BF5" i="1"/>
  <c r="AX5" i="1"/>
  <c r="AP5" i="1"/>
  <c r="AJ5" i="1"/>
  <c r="AE5" i="1"/>
  <c r="Z5" i="1"/>
  <c r="T5" i="1"/>
  <c r="O5" i="1"/>
  <c r="J5" i="1"/>
  <c r="D5" i="1"/>
  <c r="CR4" i="1"/>
  <c r="CM4" i="1"/>
  <c r="CG4" i="1"/>
  <c r="CB4" i="1"/>
  <c r="BW4" i="1"/>
  <c r="BR4" i="1"/>
  <c r="BN4" i="1"/>
  <c r="BJ4" i="1"/>
  <c r="BF4" i="1"/>
  <c r="BB4" i="1"/>
  <c r="AX4" i="1"/>
  <c r="AT4" i="1"/>
  <c r="AP4" i="1"/>
  <c r="AL4" i="1"/>
  <c r="AH4" i="1"/>
  <c r="AD4" i="1"/>
  <c r="Z4" i="1"/>
  <c r="V4" i="1"/>
  <c r="R4" i="1"/>
  <c r="N4" i="1"/>
  <c r="J4" i="1"/>
  <c r="F4" i="1"/>
  <c r="CU3" i="1"/>
  <c r="CQ3" i="1"/>
  <c r="CM3" i="1"/>
  <c r="CI3" i="1"/>
  <c r="CE3" i="1"/>
  <c r="CA3" i="1"/>
  <c r="BW3" i="1"/>
  <c r="BS3" i="1"/>
  <c r="BO3" i="1"/>
  <c r="BK3" i="1"/>
  <c r="BG3" i="1"/>
  <c r="BC3" i="1"/>
  <c r="AY3" i="1"/>
  <c r="AU3" i="1"/>
  <c r="AQ3" i="1"/>
  <c r="AM3" i="1"/>
  <c r="AI3" i="1"/>
  <c r="AE3" i="1"/>
  <c r="AA3" i="1"/>
  <c r="W3" i="1"/>
  <c r="S3" i="1"/>
  <c r="CR8" i="1"/>
  <c r="CG8" i="1"/>
  <c r="BW8" i="1"/>
  <c r="BL8" i="1"/>
  <c r="BA8" i="1"/>
  <c r="AQ8" i="1"/>
  <c r="AF8" i="1"/>
  <c r="U8" i="1"/>
  <c r="K8" i="1"/>
  <c r="CS7" i="1"/>
  <c r="CH7" i="1"/>
  <c r="BX7" i="1"/>
  <c r="BM7" i="1"/>
  <c r="BB7" i="1"/>
  <c r="AR7" i="1"/>
  <c r="AG7" i="1"/>
  <c r="V7" i="1"/>
  <c r="L7" i="1"/>
  <c r="CT6" i="1"/>
  <c r="CI6" i="1"/>
  <c r="BY6" i="1"/>
  <c r="BN6" i="1"/>
  <c r="BC6" i="1"/>
  <c r="AS6" i="1"/>
  <c r="AH6" i="1"/>
  <c r="W6" i="1"/>
  <c r="M6" i="1"/>
  <c r="CU5" i="1"/>
  <c r="CJ5" i="1"/>
  <c r="CB5" i="1"/>
  <c r="BT5" i="1"/>
  <c r="BL5" i="1"/>
  <c r="BD5" i="1"/>
  <c r="AV5" i="1"/>
  <c r="AN5" i="1"/>
  <c r="AI5" i="1"/>
  <c r="AD5" i="1"/>
  <c r="X5" i="1"/>
  <c r="S5" i="1"/>
  <c r="N5" i="1"/>
  <c r="H5" i="1"/>
  <c r="C5" i="1"/>
  <c r="CQ4" i="1"/>
  <c r="CK4" i="1"/>
  <c r="CF4" i="1"/>
  <c r="CA4" i="1"/>
  <c r="BU4" i="1"/>
  <c r="BQ4" i="1"/>
  <c r="BM4" i="1"/>
  <c r="BI4" i="1"/>
  <c r="BE4" i="1"/>
  <c r="BA4" i="1"/>
  <c r="AW4" i="1"/>
  <c r="AS4" i="1"/>
  <c r="AO4" i="1"/>
  <c r="AK4" i="1"/>
  <c r="AG4" i="1"/>
  <c r="AC4" i="1"/>
  <c r="Y4" i="1"/>
  <c r="U4" i="1"/>
  <c r="Q4" i="1"/>
  <c r="M4" i="1"/>
  <c r="I4" i="1"/>
  <c r="E4" i="1"/>
  <c r="CT3" i="1"/>
  <c r="CP3" i="1"/>
  <c r="CL3" i="1"/>
  <c r="CH3" i="1"/>
  <c r="CD3" i="1"/>
  <c r="BZ3" i="1"/>
  <c r="BV3" i="1"/>
  <c r="BR3" i="1"/>
  <c r="BN3" i="1"/>
  <c r="BJ3" i="1"/>
  <c r="BF3" i="1"/>
  <c r="F3" i="1"/>
  <c r="J3" i="1"/>
  <c r="N3" i="1"/>
  <c r="R3" i="1"/>
  <c r="X3" i="1"/>
  <c r="AC3" i="1"/>
  <c r="AH3" i="1"/>
  <c r="AN3" i="1"/>
  <c r="AS3" i="1"/>
  <c r="AX3" i="1"/>
  <c r="BD3" i="1"/>
  <c r="BL3" i="1"/>
  <c r="BT3" i="1"/>
  <c r="CB3" i="1"/>
  <c r="CJ3" i="1"/>
  <c r="CR3" i="1"/>
  <c r="G4" i="1"/>
  <c r="O4" i="1"/>
  <c r="W4" i="1"/>
  <c r="AE4" i="1"/>
  <c r="AM4" i="1"/>
  <c r="AU4" i="1"/>
  <c r="BC4" i="1"/>
  <c r="BK4" i="1"/>
  <c r="BS4" i="1"/>
  <c r="CC4" i="1"/>
  <c r="CN4" i="1"/>
  <c r="F5" i="1"/>
  <c r="P5" i="1"/>
  <c r="AA5" i="1"/>
  <c r="AL5" i="1"/>
  <c r="AZ5" i="1"/>
  <c r="BP5" i="1"/>
  <c r="CF5" i="1"/>
  <c r="G6" i="1"/>
  <c r="AC6" i="1"/>
  <c r="AX6" i="1"/>
  <c r="BS6" i="1"/>
  <c r="CO6" i="1"/>
  <c r="Q7" i="1"/>
  <c r="AL7" i="1"/>
  <c r="BH7" i="1"/>
  <c r="CC7" i="1"/>
  <c r="E8" i="1"/>
  <c r="AA8" i="1"/>
  <c r="AV8" i="1"/>
  <c r="BQ8" i="1"/>
  <c r="CM8" i="1"/>
  <c r="E1" i="1"/>
  <c r="I1" i="1"/>
  <c r="M1" i="1"/>
  <c r="Q1" i="1"/>
  <c r="U1" i="1"/>
  <c r="Y1" i="1"/>
  <c r="AC1" i="1"/>
  <c r="AG1" i="1"/>
  <c r="AK1" i="1"/>
  <c r="AO1" i="1"/>
  <c r="AS1" i="1"/>
  <c r="AW1" i="1"/>
  <c r="BA1" i="1"/>
  <c r="BE1" i="1"/>
  <c r="BI1" i="1"/>
  <c r="BM1" i="1"/>
  <c r="BQ1" i="1"/>
  <c r="BU1" i="1"/>
  <c r="BY1" i="1"/>
  <c r="CC1" i="1"/>
  <c r="CG1" i="1"/>
  <c r="CK1" i="1"/>
  <c r="CO1" i="1"/>
  <c r="CS1" i="1"/>
  <c r="CW1" i="1"/>
  <c r="C3" i="1"/>
  <c r="G3" i="1"/>
  <c r="K3" i="1"/>
  <c r="O3" i="1"/>
  <c r="T3" i="1"/>
  <c r="Y3" i="1"/>
  <c r="AD3" i="1"/>
  <c r="AJ3" i="1"/>
  <c r="AO3" i="1"/>
  <c r="AT3" i="1"/>
  <c r="AZ3" i="1"/>
  <c r="BE3" i="1"/>
  <c r="BM3" i="1"/>
  <c r="BU3" i="1"/>
  <c r="CC3" i="1"/>
  <c r="CK3" i="1"/>
  <c r="CS3" i="1"/>
  <c r="H4" i="1"/>
  <c r="P4" i="1"/>
  <c r="X4" i="1"/>
  <c r="AF4" i="1"/>
  <c r="AN4" i="1"/>
  <c r="AV4" i="1"/>
  <c r="BD4" i="1"/>
  <c r="BL4" i="1"/>
  <c r="BT4" i="1"/>
  <c r="CE4" i="1"/>
  <c r="CO4" i="1"/>
  <c r="G5" i="1"/>
  <c r="R5" i="1"/>
  <c r="AB5" i="1"/>
  <c r="AM5" i="1"/>
  <c r="BB5" i="1"/>
  <c r="BR5" i="1"/>
  <c r="CH5" i="1"/>
  <c r="J6" i="1"/>
  <c r="AE6" i="1"/>
  <c r="BA6" i="1"/>
  <c r="BV6" i="1"/>
  <c r="CQ6" i="1"/>
  <c r="T7" i="1"/>
  <c r="AO7" i="1"/>
  <c r="BJ7" i="1"/>
  <c r="CF7" i="1"/>
  <c r="H8" i="1"/>
  <c r="AC8" i="1"/>
  <c r="AY8" i="1"/>
  <c r="BT8" i="1"/>
  <c r="CO8" i="1"/>
  <c r="BK6" i="1"/>
  <c r="CG6" i="1"/>
  <c r="I7" i="1"/>
  <c r="AD7" i="1"/>
  <c r="AZ7" i="1"/>
  <c r="BU7" i="1"/>
  <c r="CP7" i="1"/>
  <c r="AN8" i="1"/>
  <c r="BI8" i="1"/>
  <c r="CE8" i="1"/>
  <c r="F1" i="1"/>
  <c r="J1" i="1"/>
  <c r="N1" i="1"/>
  <c r="R1" i="1"/>
  <c r="V1" i="1"/>
  <c r="Z1" i="1"/>
  <c r="AD1" i="1"/>
  <c r="AH1" i="1"/>
  <c r="AL1" i="1"/>
  <c r="AP1" i="1"/>
  <c r="AT1" i="1"/>
  <c r="AX1" i="1"/>
  <c r="BB1" i="1"/>
  <c r="BF1" i="1"/>
  <c r="BJ1" i="1"/>
  <c r="BN1" i="1"/>
  <c r="BR1" i="1"/>
  <c r="BV1" i="1"/>
  <c r="BZ1" i="1"/>
  <c r="CD1" i="1"/>
  <c r="CH1" i="1"/>
  <c r="CL1" i="1"/>
  <c r="CP1" i="1"/>
  <c r="D3" i="1"/>
  <c r="H3" i="1"/>
  <c r="L3" i="1"/>
  <c r="P3" i="1"/>
  <c r="U3" i="1"/>
  <c r="Z3" i="1"/>
  <c r="AF3" i="1"/>
  <c r="AK3" i="1"/>
  <c r="AP3" i="1"/>
  <c r="AV3" i="1"/>
  <c r="BA3" i="1"/>
  <c r="BH3" i="1"/>
  <c r="BP3" i="1"/>
  <c r="BX3" i="1"/>
  <c r="CF3" i="1"/>
  <c r="CN3" i="1"/>
  <c r="C4" i="1"/>
  <c r="K4" i="1"/>
  <c r="S4" i="1"/>
  <c r="AA4" i="1"/>
  <c r="AI4" i="1"/>
  <c r="AQ4" i="1"/>
  <c r="AY4" i="1"/>
  <c r="BG4" i="1"/>
  <c r="BO4" i="1"/>
  <c r="BX4" i="1"/>
  <c r="CI4" i="1"/>
  <c r="CS4" i="1"/>
  <c r="K5" i="1"/>
  <c r="V5" i="1"/>
  <c r="AF5" i="1"/>
  <c r="AR5" i="1"/>
  <c r="BH5" i="1"/>
  <c r="BX5" i="1"/>
  <c r="CP5" i="1"/>
  <c r="R6" i="1"/>
  <c r="AM6" i="1"/>
  <c r="BI6" i="1"/>
  <c r="CD6" i="1"/>
  <c r="F7" i="1"/>
  <c r="AB7" i="1"/>
  <c r="AW7" i="1"/>
  <c r="BR7" i="1"/>
  <c r="CN7" i="1"/>
  <c r="P8" i="1"/>
  <c r="AK8" i="1"/>
  <c r="BG8" i="1"/>
  <c r="CB8" i="1"/>
  <c r="CX3" i="1"/>
  <c r="CX5" i="1"/>
  <c r="CX7" i="1"/>
  <c r="CZ3" i="1"/>
  <c r="CZ4" i="1"/>
  <c r="CZ5" i="1"/>
  <c r="CZ6" i="1"/>
  <c r="CZ7" i="1"/>
  <c r="CZ8" i="1"/>
  <c r="DA8" i="1"/>
  <c r="CX4" i="1"/>
  <c r="CX6" i="1"/>
  <c r="DB3" i="1"/>
  <c r="DB4" i="1"/>
  <c r="DB5" i="1"/>
  <c r="DB6" i="1"/>
  <c r="DB7" i="1"/>
  <c r="DB8" i="1"/>
  <c r="DC3" i="1"/>
  <c r="DC4" i="1"/>
  <c r="DC5" i="1"/>
  <c r="DC6" i="1"/>
  <c r="DC7" i="1"/>
</calcChain>
</file>

<file path=xl/sharedStrings.xml><?xml version="1.0" encoding="utf-8"?>
<sst xmlns="http://schemas.openxmlformats.org/spreadsheetml/2006/main" count="1315" uniqueCount="657">
  <si>
    <t>No.</t>
  </si>
  <si>
    <t>Subíndice</t>
  </si>
  <si>
    <t>Sistema de derecho confiable y objetivo</t>
  </si>
  <si>
    <t>Manejo sustentable del medio ambiente</t>
  </si>
  <si>
    <t>Sociedad incluyente, preparada y sana</t>
  </si>
  <si>
    <t>Sistema político estable y funcional</t>
  </si>
  <si>
    <t>Gobiernos eficientes y eficaces</t>
  </si>
  <si>
    <t>Mercado de factores eficiente</t>
  </si>
  <si>
    <t>Economía estable</t>
  </si>
  <si>
    <t>Sectores precursores de clase mundial</t>
  </si>
  <si>
    <t>Aprovechamiento de las relaciones internacionales</t>
  </si>
  <si>
    <t>Innovación y sofisticación en los sectores económicos</t>
  </si>
  <si>
    <t>Ancla</t>
  </si>
  <si>
    <t>Generales</t>
  </si>
  <si>
    <t>Peso</t>
  </si>
  <si>
    <t>¿Más es mejor?</t>
  </si>
  <si>
    <t>Indicador</t>
  </si>
  <si>
    <t>Unidades</t>
  </si>
  <si>
    <t>Fuente</t>
  </si>
  <si>
    <t>Documento/Publicación</t>
  </si>
  <si>
    <t>01</t>
  </si>
  <si>
    <t>Aguascalientes</t>
  </si>
  <si>
    <t>02</t>
  </si>
  <si>
    <t>Baja California</t>
  </si>
  <si>
    <t>03</t>
  </si>
  <si>
    <t>Baja California Sur</t>
  </si>
  <si>
    <t>04</t>
  </si>
  <si>
    <t>Campeche</t>
  </si>
  <si>
    <t>05</t>
  </si>
  <si>
    <t>Coahuila</t>
  </si>
  <si>
    <t>06</t>
  </si>
  <si>
    <t>Colima</t>
  </si>
  <si>
    <t>07</t>
  </si>
  <si>
    <t>Chiapas</t>
  </si>
  <si>
    <t>08</t>
  </si>
  <si>
    <t>Chihuahua</t>
  </si>
  <si>
    <t>09</t>
  </si>
  <si>
    <t>Ciudad de México</t>
  </si>
  <si>
    <t>10</t>
  </si>
  <si>
    <t>Durango</t>
  </si>
  <si>
    <t>11</t>
  </si>
  <si>
    <t>Guanajuato</t>
  </si>
  <si>
    <t>12</t>
  </si>
  <si>
    <t>Guerrero</t>
  </si>
  <si>
    <t>13</t>
  </si>
  <si>
    <t>Hidalgo</t>
  </si>
  <si>
    <t>14</t>
  </si>
  <si>
    <t>Jalisco</t>
  </si>
  <si>
    <t>15</t>
  </si>
  <si>
    <t>México</t>
  </si>
  <si>
    <t>16</t>
  </si>
  <si>
    <t>Michoacán</t>
  </si>
  <si>
    <t>17</t>
  </si>
  <si>
    <t>Morelos</t>
  </si>
  <si>
    <t>18</t>
  </si>
  <si>
    <t>Nayarit</t>
  </si>
  <si>
    <t>19</t>
  </si>
  <si>
    <t>Nuevo León</t>
  </si>
  <si>
    <t>20</t>
  </si>
  <si>
    <t>Oaxaca</t>
  </si>
  <si>
    <t>21</t>
  </si>
  <si>
    <t>Puebla</t>
  </si>
  <si>
    <t>22</t>
  </si>
  <si>
    <t>Querétaro</t>
  </si>
  <si>
    <t>23</t>
  </si>
  <si>
    <t>Quintana Roo</t>
  </si>
  <si>
    <t>24</t>
  </si>
  <si>
    <t>San Luis Potosí</t>
  </si>
  <si>
    <t>25</t>
  </si>
  <si>
    <t>Sinaloa</t>
  </si>
  <si>
    <t>26</t>
  </si>
  <si>
    <t>Sonora</t>
  </si>
  <si>
    <t>27</t>
  </si>
  <si>
    <t>Tabasco</t>
  </si>
  <si>
    <t>28</t>
  </si>
  <si>
    <t>Tamaulipas</t>
  </si>
  <si>
    <t>29</t>
  </si>
  <si>
    <t>Tlaxcala</t>
  </si>
  <si>
    <t>30</t>
  </si>
  <si>
    <t>Veracruz</t>
  </si>
  <si>
    <t>31</t>
  </si>
  <si>
    <t>Yucatán</t>
  </si>
  <si>
    <t>32</t>
  </si>
  <si>
    <t>Zacatecas</t>
  </si>
  <si>
    <t>Budget allocation</t>
  </si>
  <si>
    <t>URL de la fuente</t>
  </si>
  <si>
    <t>Notas</t>
  </si>
  <si>
    <t>Años disponibles</t>
  </si>
  <si>
    <t>Fecha de descarga</t>
  </si>
  <si>
    <t>No</t>
  </si>
  <si>
    <t>Homicidios</t>
  </si>
  <si>
    <t>Homicidios dolosos por cada 100 mil habitantes</t>
  </si>
  <si>
    <t>Segob</t>
  </si>
  <si>
    <t>SESNSP</t>
  </si>
  <si>
    <t>https://www.gob.mx/sesnsp/acciones-y-programas/datos-abiertos-de-incidencia-delictiva?state=published</t>
  </si>
  <si>
    <t>De 2001 a 2017 se utilizan los datos de la metodología anterior del SESNSP (únicamente se toman en cuenta los homicidios dolosos). Para 2018 se utilizan los datos de la nueva metodología (se suman los registros de homicidios dolosos y feminicidios).</t>
  </si>
  <si>
    <t>2001-2018</t>
  </si>
  <si>
    <t>Secuestros</t>
  </si>
  <si>
    <t>Secuestros por cada 100 mil habitantes</t>
  </si>
  <si>
    <t>De 2001 a 2017 se utilizan los datos de la metodología anterior del SESNSP. Para 2018 se utilizan los datos de la nueva metodología.</t>
  </si>
  <si>
    <t>Robo de vehículos</t>
  </si>
  <si>
    <t>Robos por cada mil vehículos registrados</t>
  </si>
  <si>
    <t>De 2001 a 2017 se utilizan los datos de la metodología anterior del SESNSP (robo común de vehículos con y sin violencia). Para 2018 se utilizan los datos de la nueva metodología (robo de coches de 4 ruedas y motocicletas con y sin violencia). Se excluye el robo común de otros vehículos automotores (robo de embarcaciones pequeñas y grandes con y sin violencia), así como el robo de autopartes con y sin violencia.</t>
  </si>
  <si>
    <t>Costos del delito</t>
  </si>
  <si>
    <t>Pesos por persona de 18 años y más</t>
  </si>
  <si>
    <t>Inegi</t>
  </si>
  <si>
    <t>Envipe</t>
  </si>
  <si>
    <t>https://www.inegi.org.mx/programas/envipe/2019/default.html#Tabulados</t>
  </si>
  <si>
    <t>Tabulados básicos --&gt; IV. Características de las víctimas de delito, los delitos y los daños. En 2011 la variable se llama "Monto total de erogaciones a consecuencia de la inseguridad". A partir de 2012 la variable se llama "Costos del delito". En ambos casos incluyen: gastos en medidas de protección contra la delincuencia, pérdidas a consecuencia del delito y gastos a consecuencia de daños en la salud. No se tomaron los datos de 2010 porque los costos del delito no consideraban los gastos en medidas de protección contra la delincuencia.</t>
  </si>
  <si>
    <t>2011-2018</t>
  </si>
  <si>
    <t>Incidencia delictiva</t>
  </si>
  <si>
    <t>Delitos del fuero común por cada mil habitantes</t>
  </si>
  <si>
    <t>Sí</t>
  </si>
  <si>
    <t>Delitos denunciados</t>
  </si>
  <si>
    <t>Delitos denunciados como porcentaje de los delitos totales</t>
  </si>
  <si>
    <t>Tabulados básicos --&gt; II. Denuncia del delito (2011) / III. Denuncia del delito (2012 en adelante).</t>
  </si>
  <si>
    <t>2010-2018</t>
  </si>
  <si>
    <t>Percepción de seguridad</t>
  </si>
  <si>
    <t>Porcentaje de la población de 18 años y más que se siente segura en su entidad federativa</t>
  </si>
  <si>
    <t>Tabulados básicos --&gt; IV. Percepción sobre la inseguridad (2011) / V. Percepción sobre la inseguridad (2012-2013) / V. Percepción sobre la seguridad pública (2014 en adelante).</t>
  </si>
  <si>
    <t>Competencia en servicios notariales</t>
  </si>
  <si>
    <t>Notarios por cada 100 mil habitantes</t>
  </si>
  <si>
    <t>Directorio de notarios</t>
  </si>
  <si>
    <t>http://www.testamentos.gob.mx/directorio.php?op=2</t>
  </si>
  <si>
    <t>Los datos se obtuvieron de las revisiones realizadas en años pasados para la construcción de la base de datos de ediciones anteriores del ICE.</t>
  </si>
  <si>
    <t>2014-2015, 2018</t>
  </si>
  <si>
    <t>NA</t>
  </si>
  <si>
    <t>Cumplimiento de contratos</t>
  </si>
  <si>
    <t>Puntaje (0-100)</t>
  </si>
  <si>
    <t>Banco Mundial</t>
  </si>
  <si>
    <t>Doing Business en México 2016</t>
  </si>
  <si>
    <t>https://www.doingbusiness.org/content/dam/doingBusiness/media/Subnational-Reports/DB16-Sub-Mexico.pdf</t>
  </si>
  <si>
    <t>La clasificación Doing Business en México 2016 se basa en la media de la distancia a la frontera en los 3 sub-indicadores de tiempo, costo e índice de calidad de los procesos judiciales. La distancia a la frontera para un estado se refleja en una escala de 0 a 100 donde 0 representa el resultado más bajo y 100 la mejor práctica global o “la frontera”. Una puntuación más alta denota un ambiente regulatorio más eficiente. La distancia a la frontera de 2014 incluye todas las correcciones a los datos y cambios metodológicos implementados desde entonces. El indicador no es estatal pues se evalúa una ciudad específica (Aguascalientes, Aguascalientes; Baja California, Tijuana; Baja California Sur, La Paz; Campeche, Campeche; Coahuila, Torreón; Colima, Colima; Chiapas, Tuxtla Gutiérrez; Chihuahua, Ciudad Juárez; Ciudad de México, Ciudad de México; Durango, Durango; Guanajuato, Celaya; Guerrero, Acapulco; Hidalgo, Pachuca de Soto; Jalisco, Guadalajara; México, Tlalnepantla de Baz; Michoacán, Morelia; Morelos, Cuernavaca; Nayarit, Tepic; Nuevo León, Monterrey; Oaxaca, Oaxaca de Juárez; Puebla, Puebla; Querétaro, Querétaro; Quintana Roo, Cancún –Benito Juárez–; San Luis Potosí, San Luis Potosí; Sinaloa, Culiacán; Sonora, Hermosillo; Tabasco, Villahermosa –Centro–; Tamaulipas, Matamoros; Tlaxcala, Tlaxcala; Veracruz, Veracruz; Yucatán, Mérida; Zacatecas, Zacatecas).</t>
  </si>
  <si>
    <t>2014, 2016</t>
  </si>
  <si>
    <t>Caudal tratado de aguas residuales</t>
  </si>
  <si>
    <t>Litros por segundo por cada mil habitantes</t>
  </si>
  <si>
    <t>Conagua</t>
  </si>
  <si>
    <t>Inventario nacional de plantas municipales de potabilización y de tratamiento de aguas residuales en operación (diciembre 2018); Situación del subsector agua potable, alcantarillado y saneamiento (edición 2017); Situación del subsector agua potable, alcantarillado y saneamiento (edición 2007) y Sistema Nacional de Información del Agua (2017)</t>
  </si>
  <si>
    <t>https://www.gob.mx/conagua/acciones-y-programas/publicaciones-de-la-comision-nacional-del-agua</t>
  </si>
  <si>
    <t>Los valores de 2001 a 2002 se obtuvieron del documento "Situación del subsector agua potable, alcantarillado y saneamiento, edición 2007", los de 2003 a 2016 del documento "Situación del subsector agua potable, alcantarillado y saneamiento, edición 2017", los de 2017 del Sistema Nacional de Información del Agua (Sina) 2017 y los de 2018 del "Inventario nacional de plantas municipales de potabilización y de tratamiento de aguas residuales en operación, diciembre 2018".</t>
  </si>
  <si>
    <t>Eficiencia económica del agua en la agricultura</t>
  </si>
  <si>
    <t>Miles de pesos por hectómetro cúbico</t>
  </si>
  <si>
    <t>SIAP</t>
  </si>
  <si>
    <t>Anuario Estadístico de la Producción Agrícola</t>
  </si>
  <si>
    <t>https://nube.siap.gob.mx/cierreagricola/</t>
  </si>
  <si>
    <t>Únicamente se consideran los cultivos cíclicos (primavera-verano / otoño-invierno) y perennes de riego.</t>
  </si>
  <si>
    <t>2005-2010, 2012-2018</t>
  </si>
  <si>
    <t>Morbilidad por enfermedades respiratorias</t>
  </si>
  <si>
    <t>Incidencia de asma e infecciones respiratorias agudas por cada mil habitantes</t>
  </si>
  <si>
    <t>Ssa</t>
  </si>
  <si>
    <t>Anuario de Morbilidad 1984-2018</t>
  </si>
  <si>
    <t>http://187.191.75.115/anuario/html/casos_fuente.html</t>
  </si>
  <si>
    <t>Se considera únicamente la incidencia de asma (J45 y J46) e infecciones respiratorias agudas (J00-J06, J20 y J21 excepto J02.0 y J03.0).</t>
  </si>
  <si>
    <t>2005-2018</t>
  </si>
  <si>
    <t>Pérdida de superficie cubierta por árboles</t>
  </si>
  <si>
    <t>Porcentaje de la superficie total cubierta por árboles</t>
  </si>
  <si>
    <t>Global Forest Watch</t>
  </si>
  <si>
    <t>Subnational 1 tree cover loss</t>
  </si>
  <si>
    <t>https://www.globalforestwatch.org/country/MEX?category=land-cover</t>
  </si>
  <si>
    <t>Se utilizan los datos de pérdidas de superficie cubierta por árboles (tree cover loss) con una densidad de la cobertura del dosel (canopy cover) mayor o igual a 50%.</t>
  </si>
  <si>
    <t>Áreas naturales protegidas</t>
  </si>
  <si>
    <t>Áreas naturales protegidas como porcentaje de la superficie estatal total</t>
  </si>
  <si>
    <t>Anuario estadístico y geográfico por entidad federativa 2019</t>
  </si>
  <si>
    <t>https://www.inegi.org.mx/app/biblioteca/ficha.html?upc=702825107017</t>
  </si>
  <si>
    <t>Carpeta .zip con los archivos de Excel --&gt; Excel "1. Aspectos geográficos y medio ambiente_xls_19" --&gt; Cuadro 1.17 "Características de las áreas naturales protegidas de las entidades federativas". Cifras superiores al 100% se deben a que las áreas naturales protegidas en algunos casos consideran superficie marina.</t>
  </si>
  <si>
    <t>Volumen de residuos sólidos generados</t>
  </si>
  <si>
    <t>Kilogramos por habitante</t>
  </si>
  <si>
    <t>Anuario estadístico y geográfico por entidad federativa 2017</t>
  </si>
  <si>
    <t>https://www.inegi.org.mx/app/biblioteca/ficha.html?upc=702825097929</t>
  </si>
  <si>
    <t>Carpeta .zip con los archivos de Excel --&gt; Excel "1. Aspectos geográficos y medio ambiente_17xls" --&gt; Cuadro 1.15 "Volumen estimado de residuos sólidos urbanos generados por entidad federativa. Serie anual de 2001 a 2012. Miles de toneladas".</t>
  </si>
  <si>
    <t>2001-2012</t>
  </si>
  <si>
    <t>Disposición adecuada de residuos sólidos</t>
  </si>
  <si>
    <t>Viviendas particulares habitadas en las que sus ocupantes disponen adecuadamente sus residuos sólidos como porcentaje del total de viviendas particulares habitadas</t>
  </si>
  <si>
    <t>Encuesta Intercensal 2015</t>
  </si>
  <si>
    <t>https://www.inegi.org.mx/programas/intercensal/2015/default.html#Tabulados</t>
  </si>
  <si>
    <t>Tabulados --&gt; Vivienda --&gt; 30. Estimadores de las viviendas particulares habitadas en las que sus ocupantes entregan los residuos al servicio público de recolección o los colocan en un contenedor y su distribución porcentual según condición de separación de residuos por entidad federativa. Excluye las siguientes clases de vivienda: locales no construidos para habitación, viviendas móviles y refugios.</t>
  </si>
  <si>
    <t>Intensidad energética de la economía</t>
  </si>
  <si>
    <t>Megawatts hora por millón de PIB</t>
  </si>
  <si>
    <t>Sener</t>
  </si>
  <si>
    <t>Ventas internas de energía eléctrica por entidad federativa</t>
  </si>
  <si>
    <t>https://datos.gob.mx/busca/dataset/ventas-internas-de-energia-electrica-por-entidad-federativa</t>
  </si>
  <si>
    <t>2005-2016</t>
  </si>
  <si>
    <t>Certificados "Industria limpia" emitidos</t>
  </si>
  <si>
    <t>Número</t>
  </si>
  <si>
    <t>Profepa</t>
  </si>
  <si>
    <t>Certificados emitidos (2011 a 2018)</t>
  </si>
  <si>
    <t>http://www.profepa.gob.mx/innovaportal/v/301/1/mx/resultados_obtenidos.html</t>
  </si>
  <si>
    <t>No se consideran los certificados de "calidad ambiental" y "calidad ambiental turística".</t>
  </si>
  <si>
    <t>Gastos autorizados al Fonden</t>
  </si>
  <si>
    <t>Pesos por habitante</t>
  </si>
  <si>
    <t>SHCP</t>
  </si>
  <si>
    <t>Primer Informe de Gobierno 2018-2019</t>
  </si>
  <si>
    <t>https://framework-gb.cdn.gob.mx/informe/Informe_Gobierno_de_Mexico.pdf</t>
  </si>
  <si>
    <t>Cifras a diciembre de cada año.</t>
  </si>
  <si>
    <t>Pobreza</t>
  </si>
  <si>
    <t>Porcentaje de la población en condiciones de pobreza</t>
  </si>
  <si>
    <t>Coneval</t>
  </si>
  <si>
    <t>Medición de la pobreza</t>
  </si>
  <si>
    <t>https://www.coneval.org.mx/Medicion/MP/Paginas/Pobreza-2018.aspx</t>
  </si>
  <si>
    <t>2008, 2010, 2012, 2014, 2016, 2018</t>
  </si>
  <si>
    <t>Acceso a drenaje</t>
  </si>
  <si>
    <t>Porcentaje del total de los hogares que cuenta con drenaje</t>
  </si>
  <si>
    <t>MCS-ENIGH</t>
  </si>
  <si>
    <t>https://www.inegi.org.mx/investigacion/eash/2018/</t>
  </si>
  <si>
    <t>La variable se construyó a partir de los microdatos del módulo.</t>
  </si>
  <si>
    <t>2008, 2010, 2012, 2014-2016, 2018</t>
  </si>
  <si>
    <t>Acceso a instituciones de salud</t>
  </si>
  <si>
    <t>Porcentaje de la población económicamente activa que tiene acceso a instituciones de salud</t>
  </si>
  <si>
    <t>ENOE</t>
  </si>
  <si>
    <t>https://www.inegi.org.mx/programas/enoe/15ymas/default.html#Microdatos</t>
  </si>
  <si>
    <t>La variable se construyó a partir de los microdatos de la encuesta. Valor anual como promedio de los cuatro trimestres del año.</t>
  </si>
  <si>
    <t>Mujeres económicamente activas</t>
  </si>
  <si>
    <t>Mujeres económicamente activas como porcentaje de la población económicamente activa</t>
  </si>
  <si>
    <t>https://www.inegi.org.mx/programas/enoe/15ymas/default.html#Tabulados</t>
  </si>
  <si>
    <t>La variable se descarga desde los cubos interactivos. Valor anual como promedio de los cuatro trimestres del año.</t>
  </si>
  <si>
    <t>Equidad salarial</t>
  </si>
  <si>
    <t>Diferencia porcentual de los ingresos entre hombres y mujeres</t>
  </si>
  <si>
    <t>Valor anual como promedio de los cuatro trimestres del año. Tiempo completo son jornadas de 35 horas o más a la semana. No se considera a la población ocupada sin ingresos.</t>
  </si>
  <si>
    <t>Índice de informalidad laboral entre mujeres y hombres</t>
  </si>
  <si>
    <t>Índice (0, ∞)</t>
  </si>
  <si>
    <t>La variable se construyó a partir de los microdatos de la encuesta.</t>
  </si>
  <si>
    <t>Analfabetismo</t>
  </si>
  <si>
    <t>Porcentaje de la población de 15 años y más que no sabe leer ni escribir</t>
  </si>
  <si>
    <t>SEP</t>
  </si>
  <si>
    <t>Reporte de indicadores educativos</t>
  </si>
  <si>
    <t>http://www.snie.sep.gob.mx/indicadores.html</t>
  </si>
  <si>
    <t>Para cada año se toma el valor que coincide con el año en que inicia el ciclo escolar (ej. el valor de 2018 es el observado en el ciclo escolar 2018-2019).</t>
  </si>
  <si>
    <t>Escolaridad</t>
  </si>
  <si>
    <t>Promedio de grados escolares aprobados por la población de 15 años y más</t>
  </si>
  <si>
    <t>Escuelas de calidad</t>
  </si>
  <si>
    <t>Porcentaje de escuelas en nivel excelente y bueno</t>
  </si>
  <si>
    <t>MejoraTuEscuela.org</t>
  </si>
  <si>
    <t>La calificación es un ponderado de: matemáticas (80%) y español (20%).</t>
  </si>
  <si>
    <t>2015, 2017-2018</t>
  </si>
  <si>
    <t>Rendimiento académico</t>
  </si>
  <si>
    <t>Porcentaje de alumnos en nivel de desempeño 3 y 4 de matemáticas</t>
  </si>
  <si>
    <t>Esperanza de vida</t>
  </si>
  <si>
    <t>Años</t>
  </si>
  <si>
    <t>Conapo</t>
  </si>
  <si>
    <t>Indicadores demográficos 1950-2050</t>
  </si>
  <si>
    <t>https://datos.gob.mx/busca/dataset/proyecciones-de-la-poblacion-de-mexico-y-de-las-entidades-federativas-2016-2050</t>
  </si>
  <si>
    <t>Mortalidad infantil</t>
  </si>
  <si>
    <t>Defunciones de menores de 1 año por cada mil nacidos vivos</t>
  </si>
  <si>
    <t>SNIEG</t>
  </si>
  <si>
    <t>Catálogo Nacional de Indicadores</t>
  </si>
  <si>
    <t>https://www.snieg.mx/cni/seriesestadisticas.aspx?idOrden=1.2&amp;IndBase=6300000007*6300000012&amp;indCve=6300000011&amp;gen=146&amp;d=n</t>
  </si>
  <si>
    <t>2001-2016</t>
  </si>
  <si>
    <t>Mortalidad por diabetes y enfermedades hipertensivas</t>
  </si>
  <si>
    <t>Defunciones por cada 10 mil habitantes</t>
  </si>
  <si>
    <t>Registros administrativos</t>
  </si>
  <si>
    <t>https://www.inegi.org.mx/programas/mortalidad/default.html#Microdatos</t>
  </si>
  <si>
    <t>La variable se construyó a partir de los microdatos de los registros administrativos. Se consideran únicamente las defunciones por causa de diabetes mellitus no insulinodependiente (E110-E149) y enfermedades hipertensivas  (I10-I15).</t>
  </si>
  <si>
    <t>Suicidios</t>
  </si>
  <si>
    <t>Suicidios por cada 100 mil habitantes</t>
  </si>
  <si>
    <t>La variable se construyó a partir de los microdatos de los registros administrativos. Se incluyen defunciones por secuelas de lesiones autoinfligidas.</t>
  </si>
  <si>
    <t>Embarazos adolescentes</t>
  </si>
  <si>
    <t>Nacimientos observados por cada mil mujeres entre 15 y 19 años</t>
  </si>
  <si>
    <t>Tasa específica de fecundidad y nacimientos 1950-2050</t>
  </si>
  <si>
    <t>Camas de hospital</t>
  </si>
  <si>
    <t>Camas en área de hospitalización por cada mil habitantes</t>
  </si>
  <si>
    <t>Sistema de Información de la Secretaría de Salud</t>
  </si>
  <si>
    <t>http://sinaiscap.salud.gob.mx:8080/DGIS/</t>
  </si>
  <si>
    <t>Incluye camas de medicina general, cirugía, ginecoobstetricia, medicina interna, pediatría, traumatología, ortopedia, psiquiatría, cardiología, nefrología, neurología, oncología, gastroenterología, otorrinolaringología, reumatología, urología, proctología, neumología, oftalmología, angiología, hematología, infectología, geriatría, aislados y otras.</t>
  </si>
  <si>
    <t>2012-2018</t>
  </si>
  <si>
    <t>Médicos y enfermeras</t>
  </si>
  <si>
    <t>Médicos y enfermeras en contacto con el paciente por cada mil habitantes</t>
  </si>
  <si>
    <t>Incluye médicos generales, especialistas y odontólogos, personal médico en formación, enfermeras generales y especialistas, pasantes de enfermería y auxiliares de enfermería. Excluye médicos en otras labores, personal de enfermería en otras labores, personal profesional, personal técnico y otro personal.</t>
  </si>
  <si>
    <t>Médicos con especialidad</t>
  </si>
  <si>
    <t>Médicos con especialidad por cada mil habitantes</t>
  </si>
  <si>
    <t>Incluye pediatras, ginecoobstetras, cirujanos, internistas, traumatólogos, anestesiólogos, cardiólogos, urgenciólogos, odontólogos y otros especialistas. Excluye médicos generales y familiares.</t>
  </si>
  <si>
    <t>Unidades médicas certificadas</t>
  </si>
  <si>
    <t>Unidades médicas certificadas por el Consejo de Salubridad General como porcentaje del total de unidades médicas</t>
  </si>
  <si>
    <t>CSG</t>
  </si>
  <si>
    <t>Establecimientos de atención médica con certificado vigente</t>
  </si>
  <si>
    <t>http://www.csg.gob.mx/contenidos/certificacion/establecimientos-atencion.html</t>
  </si>
  <si>
    <t>Unidades médicas certificadas al 19 de diciembre de 2019.</t>
  </si>
  <si>
    <t>Migración neta</t>
  </si>
  <si>
    <t>Migrantes netos como porcentaje de la población total</t>
  </si>
  <si>
    <t>Migrantes interestatales por edad y año quinquenales 1970-2050; Migrantes internacionales por edad y año quinquenales 1950-2050 e Indicadores demográficos 1950-2050</t>
  </si>
  <si>
    <t>Se considera tanto la migración interestatal como la internacional. De 2000 a 2015 se utilizaron los datos quinquenales (2000 a 2005, 2005 a 2010 y 2010 a 2015) de los documentos "Migrantes interestatales por edad y año quinquenales, 1970-2050" y "Migrantes internacionales por edad y año quinquenales, 1950-2050". A partir de 2016 se utilizaron los datos anuales del documento "Indicadores demográficos 1950-2050".</t>
  </si>
  <si>
    <t>Incidencia de corrupción</t>
  </si>
  <si>
    <t>Incidencia de corrupción por cada 100 mil habitantes</t>
  </si>
  <si>
    <t>ENCIG</t>
  </si>
  <si>
    <t>https://www.inegi.org.mx/programas/encig/2017/default.html#Tabulados</t>
  </si>
  <si>
    <t>Tabulados básicos --&gt; IV. Corrupción. La tasa de incidencia de corrupción se calcula dividiendo el total de trámites en los que existió experiencia de corrupción en la entidad federativa entre la población de 18 años y más que habita en áreas urbanas de cien mil habitantes y más de la entidad y que realizó al menos un trámite, pago, solicitud de servicio o cualquier tipo de contacto presencial con un servidor público, multiplicada por 100 mil habitantes. La tasa de incidencia de corrupción para 2011 no está disponible en la ENCIG 2011.</t>
  </si>
  <si>
    <t>2013, 2015, 2017</t>
  </si>
  <si>
    <t>Percepción de corrupción estatal</t>
  </si>
  <si>
    <t>Porcentaje de la población urbana de 18 años y más que considera que las prácticas corruptas en el gobierno del estado son frecuentes y muy frecuentes</t>
  </si>
  <si>
    <t>Tabulados básicos --&gt; IV. Corrupción. La población de 18 años y más corresponde a individuos que habitan en áreas urbanas de cien mil habitantes y más.</t>
  </si>
  <si>
    <t>2011, 2013, 2015, 2017</t>
  </si>
  <si>
    <t>Percepción de corrupción en partidos políticos</t>
  </si>
  <si>
    <t>Porcentaje de la población urbana de 18 años y más que considera que las prácticas corruptas en los partidos políticos son frecuentes y muy frecuentes</t>
  </si>
  <si>
    <t>Consulta de información de finanzas públicas</t>
  </si>
  <si>
    <t>Porcentaje de la población urbana de 18 años y más que ha consultado información de finanzas públicas en internet</t>
  </si>
  <si>
    <t>https://www.inegi.org.mx/programas/encig/2017/default.html#Microdatos</t>
  </si>
  <si>
    <t>La variable se construyó a partir de los microdatos de la encuesta. En 2013 la pregunta fue: "Durante 2013, es decir de enero a la fecha, ¿usted ha… consultado páginas de internet del gobierno (federal, estatal o municipal) para conocer información sobre su organización interna, acciones, recursos públicos o programas". En 2015 y 2017 la pregunta fue: "Durante 20XX, es decir de enero a la fecha, ¿usted ha… consultado páginas de internet del gobierno (federal, estatal o municipal) para conocer información sobre la forma como se organizan internamente, los programas que realiza o el uso de los recursos y dinero público?". La población de 18 años y más corresponde a individuos que habitan en áreas urbanas de cien mil habitantes y más. La pregunta no está disponible en la ENCIG 2011.</t>
  </si>
  <si>
    <t>Participación ciudadana</t>
  </si>
  <si>
    <t>Votos emitidos como porcentaje de la lista nominal</t>
  </si>
  <si>
    <t>INE</t>
  </si>
  <si>
    <t>Sistema de Consulta de la Estadística de las Elecciones Federales 2011-2012; Sistema de Consulta de la Estadística de las Elecciones del Proceso Electoral 2017-2018</t>
  </si>
  <si>
    <t>https://siceen.ine.mx:3000/#/descarga-tablas</t>
  </si>
  <si>
    <t>Se refiere únicamente a las elecciones para presidente de la república. Los datos de 2001 a 2005 corresponden a los resultados de las elecciones federales de 2000.</t>
  </si>
  <si>
    <t>2000, 2006, 2012, 2018</t>
  </si>
  <si>
    <t>Competencia electoral</t>
  </si>
  <si>
    <t>Puntos porcentuales entre el porcentaje de votos obtenido por el candidato electo a gobernador y el segundo lugar</t>
  </si>
  <si>
    <t>IMCO con información de los institutos electorales locales</t>
  </si>
  <si>
    <t>Elaborado con información de los institutos electorales locales.</t>
  </si>
  <si>
    <t>Barreras a candidatos independientes</t>
  </si>
  <si>
    <t>Firmas requeridas para registrarse como candidato a gobernador como porcentaje de la lista nominal</t>
  </si>
  <si>
    <t>IMCO con información de la legislación electoral estatal</t>
  </si>
  <si>
    <t>Elaborado con información de la legislación electoral estatal. Los valores de Campeche, Nayarit, Quintana Roo y Tabasco son sobre el padrón electoral y no sobre la lista nominal. Los datos de 2016, salvo el valor de Nayarit (2%), se obtuvieron de las revisiones realizadas en años pasados para la construcción de la base de datos de ediciones anteriores del ICE.</t>
  </si>
  <si>
    <t>2016-2018</t>
  </si>
  <si>
    <t>Equidad en el Congreso</t>
  </si>
  <si>
    <t>Puntos porcentuales (desviación del 50%)</t>
  </si>
  <si>
    <t>IMCO</t>
  </si>
  <si>
    <t>Informe Legislativo</t>
  </si>
  <si>
    <t>http://imco.org.mx/finanzaspublicas/informe-legislativo</t>
  </si>
  <si>
    <t>Los datos de 2015 a 2019 se obtuvieron de las ediciones del Informe Legislativo del IMCO correspondientes a dichos años. Los datos de años anteriores (2014) se obtuvieron de las revisiones realizadas en años pasados para la construcción de la base de datos de ediciones anteriores del ICE.</t>
  </si>
  <si>
    <t>2014-2018</t>
  </si>
  <si>
    <t>Matrimonio igualitario</t>
  </si>
  <si>
    <t>Índice (0=No se considera el matrimonio igualitario, 1=Sí se considera el matrimonio igualitario)</t>
  </si>
  <si>
    <t>IMCO con información de la legislación civil y familiar estatal</t>
  </si>
  <si>
    <t>Elaborado con información de la legislación civil y familiar estatal. Los datos de 2016 se obtuvieron de las revisiones realizadas en años pasados para la construcción de la base de datos de ediciones anteriores del ICE.</t>
  </si>
  <si>
    <t>Agresiones a periodistas</t>
  </si>
  <si>
    <t>Número de agresiones contra la prensa</t>
  </si>
  <si>
    <t>Artículo 19</t>
  </si>
  <si>
    <t>Contacto directo</t>
  </si>
  <si>
    <t>Por agresiones contra la prensa se entiende: amenazas, ataques a medios de comunicación, ataques físicos o materiales, asesinatos, desapariciones forzadas, desplazamientos forzados, hostigamiento y acoso, intervención de comunicaciones, intimidación, intrusión no autorizada, privación de la libertad, remoción de contenidos y violencia institucional. La información de 2018 proviene de consultas directas a Artículo 19. Los datos de años anteriores (2009-2015 y 2017) se obtuvieron de las revisiones realizadas en años pasados para la construcción de la base de datos de ediciones anteriores del ICE.</t>
  </si>
  <si>
    <t>2009-2015, 2017-2018</t>
  </si>
  <si>
    <t>Interacción con el gobierno por medios electrónicos</t>
  </si>
  <si>
    <t>Porcentaje de la población urbana de 18 años y más que ha tenido al menos una interacción con el gobierno a través de medios electrónicos</t>
  </si>
  <si>
    <t>Tabulados básicos --&gt; V. Gobierno electrónico. La población de 18 años y más corresponde a individuos que habitan en áreas urbanas de cien mil habitantes y más. La población con al menos una interacción con el gobierno a través de medios electrónicos para 2011 no está disponible en la ENCIG 2011.</t>
  </si>
  <si>
    <t>Índice de Información Presupuestal Estatal</t>
  </si>
  <si>
    <t>Índice (0-100)</t>
  </si>
  <si>
    <t>http://imco.org.mx/finanzaspublicas/indice-de-informacion-presupuestal-estatal/documentos/</t>
  </si>
  <si>
    <t>El Índice de Información Presupuestal Estatal dejó de realizarse de forma anual en 2017 y se retomó de forma bienal a partir de 2019.</t>
  </si>
  <si>
    <t>2008-2017</t>
  </si>
  <si>
    <t>Ingresos propios</t>
  </si>
  <si>
    <t>Ingresos propios como porcentaje de los ingresos totales del estado</t>
  </si>
  <si>
    <t>https://www.inegi.org.mx/programas/finanzas/default.html#Tabulados</t>
  </si>
  <si>
    <t>La variable se descarga desde los cubos interactivos. Se consideran ingresos propios los impuestos, derechos, productos, aprovechamientos y contribuciones de mejoras. Las cifras de 2018 son preliminares.</t>
  </si>
  <si>
    <t>Registro de la propiedad</t>
  </si>
  <si>
    <t>La clasificación Doing Business en México 2016 se basa en la media de la distancia a la frontera en los 4 sub-indicadores de trámites, tiempo, costo e índice de calidad de la administración de tierras. La distancia a la frontera para un estado se refleja en una escala de 0 a 100 donde 0 representa el resultado más bajo y 100 la mejor práctica global o “la frontera”. Una puntuación más alta denota un ambiente regulatorio más eficiente. La distancia a la frontera de 2014 incluye todas las correcciones a los datos y cambios metodológicos implementados desde entonces. El indicador no es estatal pues se evalúa una ciudad específica (Aguascalientes, Aguascalientes; Baja California, Tijuana; Baja California Sur, La Paz; Campeche, Campeche; Coahuila, Torreón; Colima, Colima; Chiapas, Tuxtla Gutiérrez; Chihuahua, Ciudad Juárez; Ciudad de México, Ciudad de México; Durango, Durango; Guanajuato, Celaya; Guerrero, Acapulco; Hidalgo, Pachuca de Soto; Jalisco, Guadalajara; México, Tlalnepantla de Baz; Michoacán, Morelia; Morelos, Cuernavaca; Nayarit, Tepic; Nuevo León, Monterrey; Oaxaca, Oaxaca de Juárez; Puebla, Puebla; Querétaro, Querétaro; Quintana Roo, Cancún –Benito Juárez–; San Luis Potosí, San Luis Potosí; Sinaloa, Culiacán; Sonora, Hermosillo; Tabasco, Villahermosa –Centro–; Tamaulipas, Matamoros; Tlaxcala, Tlaxcala; Veracruz, Veracruz; Yucatán, Mérida; Zacatecas, Zacatecas).</t>
  </si>
  <si>
    <t>Apertura de una empresa</t>
  </si>
  <si>
    <t>La clasificación Doing Business en México 2016 se basa en la media de la distancia a la frontera en los 4 sub-indicadores de trámites, tiempo, costo y requisito de capital mínimo pagado. La distancia a la frontera para un estado se refleja en una escala de 0 a 100 donde 0 representa el resultado más bajo y 100 la mejor práctica global o “la frontera”. Una puntuación más alta denota un ambiente regulatorio más eficiente. La distancia a la frontera de 2014 incluye todas las correcciones a los datos y cambios metodológicos implementados desde entonces. El indicador no es estatal pues se evalúa una ciudad específica (Aguascalientes, Aguascalientes; Baja California, Tijuana; Baja California Sur, La Paz; Campeche, Campeche; Coahuila, Torreón; Colima, Colima; Chiapas, Tuxtla Gutiérrez; Chihuahua, Ciudad Juárez; Ciudad de México, Ciudad de México; Durango, Durango; Guanajuato, Celaya; Guerrero, Acapulco; Hidalgo, Pachuca de Soto; Jalisco, Guadalajara; México, Tlalnepantla de Baz; Michoacán, Morelia; Morelos, Cuernavaca; Nayarit, Tepic; Nuevo León, Monterrey; Oaxaca, Oaxaca de Juárez; Puebla, Puebla; Querétaro, Querétaro; Quintana Roo, Cancún –Benito Juárez–; San Luis Potosí, San Luis Potosí; Sinaloa, Culiacán; Sonora, Hermosillo; Tabasco, Villahermosa –Centro–; Tamaulipas, Matamoros; Tlaxcala, Tlaxcala; Veracruz, Veracruz; Yucatán, Mérida; Zacatecas, Zacatecas).</t>
  </si>
  <si>
    <t>Indicador subnacional de mejora regulatoria</t>
  </si>
  <si>
    <t>Índice (0-5)</t>
  </si>
  <si>
    <t>ONMR</t>
  </si>
  <si>
    <t>Reporte de resultados estatales 2017 y 2018</t>
  </si>
  <si>
    <t>http://www.observatoriomejoraregulatoria.org/recursos</t>
  </si>
  <si>
    <t>El indicador se compone de tres pilares: Políticas, Instituciones y Herramientas.</t>
  </si>
  <si>
    <t>2017-2018</t>
  </si>
  <si>
    <t>Hogares que se surten de agua por pipa</t>
  </si>
  <si>
    <t>Porcentaje del total de los hogares</t>
  </si>
  <si>
    <t>Accesibilidad para silla de ruedas</t>
  </si>
  <si>
    <t>Porcentaje de manzanas que cuentan con rampa para sillas de ruedas en alguna o todas sus vialidades circundantes</t>
  </si>
  <si>
    <t>Censo de Población y Vivienda 2010; Características de las localidades y del entorno urbano 2014</t>
  </si>
  <si>
    <t>https://www.inegi.org.mx/programas/ccpv/2010/default.html#Microdatos /  https://www.inegi.org.mx/programas/cleu/2014/</t>
  </si>
  <si>
    <t>La variable se construyó a partir de los microdatos de ambas fuentes.</t>
  </si>
  <si>
    <t>2010, 2014</t>
  </si>
  <si>
    <t>Informalidad laboral</t>
  </si>
  <si>
    <t>Porcentaje de la población económicamente activa ocupada que se encuentra en condición de informalidad laboral</t>
  </si>
  <si>
    <t>Ingreso promedio de trabajadores de tiempo completo</t>
  </si>
  <si>
    <t>Pesos mensuales</t>
  </si>
  <si>
    <t>La variable se construyó a partir de los microdatos de la encuesta. Valor anual como promedio de los cuatro trimestres del año. Tiempo completo son jornadas de 35 horas o más a la semana. No se considera a la población ocupada sin ingresos.</t>
  </si>
  <si>
    <t>Desigualdad salarial</t>
  </si>
  <si>
    <t>Cociente entre personas que ganan hasta dos salarios mínimos y personas que ganan más de dos salarios mínimos</t>
  </si>
  <si>
    <t>Personas con ingresos por debajo de la línea de bienestar</t>
  </si>
  <si>
    <t>Porcentaje de la población económicamente activa ocupada que labora 40 horas a la semana o más con ingresos por debajo de la línea de pobreza por ingresos</t>
  </si>
  <si>
    <t>Inegi; Coneval</t>
  </si>
  <si>
    <t>Inegi, ENOE; Coneval, Evolución de las líneas de pobreza por ingresos</t>
  </si>
  <si>
    <t>https://www.inegi.org.mx/programas/enoe/15ymas/default.html#Microdatos / https://www.coneval.org.mx/Medicion/MP/Paginas/Lineas-de-bienestar-y-canasta-basica.aspx</t>
  </si>
  <si>
    <t>La variable se construyó a partir de los microdatos de la encuesta. Valor del tercer trimestre del año. Se toma la población de 15 años y más que labora 40 horas o más a la semana y reporta un ingreso mensual (mayor a cero) menor a la línea de pobreza por ingresos (canasta alimentaria más no alimentaria) rural del mes de agosto de cada año.</t>
  </si>
  <si>
    <t>Eficiencia terminal en secundaria</t>
  </si>
  <si>
    <t>Porcentaje</t>
  </si>
  <si>
    <t>Para cada año se toma el valor que coincide con el año en que inicia el ciclo escolar (ej. el valor de 2018 es el observado en el ciclo escolar 2018-2019). Las cifras de 2018 son preliminares. Puede haber valores superiores al 100%. Se analiza únicamente la modalidad escolarizada.</t>
  </si>
  <si>
    <t>Eficiencia terminal en preparatoria</t>
  </si>
  <si>
    <t>Para cada año se toma el valor que coincide con el año en que inicia el ciclo escolar (ej. el valor de 2018 es el observado en el ciclo escolar 2018-2019). Las cifras de 2018 son preliminares. Se analiza únicamente la modalidad escolarizada.</t>
  </si>
  <si>
    <t>Absorción en educación superior</t>
  </si>
  <si>
    <t>Para cada año se toma el valor que coincide con el año en que inicia el ciclo escolar (ej. el valor de 2018 es el observado en el ciclo escolar 2018-2019). Puede haber valores superiores al 100%. Se analiza únicamente la modalidad escolarizada. No incluye posgrado.</t>
  </si>
  <si>
    <t>Población foránea con educación superior</t>
  </si>
  <si>
    <t>Porcentaje de la población foránea de 25 años y más</t>
  </si>
  <si>
    <t>La variable se construyó a partir de los microdatos de la encuesta. Valor anual como promedio de los cuatro trimestres del año. Se considera como foráneo a quien no nació en la entidad federativa en la que reside. Educación superior: carrera técnica, educación normal, profesional, maestría y doctorado.</t>
  </si>
  <si>
    <t>Capacitación laboral</t>
  </si>
  <si>
    <t>Población que ha recibido capacitación como porcentaje de la población económicamente activa</t>
  </si>
  <si>
    <t>Sistema Interactivo de Consulta de Estadística Educativa</t>
  </si>
  <si>
    <t>http://www.planeacion.sep.gob.mx/principalescifras/Default.aspx</t>
  </si>
  <si>
    <t>2008-2018</t>
  </si>
  <si>
    <t>PIB per cápita</t>
  </si>
  <si>
    <t>BIE</t>
  </si>
  <si>
    <t>https://www.inegi.org.mx/sistemas/bie/</t>
  </si>
  <si>
    <t>No se considera el sector 21: Minería.</t>
  </si>
  <si>
    <t>2003-2018</t>
  </si>
  <si>
    <t>PIB en sectores de alto crecimiento</t>
  </si>
  <si>
    <t>Porcentaje del PIB</t>
  </si>
  <si>
    <t>Se consideran sectores de alto crecimiento aquellos que han crecido más que el promedio de la economía para el período 1993-2018: sectores 22 (Generación, transmisión y distribución de energía eléctrica, suministro de agua y de gas por ductos al consumidor final), 33 (Industrias manufactureras –subsectores específicos–), 43 (Comercio al por mayor), 46 (Comercio al por menor), 48-49 (Transportes, correos y almacenamiento), 51 (Información en medios masivos), 52 (Servicios financieros y de seguros), 53 (Servicios inmobiliarios y de alquiler de bienes muebles e intangibles), 55 (Corporativos) y 56 (Servicios de apoyo a negocios y manejo de desechos y servicios de remediación).</t>
  </si>
  <si>
    <t>Crecimiento del PIB</t>
  </si>
  <si>
    <t>Promedio de la tasa de crecimiento real de los últimos 3 años</t>
  </si>
  <si>
    <t>Deuda estatal y de organismos estatales (PIB)</t>
  </si>
  <si>
    <t>Indicadores estadísticos de financiamientos</t>
  </si>
  <si>
    <t>https://www.disciplinafinanciera.hacienda.gob.mx/es/DISCIPLINA_FINANCIERA/Consultas_Dinamicas</t>
  </si>
  <si>
    <t>Deuda estatal y de organismos estatales (participaciones federales)</t>
  </si>
  <si>
    <t>Porcentaje de las participaciones federales</t>
  </si>
  <si>
    <t>Plazo promedio de vencimiento de la deuda</t>
  </si>
  <si>
    <t>Años promedio ponderados</t>
  </si>
  <si>
    <t>En el caso de Tlaxcala los valores no son missing values ni cero. Simplemente ni el gobierno del estado ni sus entes públicos tienen deuda contratada por lo que no se presenta su plazo de vencimiento promedio ponderado. Cifras a diciembre de cada año.</t>
  </si>
  <si>
    <t>Costo promedio de la deuda</t>
  </si>
  <si>
    <t>Tasa de interés promedio ponderada</t>
  </si>
  <si>
    <t>En el caso de Tlaxcala los valores no son missing values ni cero. Simplemente ni el gobierno del estado ni sus entes públicos tienen deuda contratada por lo que no se presenta su tasa de interés promedio ponderada. Cifras a diciembre de cada año.</t>
  </si>
  <si>
    <t>Personas con ingresos mayores al promedio estatal</t>
  </si>
  <si>
    <t>Porcentaje de la población económicamente activa ocupada</t>
  </si>
  <si>
    <t>La variable se construyó a partir de los microdatos de la encuesta. Valor del cuarto trimestre del año.</t>
  </si>
  <si>
    <t>Participación laboral</t>
  </si>
  <si>
    <t>Población económicamente activa ocupada como porcentaje de la población total</t>
  </si>
  <si>
    <t>Dependencia económica</t>
  </si>
  <si>
    <t>Personas en edad no laboral como proporción de las personas en edad laboral</t>
  </si>
  <si>
    <t>La variable se descarga desde los cubos interactivos. Valor anual como promedio de los cuatro trimestres del año. Se consideran personas en edad laboral aquellas mayores de 15 y menores de 60 años.</t>
  </si>
  <si>
    <t>Diversificación económica</t>
  </si>
  <si>
    <t>Número de sectores presentes en la economía</t>
  </si>
  <si>
    <t>DENUE</t>
  </si>
  <si>
    <t>https://www.inegi.org.mx/app/mapa/denue/</t>
  </si>
  <si>
    <t>Sectores a seis dígitos (clase de actividad) de acuerdo con el Sistema de Clasificación Industrial de América del Norte (SCIAN). Los datos faltantes se deben a que la información no se encuentra disponible.</t>
  </si>
  <si>
    <t>2010-2013, 2015-2018</t>
  </si>
  <si>
    <t>Telefonía móvil</t>
  </si>
  <si>
    <t>Porcentaje del total de los hogares que cuenta con telefonía celular</t>
  </si>
  <si>
    <t>ENDUTIH</t>
  </si>
  <si>
    <t>https://www.inegi.org.mx/programas/dutih/2018/default.html#Tabulados</t>
  </si>
  <si>
    <t>En el caso del estado de Hidalgo en el que las imputaciones mediante CAGR generaron valores superiores a 100% se imputó al tomar el valor de 2015 para los años 2001 a 2014.</t>
  </si>
  <si>
    <t>2015-2018</t>
  </si>
  <si>
    <t>Acceso a internet</t>
  </si>
  <si>
    <t>Porcentaje del total de los hogares que cuenta con acceso a internet</t>
  </si>
  <si>
    <t>ENDUTIH; Anuario estadístico y geográfico por entidad federativa 2015</t>
  </si>
  <si>
    <t>https://www.inegi.org.mx/programas/dutih/2018/default.html#Tabulados / https://www.inegi.org.mx/app/biblioteca/ficha.html?upc=702825107017</t>
  </si>
  <si>
    <t>Los valores de 2010, 2011, 2013 y 2014 provienen del Anuario estadístico y geográfico por entidad federativa 2015. Los datos de 2015 a 2018 provienen de la ENDUTIH.</t>
  </si>
  <si>
    <t>2010-2011, 2013-2018</t>
  </si>
  <si>
    <t>Terminales punto de venta</t>
  </si>
  <si>
    <t>Terminales punto de venta por cada 10 mil adultos</t>
  </si>
  <si>
    <t>CNBV</t>
  </si>
  <si>
    <t>Bases de datos de inclusión financiera</t>
  </si>
  <si>
    <t>https://www.gob.mx/cnbv/acciones-y-programas/bases-de-datos-de-inclusion-financiera</t>
  </si>
  <si>
    <t>Se consideran adultos a todas las personas de 15 años y más. Cifras a diciembre de cada año.</t>
  </si>
  <si>
    <t>Cajeros automáticos</t>
  </si>
  <si>
    <t>Cajeros automáticos por cada 10 mil adultos</t>
  </si>
  <si>
    <t>Uso de banca móvil</t>
  </si>
  <si>
    <t>Contratos que usan banca móvil por cada 10 mil adultos</t>
  </si>
  <si>
    <t>2011, 2013-2018</t>
  </si>
  <si>
    <t>Captación de ahorro</t>
  </si>
  <si>
    <t>Pesos en cuentas de ahorro y depósitos a plazo por millón de PIB</t>
  </si>
  <si>
    <t>Portafolio de información</t>
  </si>
  <si>
    <t>https://portafolioinfo.cnbv.gob.mx/Paginas/Contenidos.aspx?ID=40&amp;Contenido=Captaci%C3%B3n&amp;Titulo=Banca%20M%C3%Baltiple</t>
  </si>
  <si>
    <t>Cifras a diciembre de cada año. El PIB utilizado no considera el sector 21: Minería.</t>
  </si>
  <si>
    <t>Penetración del seguro en la economía</t>
  </si>
  <si>
    <t>Pesos en primas de las pólizas en vigor en el seguro directo en operaciones de vida individual y/o familiar por millar de PIB</t>
  </si>
  <si>
    <t>Carpeta .zip con los archivos de Excel --&gt; Excel "16. Indicadores financieros_xls_19" --&gt; Cuadro 16.3 "Pólizas en vigor, primas, suma asegurada y siniestros ocurridos en el seguro directo en operaciones de vida individual y/o familiar por ámbito geográfico. Serie anual de 2009 a 2017". El PIB utilizado no considera el sector 21: Minería.</t>
  </si>
  <si>
    <t>2009-2017</t>
  </si>
  <si>
    <t>Heridos en accidentes de tránsito terrestre</t>
  </si>
  <si>
    <t>Heridos por cada 100 mil habitantes</t>
  </si>
  <si>
    <t>https://www.inegi.org.mx/programas/accidentes/default.html#Tabulados</t>
  </si>
  <si>
    <t>La variable se descarga desde los cubos interactivos. La estadística de heridos en accidentes de tránsito terrestre es para zonas urbanas y suburbanas. Las cifras de 2018 son preliminares.</t>
  </si>
  <si>
    <t>Accidentes por malas condiciones del camino</t>
  </si>
  <si>
    <t>Accidentes por cada 100 mil vehículos</t>
  </si>
  <si>
    <t>La variable se descarga desde los cubos interactivos. La estadística de accidentes de tránsito terrestre es para zonas urbanas y suburbanas. Las cifras de 2018 son preliminares.</t>
  </si>
  <si>
    <t>Flujo de pasajeros aéreos</t>
  </si>
  <si>
    <t>Pasajeros por cada mil habitantes</t>
  </si>
  <si>
    <t>SCT</t>
  </si>
  <si>
    <t>Estadística operacional de aeropuertos</t>
  </si>
  <si>
    <t>http://www.sct.gob.mx/transporte-y-medicina-preventiva/aeronautica-civil/5-estadisticas/55-estadistica-operacional-de-aeropuertos-statistics-by-airport/</t>
  </si>
  <si>
    <t>Se considera tanto a los pasajeros nacionales como a los internacionales. Los datos de 2006 a 2017 se obtuvieron de las revisiones realizadas en años pasados para la construcción de la base de datos de ediciones anteriores del ICE.</t>
  </si>
  <si>
    <t>2006-2017</t>
  </si>
  <si>
    <t>Carga aérea</t>
  </si>
  <si>
    <t>Kilogramos por cada mil habitantes</t>
  </si>
  <si>
    <t>Se considera tanto la carga doméstica como la internacional. Los datos de 2006 a 2017 se obtuvieron de las revisiones realizadas en años pasados para la construcción de la base de datos de ediciones anteriores del ICE.</t>
  </si>
  <si>
    <t>Flujo de pasajeros aéreos internacionales</t>
  </si>
  <si>
    <t>Porcentaje del total nacional de pasajeros aéreos internacionales que llegaron o partieron del estado</t>
  </si>
  <si>
    <t>Los datos de 2006 a 2017 se obtuvieron de las revisiones realizadas en años pasados para la construcción de la base de datos de ediciones anteriores del ICE.</t>
  </si>
  <si>
    <t>PIB turístico</t>
  </si>
  <si>
    <t>Porcentaje del PIB estatal</t>
  </si>
  <si>
    <t>Se considera turismo al sector 72: Servicios de alojamiento temporal y de preparación de alimentos y bebidas.</t>
  </si>
  <si>
    <t>Inversión extranjera directa</t>
  </si>
  <si>
    <t>Dólares por millar de PIB (promedio 3 años)</t>
  </si>
  <si>
    <t>SE</t>
  </si>
  <si>
    <t>Estadística oficial de los flujos de IED hacia México</t>
  </si>
  <si>
    <t>https://www.gob.mx/se/acciones-y-programas/competitividad-y-normatividad-inversion-extranjera-directa?state=published</t>
  </si>
  <si>
    <t>Exportación de mercancías</t>
  </si>
  <si>
    <t>Los sectores englobados en "exportación de mercancías" son: Minería (21), Industrias manufactureras (31-33) y subsectores no especificados.</t>
  </si>
  <si>
    <t>2007-2018</t>
  </si>
  <si>
    <t>Complejidad económica en sectores de innovación</t>
  </si>
  <si>
    <t>IMCO con información del Inegi y datos.gob.mx</t>
  </si>
  <si>
    <t>Inegi, Censos Económicos; datos.gob.mx, Atlas de complejidad económica</t>
  </si>
  <si>
    <t>https://www.inegi.org.mx/programas/ce/2019/ / https://datos.gob.mx/complejidad/#/downloads</t>
  </si>
  <si>
    <t>Los datos de 2003, 2008 y 2013 se obtuvieron de las revisiones realizadas en años pasados para la construcción de la base de datos de ediciones anteriores del ICE.</t>
  </si>
  <si>
    <t>2003, 2008, 2013</t>
  </si>
  <si>
    <t>Productividad total de los factores</t>
  </si>
  <si>
    <t>Tasa de crecimiento anual</t>
  </si>
  <si>
    <t>IMCO con información del Inegi</t>
  </si>
  <si>
    <t>Inegi, Productividad Total de los Factores (modelo KLEMS); Inegi, BIE</t>
  </si>
  <si>
    <t>https://www.inegi.org.mx/programas/ptf/2013/default.html#Tabulados / https://www.inegi.org.mx/sistemas/bie/</t>
  </si>
  <si>
    <t>Investigadores</t>
  </si>
  <si>
    <t>Investigadores por cada 100 mil de la población económicamente activa</t>
  </si>
  <si>
    <t>Conacyt/Siicyt</t>
  </si>
  <si>
    <t>Informe General del Estado de la Ciencia y la Tecnología 2009 e Informe General del Estado de la Ciencia, la Tecnología y la Innovación 2011 y 2017</t>
  </si>
  <si>
    <t>http://www.siicyt.gob.mx/index.php/transparencia/informes-conacyt/informe-general-del-estado-de-la-ciencia-tecnologia-e-innovacion/informe-general-2017/4813-informe-general-2017/file</t>
  </si>
  <si>
    <t>Se consideran investigadores a los miembros del Sistema Nacional de Investigadores (SNI).</t>
  </si>
  <si>
    <t>2005-2017</t>
  </si>
  <si>
    <t>Patentes</t>
  </si>
  <si>
    <t>Patentes solicitadas por cada 100 mil de la población económicamente activa</t>
  </si>
  <si>
    <t>Informe General del Estado de la Ciencia, la Tecnología y la Innovación 2011 y 2017</t>
  </si>
  <si>
    <t>No se consideran las solicitudes realizadas por mexicanos con domicilio en el extranjero ni las de extranjeros residentes en México.</t>
  </si>
  <si>
    <t xml:space="preserve">Empresas e instituciones científicas y tecnológicas </t>
  </si>
  <si>
    <t>Empresas e instituciones científicas y tecnológicas por cada 100 mil de la población económicamente activa</t>
  </si>
  <si>
    <t>Conacyt/Reniecyt</t>
  </si>
  <si>
    <t>Listado de instituciones y empresas de ciencia y tecnología vigentes por sector y entidad federativa</t>
  </si>
  <si>
    <t>https://datos.gob.mx/busca/dataset/registro-de-instituciones-y-empresas-de-ciencia-y-tecnologia-reniecyt</t>
  </si>
  <si>
    <t>La información de 2014 a 2018 proviene de la plataforma de datos abiertos "datos.gob.mx". Los datos de años anteriores (2010 a 2013) se obtuvieron de las revisiones realizadas en años pasados para la construcción de la base de datos de ediciones anteriores del ICE.</t>
  </si>
  <si>
    <t xml:space="preserve">Inversión </t>
  </si>
  <si>
    <t>Pesos por persona económicamente activa</t>
  </si>
  <si>
    <t>Talento</t>
  </si>
  <si>
    <t>Porcentaje de la población de 25 años y más que cuenta con educación superior, normal o técnica</t>
  </si>
  <si>
    <t>Apoyo</t>
  </si>
  <si>
    <t>Población</t>
  </si>
  <si>
    <t>Personas</t>
  </si>
  <si>
    <t>Se tomó la población a mitad de año.</t>
  </si>
  <si>
    <t>Población Económicamente Activa</t>
  </si>
  <si>
    <t>PIB nominal</t>
  </si>
  <si>
    <t>Millones de pesos a precios corrientes</t>
  </si>
  <si>
    <t>PIB nominal sin minería (sector 21)</t>
  </si>
  <si>
    <t>edo</t>
  </si>
  <si>
    <t>region</t>
  </si>
  <si>
    <t>region2</t>
  </si>
  <si>
    <t>Lista de abreviaturas de los Estados de México</t>
  </si>
  <si>
    <t>Estado</t>
  </si>
  <si>
    <t>Variable</t>
  </si>
  <si>
    <t>RENAPO1​</t>
  </si>
  <si>
    <t>2 Dígitos</t>
  </si>
  <si>
    <t>3 Dígitos (ISO 3166-2)</t>
  </si>
  <si>
    <t>Ags.</t>
  </si>
  <si>
    <t>AS</t>
  </si>
  <si>
    <t>AG</t>
  </si>
  <si>
    <t>AGU</t>
  </si>
  <si>
    <t>B.C.</t>
  </si>
  <si>
    <t>BC</t>
  </si>
  <si>
    <t>BCN</t>
  </si>
  <si>
    <t>B.C.S.</t>
  </si>
  <si>
    <t>BS</t>
  </si>
  <si>
    <t>BCS</t>
  </si>
  <si>
    <t>Camp.</t>
  </si>
  <si>
    <t>CC</t>
  </si>
  <si>
    <t>CM</t>
  </si>
  <si>
    <t>CAM</t>
  </si>
  <si>
    <t>Chis.</t>
  </si>
  <si>
    <t>CS</t>
  </si>
  <si>
    <t>CHP</t>
  </si>
  <si>
    <t>Chih.</t>
  </si>
  <si>
    <t>CH</t>
  </si>
  <si>
    <t>CHH</t>
  </si>
  <si>
    <t>C.D.Mx.</t>
  </si>
  <si>
    <t>DF</t>
  </si>
  <si>
    <t>CX2​</t>
  </si>
  <si>
    <t>CMX3​</t>
  </si>
  <si>
    <t>Coah.</t>
  </si>
  <si>
    <t>CL</t>
  </si>
  <si>
    <t>CO</t>
  </si>
  <si>
    <t>COA</t>
  </si>
  <si>
    <t>Col.</t>
  </si>
  <si>
    <t>COL</t>
  </si>
  <si>
    <t>Dgo.</t>
  </si>
  <si>
    <t>DG</t>
  </si>
  <si>
    <t>DUR</t>
  </si>
  <si>
    <t>Gto.</t>
  </si>
  <si>
    <t>GT</t>
  </si>
  <si>
    <t>GUA</t>
  </si>
  <si>
    <t>Gro.</t>
  </si>
  <si>
    <t>GR</t>
  </si>
  <si>
    <t>GRO</t>
  </si>
  <si>
    <t>Hgo.</t>
  </si>
  <si>
    <t>HG</t>
  </si>
  <si>
    <t>HID</t>
  </si>
  <si>
    <t>Jal.</t>
  </si>
  <si>
    <t>JC</t>
  </si>
  <si>
    <t>JAL</t>
  </si>
  <si>
    <t>Edo. Méx.4​</t>
  </si>
  <si>
    <t>MC</t>
  </si>
  <si>
    <t>EM5​</t>
  </si>
  <si>
    <t>MEX</t>
  </si>
  <si>
    <t>Mich.</t>
  </si>
  <si>
    <t>MN</t>
  </si>
  <si>
    <t>MI</t>
  </si>
  <si>
    <t>MIC</t>
  </si>
  <si>
    <t>Mor.</t>
  </si>
  <si>
    <t>MS</t>
  </si>
  <si>
    <t>MO</t>
  </si>
  <si>
    <t>MOR</t>
  </si>
  <si>
    <t>Nay.</t>
  </si>
  <si>
    <t>NT</t>
  </si>
  <si>
    <t>NAY</t>
  </si>
  <si>
    <t>N.L.</t>
  </si>
  <si>
    <t>NL</t>
  </si>
  <si>
    <t>NLE</t>
  </si>
  <si>
    <t>Oax.</t>
  </si>
  <si>
    <t>OC</t>
  </si>
  <si>
    <t>OA</t>
  </si>
  <si>
    <t>OAX</t>
  </si>
  <si>
    <t>Pue.</t>
  </si>
  <si>
    <t>PL</t>
  </si>
  <si>
    <t>PU</t>
  </si>
  <si>
    <t>PUE</t>
  </si>
  <si>
    <t>Qro.</t>
  </si>
  <si>
    <t>QO</t>
  </si>
  <si>
    <t>QT</t>
  </si>
  <si>
    <t>QUE</t>
  </si>
  <si>
    <t>Q. Roo.6​</t>
  </si>
  <si>
    <t>QR</t>
  </si>
  <si>
    <t>ROO</t>
  </si>
  <si>
    <t>S.L.P.</t>
  </si>
  <si>
    <t>SP</t>
  </si>
  <si>
    <t>SL</t>
  </si>
  <si>
    <t>SLP</t>
  </si>
  <si>
    <t>Sin.</t>
  </si>
  <si>
    <t>SI</t>
  </si>
  <si>
    <t>SIN</t>
  </si>
  <si>
    <t>Son.</t>
  </si>
  <si>
    <t>SR</t>
  </si>
  <si>
    <t>SO</t>
  </si>
  <si>
    <t>SON</t>
  </si>
  <si>
    <t>Tab.</t>
  </si>
  <si>
    <t>TC</t>
  </si>
  <si>
    <t>TB</t>
  </si>
  <si>
    <t>TAB</t>
  </si>
  <si>
    <t>Tamps.</t>
  </si>
  <si>
    <t>TS</t>
  </si>
  <si>
    <t>TM</t>
  </si>
  <si>
    <t>TAM</t>
  </si>
  <si>
    <t>Tlax.</t>
  </si>
  <si>
    <t>TL</t>
  </si>
  <si>
    <t>TLA</t>
  </si>
  <si>
    <t>Ver.</t>
  </si>
  <si>
    <t>VZ</t>
  </si>
  <si>
    <t>VE</t>
  </si>
  <si>
    <t>VER</t>
  </si>
  <si>
    <t>Yuc.</t>
  </si>
  <si>
    <t>YN</t>
  </si>
  <si>
    <t>YU</t>
  </si>
  <si>
    <t>YUC</t>
  </si>
  <si>
    <t>Zac.</t>
  </si>
  <si>
    <t>ZS</t>
  </si>
  <si>
    <t>ZA</t>
  </si>
  <si>
    <t>ZAC</t>
  </si>
  <si>
    <t>edo2</t>
  </si>
  <si>
    <t>CDMX</t>
  </si>
  <si>
    <t>Centro Norte</t>
  </si>
  <si>
    <t>Noroeste</t>
  </si>
  <si>
    <t>Sureste</t>
  </si>
  <si>
    <t>Noreste</t>
  </si>
  <si>
    <t>Occidente</t>
  </si>
  <si>
    <t>Suroeste</t>
  </si>
  <si>
    <t>Centro Sur</t>
  </si>
  <si>
    <t>Oriente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</si>
</sst>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00"/>
    <numFmt numFmtId="166" formatCode="d\-mmm\-yy"/>
    <numFmt numFmtId="167" formatCode="0.0"/>
  </numFmts>
  <fonts count="23" x14ac:knownFonts="1">
    <font>
      <sz val="11"/>
      <color theme="1"/>
      <name val="Calibri"/>
      <family val="2"/>
      <scheme val="minor"/>
    </font>
    <font>
      <b/>
      <sz val="9"/>
      <color theme="0"/>
      <name val="Calibri"/>
      <family val="2"/>
    </font>
    <font>
      <sz val="9"/>
      <color theme="1"/>
      <name val="Calibri"/>
      <family val="2"/>
    </font>
    <font>
      <b/>
      <sz val="9"/>
      <color rgb="FFFFFFFF"/>
      <name val="Calibri"/>
      <family val="2"/>
    </font>
    <font>
      <b/>
      <sz val="9"/>
      <name val="Calibri"/>
      <family val="2"/>
    </font>
    <font>
      <b/>
      <sz val="9"/>
      <color theme="1"/>
      <name val="Calibri"/>
      <family val="2"/>
    </font>
    <font>
      <sz val="9"/>
      <color rgb="FF000000"/>
      <name val="Calibri"/>
      <family val="2"/>
    </font>
    <font>
      <b/>
      <sz val="11"/>
      <color theme="1"/>
      <name val="Calibri"/>
      <family val="2"/>
      <scheme val="minor"/>
    </font>
    <font>
      <sz val="9"/>
      <name val="Calibri"/>
      <family val="2"/>
    </font>
    <font>
      <i/>
      <sz val="11"/>
      <color rgb="FF7F7F7F"/>
      <name val="Calibri"/>
      <family val="2"/>
      <scheme val="minor"/>
    </font>
    <font>
      <sz val="9"/>
      <color rgb="FFC65911"/>
      <name val="Calibri"/>
      <family val="2"/>
    </font>
    <font>
      <sz val="9"/>
      <color rgb="FF00B0F0"/>
      <name val="Calibri"/>
      <family val="2"/>
    </font>
    <font>
      <sz val="9"/>
      <color rgb="FFC00000"/>
      <name val="Calibri"/>
      <family val="2"/>
    </font>
    <font>
      <sz val="9"/>
      <color rgb="FF00B0F0"/>
      <name val="Calibri"/>
      <family val="2"/>
      <scheme val="minor"/>
    </font>
    <font>
      <sz val="9"/>
      <color theme="1"/>
      <name val="Calibri"/>
      <family val="2"/>
      <scheme val="minor"/>
    </font>
    <font>
      <sz val="11"/>
      <color theme="1"/>
      <name val="Calibri"/>
      <family val="2"/>
    </font>
    <font>
      <sz val="9"/>
      <color rgb="FFC00000"/>
      <name val="Calibri"/>
      <family val="2"/>
      <scheme val="minor"/>
    </font>
    <font>
      <sz val="11"/>
      <name val="Calibri"/>
      <family val="2"/>
      <scheme val="minor"/>
    </font>
    <font>
      <sz val="9"/>
      <name val="Calibri"/>
      <family val="2"/>
      <scheme val="minor"/>
    </font>
    <font>
      <u/>
      <sz val="11"/>
      <color theme="10"/>
      <name val="Calibri"/>
      <family val="2"/>
      <scheme val="minor"/>
    </font>
    <font>
      <sz val="9"/>
      <color rgb="FFFFFFFF"/>
      <name val="Calibri"/>
      <family val="2"/>
    </font>
    <font>
      <u/>
      <sz val="9"/>
      <color theme="10"/>
      <name val="Calibri"/>
      <family val="2"/>
      <scheme val="minor"/>
    </font>
    <font>
      <sz val="9"/>
      <color theme="0"/>
      <name val="Calibri"/>
      <family val="2"/>
    </font>
  </fonts>
  <fills count="17">
    <fill>
      <patternFill patternType="none"/>
    </fill>
    <fill>
      <patternFill patternType="gray125"/>
    </fill>
    <fill>
      <patternFill patternType="solid">
        <fgColor theme="1"/>
        <bgColor indexed="64"/>
      </patternFill>
    </fill>
    <fill>
      <patternFill patternType="solid">
        <fgColor rgb="FFD9D9D9"/>
        <bgColor indexed="64"/>
      </patternFill>
    </fill>
    <fill>
      <patternFill patternType="solid">
        <fgColor rgb="FF1F497D"/>
        <bgColor rgb="FF333333"/>
      </patternFill>
    </fill>
    <fill>
      <patternFill patternType="solid">
        <fgColor rgb="FF007000"/>
        <bgColor rgb="FF006100"/>
      </patternFill>
    </fill>
    <fill>
      <patternFill patternType="solid">
        <fgColor rgb="FFFFFF00"/>
        <bgColor rgb="FFFFFF00"/>
      </patternFill>
    </fill>
    <fill>
      <patternFill patternType="solid">
        <fgColor rgb="FF530B73"/>
        <bgColor rgb="FF800080"/>
      </patternFill>
    </fill>
    <fill>
      <patternFill patternType="solid">
        <fgColor rgb="FF602000"/>
        <bgColor rgb="FF800000"/>
      </patternFill>
    </fill>
    <fill>
      <patternFill patternType="solid">
        <fgColor rgb="FFC00000"/>
        <bgColor rgb="FF9C0006"/>
      </patternFill>
    </fill>
    <fill>
      <patternFill patternType="solid">
        <fgColor rgb="FF3366FF"/>
        <bgColor rgb="FF4F81BD"/>
      </patternFill>
    </fill>
    <fill>
      <patternFill patternType="solid">
        <fgColor rgb="FFFF9900"/>
        <bgColor rgb="FFF79646"/>
      </patternFill>
    </fill>
    <fill>
      <patternFill patternType="solid">
        <fgColor rgb="FF33CCCC"/>
        <bgColor rgb="FF00B0F0"/>
      </patternFill>
    </fill>
    <fill>
      <patternFill patternType="solid">
        <fgColor rgb="FF757171"/>
        <bgColor rgb="FF878787"/>
      </patternFill>
    </fill>
    <fill>
      <patternFill patternType="solid">
        <fgColor rgb="FF000000"/>
        <bgColor rgb="FF002060"/>
      </patternFill>
    </fill>
    <fill>
      <patternFill patternType="solid">
        <fgColor rgb="FFD9D9D9"/>
        <bgColor rgb="FFC6D9F1"/>
      </patternFill>
    </fill>
    <fill>
      <patternFill patternType="solid">
        <fgColor rgb="FFD9D9D9"/>
        <bgColor rgb="FFFF9900"/>
      </patternFill>
    </fill>
  </fills>
  <borders count="24">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style="thin">
        <color theme="0"/>
      </right>
      <top/>
      <bottom style="thin">
        <color theme="0"/>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top/>
      <bottom style="thin">
        <color theme="0" tint="-0.249977111117893"/>
      </bottom>
      <diagonal/>
    </border>
    <border>
      <left style="thin">
        <color rgb="FFBFBFBF"/>
      </left>
      <right style="thin">
        <color rgb="FFBFBFBF"/>
      </right>
      <top/>
      <bottom style="thin">
        <color rgb="FFBFBFBF"/>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thin">
        <color rgb="FFBFBFBF"/>
      </left>
      <right style="thin">
        <color rgb="FFBFBFBF"/>
      </right>
      <top style="thin">
        <color rgb="FFBFBFBF"/>
      </top>
      <bottom style="thin">
        <color rgb="FFBFBFBF"/>
      </bottom>
      <diagonal/>
    </border>
    <border>
      <left/>
      <right style="thin">
        <color theme="0" tint="-0.249977111117893"/>
      </right>
      <top style="thin">
        <color theme="0" tint="-0.249977111117893"/>
      </top>
      <bottom style="thin">
        <color theme="0" tint="-0.249977111117893"/>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diagonal/>
    </border>
    <border>
      <left/>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s>
  <cellStyleXfs count="4">
    <xf numFmtId="0" fontId="0" fillId="0" borderId="0"/>
    <xf numFmtId="0" fontId="9" fillId="0" borderId="0" applyNumberFormat="0" applyFill="0" applyBorder="0" applyAlignment="0" applyProtection="0"/>
    <xf numFmtId="0" fontId="15" fillId="0" borderId="0"/>
    <xf numFmtId="0" fontId="19" fillId="0" borderId="0" applyNumberFormat="0" applyFill="0" applyBorder="0" applyAlignment="0" applyProtection="0"/>
  </cellStyleXfs>
  <cellXfs count="128">
    <xf numFmtId="0" fontId="0" fillId="0" borderId="0" xfId="0"/>
    <xf numFmtId="0" fontId="2" fillId="3" borderId="2" xfId="0" applyFont="1" applyFill="1" applyBorder="1" applyAlignment="1">
      <alignment horizontal="center" vertical="top" wrapText="1"/>
    </xf>
    <xf numFmtId="0" fontId="2" fillId="0" borderId="0" xfId="0" applyFont="1" applyAlignment="1">
      <alignment horizontal="center" vertical="top" wrapText="1"/>
    </xf>
    <xf numFmtId="0" fontId="2" fillId="0" borderId="0" xfId="0" applyFont="1" applyAlignment="1">
      <alignment vertical="top"/>
    </xf>
    <xf numFmtId="0" fontId="2" fillId="3" borderId="1" xfId="0" applyFont="1" applyFill="1" applyBorder="1" applyAlignment="1">
      <alignment horizontal="center" vertical="top" wrapText="1"/>
    </xf>
    <xf numFmtId="0" fontId="0" fillId="0" borderId="0" xfId="0" applyAlignment="1">
      <alignment vertical="top"/>
    </xf>
    <xf numFmtId="0" fontId="5" fillId="0" borderId="0" xfId="0" applyFont="1" applyAlignment="1">
      <alignment horizontal="center" vertical="top" wrapText="1"/>
    </xf>
    <xf numFmtId="0" fontId="5" fillId="0" borderId="0" xfId="0" applyFont="1" applyAlignment="1">
      <alignment vertical="center"/>
    </xf>
    <xf numFmtId="0" fontId="7" fillId="0" borderId="0" xfId="0" applyFont="1" applyAlignment="1">
      <alignment vertical="top"/>
    </xf>
    <xf numFmtId="0" fontId="5" fillId="3" borderId="1" xfId="0" applyFont="1" applyFill="1" applyBorder="1" applyAlignment="1">
      <alignment horizontal="center" vertical="top" wrapText="1"/>
    </xf>
    <xf numFmtId="0" fontId="2" fillId="3" borderId="9" xfId="0" applyFont="1" applyFill="1" applyBorder="1" applyAlignment="1">
      <alignment horizontal="center" vertical="top" wrapText="1"/>
    </xf>
    <xf numFmtId="0" fontId="8" fillId="0" borderId="10" xfId="0" applyFont="1" applyBorder="1" applyAlignment="1">
      <alignment horizontal="center" vertical="center"/>
    </xf>
    <xf numFmtId="0" fontId="8" fillId="0" borderId="10" xfId="1" applyFont="1" applyBorder="1" applyAlignment="1">
      <alignment horizontal="left" vertical="center"/>
    </xf>
    <xf numFmtId="164" fontId="8" fillId="0" borderId="10" xfId="0" applyNumberFormat="1" applyFont="1" applyBorder="1" applyAlignment="1">
      <alignment horizontal="center" vertical="center"/>
    </xf>
    <xf numFmtId="4" fontId="8" fillId="0" borderId="10" xfId="0" applyNumberFormat="1" applyFont="1" applyBorder="1" applyAlignment="1">
      <alignment horizontal="center" vertical="center"/>
    </xf>
    <xf numFmtId="3" fontId="8" fillId="0" borderId="10" xfId="0" applyNumberFormat="1" applyFont="1" applyBorder="1" applyAlignment="1">
      <alignment horizontal="center" vertical="center"/>
    </xf>
    <xf numFmtId="164" fontId="10" fillId="0" borderId="10" xfId="0" applyNumberFormat="1" applyFont="1" applyBorder="1" applyAlignment="1">
      <alignment horizontal="center" vertical="center"/>
    </xf>
    <xf numFmtId="4" fontId="11" fillId="0" borderId="10" xfId="0" applyNumberFormat="1" applyFont="1" applyBorder="1" applyAlignment="1">
      <alignment horizontal="center" vertical="center"/>
    </xf>
    <xf numFmtId="3" fontId="12" fillId="0" borderId="10" xfId="0" applyNumberFormat="1" applyFont="1" applyBorder="1" applyAlignment="1">
      <alignment horizontal="center" vertical="center"/>
    </xf>
    <xf numFmtId="164" fontId="11" fillId="0" borderId="10" xfId="0" applyNumberFormat="1" applyFont="1" applyBorder="1" applyAlignment="1">
      <alignment horizontal="center" vertical="center"/>
    </xf>
    <xf numFmtId="164" fontId="12" fillId="0" borderId="10" xfId="0" applyNumberFormat="1" applyFont="1" applyBorder="1" applyAlignment="1">
      <alignment horizontal="center" vertical="center"/>
    </xf>
    <xf numFmtId="3" fontId="11" fillId="0" borderId="10" xfId="0" applyNumberFormat="1" applyFont="1" applyBorder="1" applyAlignment="1">
      <alignment horizontal="center" vertical="center"/>
    </xf>
    <xf numFmtId="164" fontId="8" fillId="0" borderId="11" xfId="0" applyNumberFormat="1" applyFont="1" applyBorder="1" applyAlignment="1">
      <alignment horizontal="center" vertical="center"/>
    </xf>
    <xf numFmtId="164" fontId="13" fillId="0" borderId="12" xfId="0" applyNumberFormat="1" applyFont="1" applyBorder="1" applyAlignment="1">
      <alignment horizontal="center" vertical="center"/>
    </xf>
    <xf numFmtId="4" fontId="8" fillId="0" borderId="13" xfId="0" applyNumberFormat="1" applyFont="1" applyBorder="1" applyAlignment="1">
      <alignment horizontal="center" vertical="center"/>
    </xf>
    <xf numFmtId="4" fontId="8" fillId="0" borderId="11" xfId="0" applyNumberFormat="1" applyFont="1" applyBorder="1" applyAlignment="1">
      <alignment horizontal="center" vertical="center"/>
    </xf>
    <xf numFmtId="3" fontId="14" fillId="0" borderId="12" xfId="0" applyNumberFormat="1" applyFont="1" applyBorder="1" applyAlignment="1">
      <alignment horizontal="center" vertical="center"/>
    </xf>
    <xf numFmtId="164" fontId="8" fillId="0" borderId="13" xfId="0" applyNumberFormat="1" applyFont="1" applyBorder="1" applyAlignment="1">
      <alignment horizontal="center" vertical="center"/>
    </xf>
    <xf numFmtId="164" fontId="12" fillId="0" borderId="11" xfId="0" applyNumberFormat="1" applyFont="1" applyBorder="1" applyAlignment="1">
      <alignment horizontal="center" vertical="center"/>
    </xf>
    <xf numFmtId="2" fontId="16" fillId="0" borderId="12" xfId="2" applyNumberFormat="1" applyFont="1" applyBorder="1" applyAlignment="1">
      <alignment horizontal="center" vertical="center"/>
    </xf>
    <xf numFmtId="164" fontId="8" fillId="0" borderId="0" xfId="0" applyNumberFormat="1" applyFont="1" applyAlignment="1">
      <alignment horizontal="center" vertical="center"/>
    </xf>
    <xf numFmtId="0" fontId="17" fillId="0" borderId="0" xfId="0" applyFont="1" applyAlignment="1">
      <alignment horizontal="center" vertical="center"/>
    </xf>
    <xf numFmtId="0" fontId="17" fillId="0" borderId="0" xfId="0" applyFont="1"/>
    <xf numFmtId="0" fontId="8" fillId="0" borderId="14" xfId="0" applyFont="1" applyBorder="1" applyAlignment="1">
      <alignment horizontal="center" vertical="center"/>
    </xf>
    <xf numFmtId="0" fontId="8" fillId="0" borderId="14" xfId="1" applyFont="1" applyBorder="1" applyAlignment="1">
      <alignment horizontal="left" vertical="center"/>
    </xf>
    <xf numFmtId="164" fontId="8" fillId="0" borderId="14" xfId="0" applyNumberFormat="1" applyFont="1" applyBorder="1" applyAlignment="1">
      <alignment horizontal="center" vertical="center"/>
    </xf>
    <xf numFmtId="4" fontId="8" fillId="0" borderId="14" xfId="0" applyNumberFormat="1" applyFont="1" applyBorder="1" applyAlignment="1">
      <alignment horizontal="center" vertical="center"/>
    </xf>
    <xf numFmtId="3" fontId="8" fillId="0" borderId="14" xfId="0" applyNumberFormat="1" applyFont="1" applyBorder="1" applyAlignment="1">
      <alignment horizontal="center" vertical="center"/>
    </xf>
    <xf numFmtId="164" fontId="10" fillId="0" borderId="14" xfId="0" applyNumberFormat="1" applyFont="1" applyBorder="1" applyAlignment="1">
      <alignment horizontal="center" vertical="center"/>
    </xf>
    <xf numFmtId="4" fontId="11" fillId="0" borderId="14" xfId="0" applyNumberFormat="1" applyFont="1" applyBorder="1" applyAlignment="1">
      <alignment horizontal="center" vertical="center"/>
    </xf>
    <xf numFmtId="3" fontId="12" fillId="0" borderId="14" xfId="0" applyNumberFormat="1" applyFont="1" applyBorder="1" applyAlignment="1">
      <alignment horizontal="center" vertical="center"/>
    </xf>
    <xf numFmtId="164" fontId="11" fillId="0" borderId="14" xfId="0" applyNumberFormat="1" applyFont="1" applyBorder="1" applyAlignment="1">
      <alignment horizontal="center" vertical="center"/>
    </xf>
    <xf numFmtId="164" fontId="12" fillId="0" borderId="14" xfId="0" applyNumberFormat="1" applyFont="1" applyBorder="1" applyAlignment="1">
      <alignment horizontal="center" vertical="center"/>
    </xf>
    <xf numFmtId="3" fontId="11" fillId="0" borderId="14" xfId="0" applyNumberFormat="1" applyFont="1" applyBorder="1" applyAlignment="1">
      <alignment horizontal="center" vertical="center"/>
    </xf>
    <xf numFmtId="164" fontId="8" fillId="0" borderId="15" xfId="0" applyNumberFormat="1" applyFont="1" applyBorder="1" applyAlignment="1">
      <alignment horizontal="center" vertical="center"/>
    </xf>
    <xf numFmtId="164" fontId="13" fillId="0" borderId="16" xfId="0" applyNumberFormat="1" applyFont="1" applyBorder="1" applyAlignment="1">
      <alignment horizontal="center" vertical="center"/>
    </xf>
    <xf numFmtId="4" fontId="8" fillId="0" borderId="17" xfId="0" applyNumberFormat="1" applyFont="1" applyBorder="1" applyAlignment="1">
      <alignment horizontal="center" vertical="center"/>
    </xf>
    <xf numFmtId="4" fontId="8" fillId="0" borderId="15" xfId="0" applyNumberFormat="1" applyFont="1" applyBorder="1" applyAlignment="1">
      <alignment horizontal="center" vertical="center"/>
    </xf>
    <xf numFmtId="3" fontId="14" fillId="0" borderId="16" xfId="0" applyNumberFormat="1" applyFont="1" applyBorder="1" applyAlignment="1">
      <alignment horizontal="center" vertical="center"/>
    </xf>
    <xf numFmtId="164" fontId="8" fillId="0" borderId="17" xfId="0" applyNumberFormat="1" applyFont="1" applyBorder="1" applyAlignment="1">
      <alignment horizontal="center" vertical="center"/>
    </xf>
    <xf numFmtId="164" fontId="12" fillId="0" borderId="15" xfId="0" applyNumberFormat="1" applyFont="1" applyBorder="1" applyAlignment="1">
      <alignment horizontal="center" vertical="center"/>
    </xf>
    <xf numFmtId="2" fontId="16" fillId="0" borderId="16" xfId="2" applyNumberFormat="1" applyFont="1" applyBorder="1" applyAlignment="1">
      <alignment horizontal="center" vertical="center"/>
    </xf>
    <xf numFmtId="164" fontId="18" fillId="0" borderId="16" xfId="0" applyNumberFormat="1" applyFont="1" applyBorder="1" applyAlignment="1">
      <alignment horizontal="center" vertical="center"/>
    </xf>
    <xf numFmtId="2" fontId="13" fillId="0" borderId="16" xfId="2" applyNumberFormat="1" applyFont="1" applyBorder="1" applyAlignment="1">
      <alignment horizontal="center" vertical="center"/>
    </xf>
    <xf numFmtId="1" fontId="16" fillId="0" borderId="16" xfId="2" applyNumberFormat="1" applyFont="1" applyBorder="1" applyAlignment="1">
      <alignment horizontal="center" vertical="center"/>
    </xf>
    <xf numFmtId="0" fontId="2" fillId="0" borderId="0" xfId="0" applyFont="1" applyAlignment="1">
      <alignment horizontal="center" vertical="center"/>
    </xf>
    <xf numFmtId="0" fontId="8" fillId="0" borderId="0" xfId="0" applyFont="1" applyAlignment="1">
      <alignment horizontal="center" vertical="center"/>
    </xf>
    <xf numFmtId="0" fontId="2" fillId="0" borderId="0" xfId="0" applyFont="1"/>
    <xf numFmtId="0" fontId="3" fillId="14" borderId="1" xfId="1" applyFont="1" applyFill="1" applyBorder="1" applyAlignment="1">
      <alignment horizontal="center" vertical="center"/>
    </xf>
    <xf numFmtId="0" fontId="5" fillId="0" borderId="0" xfId="0" applyFont="1" applyFill="1" applyAlignment="1">
      <alignment vertical="center"/>
    </xf>
    <xf numFmtId="0" fontId="7" fillId="0" borderId="0" xfId="0" applyFont="1" applyFill="1" applyAlignment="1"/>
    <xf numFmtId="0" fontId="7" fillId="0" borderId="0" xfId="0" applyFont="1" applyAlignment="1"/>
    <xf numFmtId="3" fontId="8" fillId="15" borderId="18" xfId="1" applyNumberFormat="1" applyFont="1" applyFill="1" applyBorder="1" applyAlignment="1">
      <alignment horizontal="center" vertical="center"/>
    </xf>
    <xf numFmtId="164" fontId="8" fillId="15" borderId="18" xfId="1" applyNumberFormat="1" applyFont="1" applyFill="1" applyBorder="1" applyAlignment="1">
      <alignment horizontal="center" vertical="center"/>
    </xf>
    <xf numFmtId="165" fontId="8" fillId="15" borderId="18" xfId="1" applyNumberFormat="1" applyFont="1" applyFill="1" applyBorder="1" applyAlignment="1">
      <alignment horizontal="center" vertical="center"/>
    </xf>
    <xf numFmtId="0" fontId="8" fillId="16" borderId="19" xfId="0" applyFont="1" applyFill="1" applyBorder="1" applyAlignment="1">
      <alignment horizontal="center" vertical="center" wrapText="1"/>
    </xf>
    <xf numFmtId="0" fontId="8" fillId="15" borderId="19" xfId="0" applyFont="1" applyFill="1" applyBorder="1" applyAlignment="1">
      <alignment vertical="center"/>
    </xf>
    <xf numFmtId="0" fontId="8" fillId="15" borderId="19" xfId="1" applyFont="1" applyFill="1" applyBorder="1" applyAlignment="1">
      <alignment horizontal="left" vertical="center"/>
    </xf>
    <xf numFmtId="0" fontId="21" fillId="15" borderId="19" xfId="3" applyFont="1" applyFill="1" applyBorder="1" applyAlignment="1" applyProtection="1">
      <alignment horizontal="left" vertical="center"/>
    </xf>
    <xf numFmtId="0" fontId="8" fillId="15" borderId="19" xfId="1" applyFont="1" applyFill="1" applyBorder="1" applyAlignment="1">
      <alignment horizontal="center" vertical="center"/>
    </xf>
    <xf numFmtId="166" fontId="8" fillId="15" borderId="19" xfId="1" applyNumberFormat="1" applyFont="1" applyFill="1" applyBorder="1" applyAlignment="1">
      <alignment horizontal="center" vertical="center"/>
    </xf>
    <xf numFmtId="0" fontId="2" fillId="0" borderId="0" xfId="0" applyFont="1" applyFill="1" applyAlignment="1">
      <alignment vertical="center"/>
    </xf>
    <xf numFmtId="0" fontId="2" fillId="0" borderId="0" xfId="0" applyFont="1" applyFill="1"/>
    <xf numFmtId="0" fontId="0" fillId="0" borderId="0" xfId="0" applyFill="1"/>
    <xf numFmtId="4" fontId="8" fillId="15" borderId="22" xfId="1" applyNumberFormat="1" applyFont="1" applyFill="1" applyBorder="1" applyAlignment="1">
      <alignment horizontal="center" vertical="center"/>
    </xf>
    <xf numFmtId="167" fontId="8" fillId="15" borderId="1" xfId="1" applyNumberFormat="1" applyFont="1" applyFill="1" applyBorder="1" applyAlignment="1">
      <alignment horizontal="center" vertical="center"/>
    </xf>
    <xf numFmtId="0" fontId="8" fillId="15" borderId="22" xfId="0" applyFont="1" applyFill="1" applyBorder="1" applyAlignment="1">
      <alignment vertical="center" wrapText="1"/>
    </xf>
    <xf numFmtId="0" fontId="8" fillId="15" borderId="23" xfId="0" applyFont="1" applyFill="1" applyBorder="1" applyAlignment="1">
      <alignment vertical="center"/>
    </xf>
    <xf numFmtId="0" fontId="21" fillId="15" borderId="23" xfId="3" applyFont="1" applyFill="1" applyBorder="1" applyAlignment="1" applyProtection="1">
      <alignment horizontal="left" vertical="center"/>
    </xf>
    <xf numFmtId="0" fontId="8" fillId="15" borderId="23" xfId="1" applyFont="1" applyFill="1" applyBorder="1" applyAlignment="1">
      <alignment horizontal="center" vertical="center"/>
    </xf>
    <xf numFmtId="166" fontId="8" fillId="15" borderId="23" xfId="1" applyNumberFormat="1" applyFont="1" applyFill="1" applyBorder="1" applyAlignment="1">
      <alignment horizontal="center" vertical="center"/>
    </xf>
    <xf numFmtId="0" fontId="2" fillId="0" borderId="0" xfId="0" applyFont="1" applyAlignment="1">
      <alignment vertical="center"/>
    </xf>
    <xf numFmtId="0" fontId="6" fillId="0" borderId="20" xfId="0" applyFont="1" applyFill="1" applyBorder="1" applyAlignment="1">
      <alignment horizontal="center" vertical="center"/>
    </xf>
    <xf numFmtId="0" fontId="6" fillId="0" borderId="21" xfId="0" applyFont="1" applyFill="1" applyBorder="1" applyAlignment="1">
      <alignment horizontal="center" vertical="center"/>
    </xf>
    <xf numFmtId="0" fontId="6" fillId="0" borderId="10" xfId="0" applyFont="1" applyFill="1" applyBorder="1" applyAlignment="1">
      <alignment horizontal="center" vertical="center"/>
    </xf>
    <xf numFmtId="0" fontId="20" fillId="4" borderId="10" xfId="0" applyFont="1" applyFill="1" applyBorder="1" applyAlignment="1">
      <alignment horizontal="center" vertical="center" wrapText="1"/>
    </xf>
    <xf numFmtId="0" fontId="20" fillId="4" borderId="14" xfId="0" applyFont="1" applyFill="1" applyBorder="1" applyAlignment="1">
      <alignment horizontal="center" vertical="center" wrapText="1"/>
    </xf>
    <xf numFmtId="0" fontId="20" fillId="5" borderId="14" xfId="0" applyFont="1" applyFill="1" applyBorder="1" applyAlignment="1">
      <alignment horizontal="center" vertical="center" wrapText="1"/>
    </xf>
    <xf numFmtId="0" fontId="8" fillId="6" borderId="14" xfId="0" applyFont="1" applyFill="1" applyBorder="1" applyAlignment="1">
      <alignment horizontal="center" vertical="center" wrapText="1"/>
    </xf>
    <xf numFmtId="0" fontId="20" fillId="7" borderId="14" xfId="0" applyFont="1" applyFill="1" applyBorder="1" applyAlignment="1">
      <alignment horizontal="center" vertical="center" wrapText="1"/>
    </xf>
    <xf numFmtId="0" fontId="20" fillId="8" borderId="14" xfId="0" applyFont="1" applyFill="1" applyBorder="1" applyAlignment="1">
      <alignment horizontal="center" vertical="center" wrapText="1"/>
    </xf>
    <xf numFmtId="0" fontId="20" fillId="9" borderId="20" xfId="0" applyFont="1" applyFill="1" applyBorder="1" applyAlignment="1">
      <alignment horizontal="center" vertical="center" wrapText="1"/>
    </xf>
    <xf numFmtId="0" fontId="20" fillId="9" borderId="21" xfId="0" applyFont="1" applyFill="1" applyBorder="1" applyAlignment="1">
      <alignment horizontal="center" vertical="center" wrapText="1"/>
    </xf>
    <xf numFmtId="0" fontId="20" fillId="9" borderId="10" xfId="0" applyFont="1" applyFill="1" applyBorder="1" applyAlignment="1">
      <alignment horizontal="center" vertical="center" wrapText="1"/>
    </xf>
    <xf numFmtId="0" fontId="20" fillId="10" borderId="14" xfId="0" applyFont="1" applyFill="1" applyBorder="1" applyAlignment="1">
      <alignment horizontal="center" vertical="center" wrapText="1"/>
    </xf>
    <xf numFmtId="0" fontId="8" fillId="11" borderId="14" xfId="0" applyFont="1" applyFill="1" applyBorder="1" applyAlignment="1">
      <alignment horizontal="center" vertical="center" wrapText="1"/>
    </xf>
    <xf numFmtId="0" fontId="8" fillId="12" borderId="20" xfId="0" applyFont="1" applyFill="1" applyBorder="1" applyAlignment="1">
      <alignment horizontal="center" vertical="center" wrapText="1"/>
    </xf>
    <xf numFmtId="0" fontId="8" fillId="12" borderId="21" xfId="0" applyFont="1" applyFill="1" applyBorder="1" applyAlignment="1">
      <alignment horizontal="center" vertical="center" wrapText="1"/>
    </xf>
    <xf numFmtId="0" fontId="8" fillId="12" borderId="10" xfId="0" applyFont="1" applyFill="1" applyBorder="1" applyAlignment="1">
      <alignment horizontal="center" vertical="center" wrapText="1"/>
    </xf>
    <xf numFmtId="0" fontId="22" fillId="13" borderId="14" xfId="0" applyFont="1" applyFill="1" applyBorder="1" applyAlignment="1">
      <alignment horizontal="center" vertical="center" wrapText="1"/>
    </xf>
    <xf numFmtId="0" fontId="6" fillId="0" borderId="14" xfId="0" applyFont="1" applyBorder="1" applyAlignment="1">
      <alignment horizontal="center" vertical="center"/>
    </xf>
    <xf numFmtId="0" fontId="1" fillId="2" borderId="1" xfId="0" applyFont="1" applyFill="1" applyBorder="1" applyAlignment="1">
      <alignment horizontal="center" vertical="top"/>
    </xf>
    <xf numFmtId="0" fontId="1" fillId="2" borderId="3" xfId="0" applyFont="1" applyFill="1" applyBorder="1" applyAlignment="1">
      <alignment horizontal="center" vertical="top"/>
    </xf>
    <xf numFmtId="0" fontId="3" fillId="4" borderId="1"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4" fillId="6" borderId="5" xfId="0" applyFont="1" applyFill="1" applyBorder="1" applyAlignment="1">
      <alignment horizontal="center" vertical="center" wrapText="1"/>
    </xf>
    <xf numFmtId="0" fontId="6" fillId="0" borderId="1"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3" fillId="8" borderId="6" xfId="0" applyFont="1" applyFill="1" applyBorder="1" applyAlignment="1">
      <alignment horizontal="center" vertical="center" wrapText="1"/>
    </xf>
    <xf numFmtId="0" fontId="3" fillId="8" borderId="7" xfId="0" applyFont="1" applyFill="1" applyBorder="1" applyAlignment="1">
      <alignment horizontal="center" vertical="center" wrapText="1"/>
    </xf>
    <xf numFmtId="0" fontId="3" fillId="8" borderId="8" xfId="0" applyFont="1" applyFill="1" applyBorder="1" applyAlignment="1">
      <alignment horizontal="center" vertical="center" wrapText="1"/>
    </xf>
    <xf numFmtId="0" fontId="3" fillId="9" borderId="3" xfId="0" applyFont="1" applyFill="1" applyBorder="1" applyAlignment="1">
      <alignment horizontal="center" vertical="center" wrapText="1"/>
    </xf>
    <xf numFmtId="0" fontId="3" fillId="9" borderId="4" xfId="0" applyFont="1" applyFill="1" applyBorder="1" applyAlignment="1">
      <alignment horizontal="center" vertical="center" wrapText="1"/>
    </xf>
    <xf numFmtId="0" fontId="3" fillId="9" borderId="5"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4" fillId="12" borderId="3" xfId="0" applyFont="1" applyFill="1" applyBorder="1" applyAlignment="1">
      <alignment horizontal="center" vertical="center" wrapText="1"/>
    </xf>
    <xf numFmtId="0" fontId="4" fillId="12" borderId="4" xfId="0" applyFont="1" applyFill="1" applyBorder="1" applyAlignment="1">
      <alignment horizontal="center" vertical="center" wrapText="1"/>
    </xf>
    <xf numFmtId="0" fontId="4" fillId="12" borderId="5" xfId="0" applyFont="1" applyFill="1" applyBorder="1" applyAlignment="1">
      <alignment horizontal="center" vertical="center" wrapText="1"/>
    </xf>
    <xf numFmtId="0" fontId="1" fillId="13" borderId="3" xfId="0" applyFont="1" applyFill="1" applyBorder="1" applyAlignment="1">
      <alignment horizontal="center" vertical="center" wrapText="1"/>
    </xf>
    <xf numFmtId="0" fontId="1" fillId="13" borderId="4" xfId="0" applyFont="1" applyFill="1" applyBorder="1" applyAlignment="1">
      <alignment horizontal="center" vertical="center" wrapText="1"/>
    </xf>
    <xf numFmtId="0" fontId="3" fillId="7" borderId="1" xfId="0" applyFont="1" applyFill="1" applyBorder="1" applyAlignment="1">
      <alignment horizontal="center" vertical="center" wrapText="1"/>
    </xf>
  </cellXfs>
  <cellStyles count="4">
    <cellStyle name="Hipervínculo" xfId="3" builtinId="8"/>
    <cellStyle name="Normal" xfId="0" builtinId="0"/>
    <cellStyle name="Normal 4" xfId="2" xr:uid="{44DCD454-8373-2F4A-9B3F-99B8552C054B}"/>
    <cellStyle name="Texto explicativo" xfId="1" builtinId="53"/>
  </cellStyles>
  <dxfs count="10">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naescoto/Downloads/ICE%202020%20Base%20de%20dato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xiliar"/>
      <sheetName val="SD_anios"/>
      <sheetName val="Cálculo pesos"/>
      <sheetName val="Portada"/>
      <sheetName val="¡Leéme! (contenido)"/>
      <sheetName val="Notas"/>
      <sheetName val="Lista de indicadores"/>
      <sheetName val="Ranking"/>
      <sheetName val="Puntaje y posición (por año)"/>
      <sheetName val="Análisis"/>
      <sheetName val="Ind (01)"/>
      <sheetName val="Ind (02)"/>
      <sheetName val="Ind (03)"/>
      <sheetName val="Ind (04)"/>
      <sheetName val="Ind (05)"/>
      <sheetName val="Ind (06)"/>
      <sheetName val="Ind (07)"/>
      <sheetName val="Ind (08)"/>
      <sheetName val="Ind (09)"/>
      <sheetName val="Ind (10)"/>
      <sheetName val="Ind (11)"/>
      <sheetName val="Ind (12)"/>
      <sheetName val="Ind (13)"/>
      <sheetName val="Ind (14)"/>
      <sheetName val="Ind (15)"/>
      <sheetName val="Ind (16)"/>
      <sheetName val="Ind (17)"/>
      <sheetName val="Ind (18)"/>
      <sheetName val="Norm (01)"/>
      <sheetName val="Norm (02)"/>
      <sheetName val="Norm (03)"/>
      <sheetName val="Norm (04)"/>
      <sheetName val="Norm (05)"/>
      <sheetName val="Norm (06)"/>
      <sheetName val="Norm (07)"/>
      <sheetName val="Norm (08)"/>
      <sheetName val="Norm (09)"/>
      <sheetName val="Norm (10)"/>
      <sheetName val="Norm (11)"/>
      <sheetName val="Norm (12)"/>
      <sheetName val="Norm (13)"/>
      <sheetName val="Norm (14)"/>
      <sheetName val="Norm (15)"/>
      <sheetName val="Norm (16)"/>
      <sheetName val="Norm (17)"/>
      <sheetName val="Norm (18)"/>
      <sheetName val="Pesos (01)"/>
      <sheetName val="Pesos (02)"/>
      <sheetName val="Pesos (03)"/>
      <sheetName val="Pesos (04)"/>
      <sheetName val="Pesos (05)"/>
      <sheetName val="Pesos (06)"/>
      <sheetName val="Pesos (07)"/>
      <sheetName val="Pesos (08)"/>
      <sheetName val="Pesos (09)"/>
      <sheetName val="Pesos (10)"/>
      <sheetName val="Pesos (11)"/>
      <sheetName val="Pesos (12)"/>
      <sheetName val="Pesos (13)"/>
      <sheetName val="Pesos (14)"/>
      <sheetName val="Pesos (15)"/>
      <sheetName val="Pesos (16)"/>
      <sheetName val="Pesos (17)"/>
      <sheetName val="Pesos (18)"/>
    </sheetNames>
    <sheetDataSet>
      <sheetData sheetId="0"/>
      <sheetData sheetId="1"/>
      <sheetData sheetId="2">
        <row r="19">
          <cell r="C19">
            <v>0.30203106463448443</v>
          </cell>
          <cell r="D19">
            <v>0.30169645598541989</v>
          </cell>
          <cell r="E19">
            <v>0.15296205897086407</v>
          </cell>
          <cell r="F19">
            <v>0.30278821792342442</v>
          </cell>
          <cell r="G19">
            <v>3.3223345037984839E-2</v>
          </cell>
          <cell r="H19">
            <v>0.15357179958958481</v>
          </cell>
          <cell r="I19">
            <v>0.1534931100997661</v>
          </cell>
          <cell r="J19">
            <v>0.15933795148224952</v>
          </cell>
          <cell r="K19">
            <v>0.1556615354054684</v>
          </cell>
          <cell r="L19">
            <v>0.30251255437313096</v>
          </cell>
          <cell r="M19">
            <v>0.33689737414783527</v>
          </cell>
          <cell r="N19">
            <v>3.3704454241397071E-2</v>
          </cell>
          <cell r="O19">
            <v>0.15172725477530313</v>
          </cell>
          <cell r="P19">
            <v>4.040795552248775E-2</v>
          </cell>
          <cell r="Q19">
            <v>0.16113693747719449</v>
          </cell>
          <cell r="R19">
            <v>0.75947936832133589</v>
          </cell>
          <cell r="S19">
            <v>0.30393410362903339</v>
          </cell>
          <cell r="T19">
            <v>0.15327654671677096</v>
          </cell>
          <cell r="U19">
            <v>0.15166141506161226</v>
          </cell>
          <cell r="V19">
            <v>0.30815938506830215</v>
          </cell>
          <cell r="W19">
            <v>0.15440658966564128</v>
          </cell>
          <cell r="X19">
            <v>0.16092387720468865</v>
          </cell>
          <cell r="Y19">
            <v>0.15481794087678988</v>
          </cell>
          <cell r="Z19">
            <v>0.1536612034217367</v>
          </cell>
          <cell r="AA19">
            <v>0.30234265949644384</v>
          </cell>
          <cell r="AB19">
            <v>0.30869584195756522</v>
          </cell>
          <cell r="AC19">
            <v>0.31468666431964043</v>
          </cell>
          <cell r="AD19">
            <v>0.15580666249847008</v>
          </cell>
          <cell r="AE19">
            <v>0.305559132058279</v>
          </cell>
          <cell r="AF19">
            <v>0.30527325391140026</v>
          </cell>
          <cell r="AG19">
            <v>0.30256261454139205</v>
          </cell>
          <cell r="AH19">
            <v>0.30506888778367625</v>
          </cell>
          <cell r="AI19">
            <v>0.15381249719880777</v>
          </cell>
          <cell r="AJ19">
            <v>0.30581077265252143</v>
          </cell>
          <cell r="AK19">
            <v>0.15614897415738016</v>
          </cell>
          <cell r="AL19">
            <v>0.15594678185550198</v>
          </cell>
          <cell r="AM19">
            <v>0.15582333403196069</v>
          </cell>
          <cell r="AN19">
            <v>0.77369944780650901</v>
          </cell>
          <cell r="AO19">
            <v>0.30499591603852289</v>
          </cell>
          <cell r="AP19">
            <v>0.3020618602147907</v>
          </cell>
          <cell r="AQ19">
            <v>0.15319464207282371</v>
          </cell>
          <cell r="AR19">
            <v>0.15282515286582737</v>
          </cell>
          <cell r="AS19">
            <v>0.15321844057545719</v>
          </cell>
          <cell r="AT19">
            <v>0.15299340077803483</v>
          </cell>
          <cell r="AU19">
            <v>3.1675628433603317E-2</v>
          </cell>
          <cell r="AV19">
            <v>0.30413368412675268</v>
          </cell>
          <cell r="AW19">
            <v>0.15256318539476749</v>
          </cell>
          <cell r="AX19">
            <v>0.85</v>
          </cell>
          <cell r="AY19">
            <v>0.30240876908802461</v>
          </cell>
          <cell r="AZ19">
            <v>0.30267716028346658</v>
          </cell>
          <cell r="BA19">
            <v>0.30330508752880769</v>
          </cell>
          <cell r="BB19">
            <v>0.30609598820277817</v>
          </cell>
          <cell r="BC19">
            <v>0.15622736608660356</v>
          </cell>
          <cell r="BD19">
            <v>0.15662784150985132</v>
          </cell>
          <cell r="BE19">
            <v>0.3070011614043755</v>
          </cell>
          <cell r="BF19">
            <v>0.30250274365109869</v>
          </cell>
          <cell r="BG19">
            <v>3.8180153253664036E-2</v>
          </cell>
          <cell r="BH19">
            <v>0.31097395372042769</v>
          </cell>
          <cell r="BI19">
            <v>0.15542680634330433</v>
          </cell>
          <cell r="BJ19">
            <v>0.15669722348564638</v>
          </cell>
          <cell r="BK19">
            <v>0.15949167986406118</v>
          </cell>
          <cell r="BL19">
            <v>0.15351783813913147</v>
          </cell>
          <cell r="BM19">
            <v>0.15356349969178421</v>
          </cell>
          <cell r="BN19">
            <v>0.30388362092672577</v>
          </cell>
          <cell r="BO19">
            <v>0.30460537136693433</v>
          </cell>
          <cell r="BP19">
            <v>0.15256709142035535</v>
          </cell>
          <cell r="BQ19">
            <v>0.30841328507037641</v>
          </cell>
          <cell r="BR19">
            <v>0.15992186985201184</v>
          </cell>
          <cell r="BS19">
            <v>0.30258653252756412</v>
          </cell>
          <cell r="BT19">
            <v>3.2520898537184109E-2</v>
          </cell>
          <cell r="BU19">
            <v>0.15323250806047306</v>
          </cell>
          <cell r="BV19">
            <v>0.15404784624614964</v>
          </cell>
          <cell r="BW19">
            <v>0.15680698397087628</v>
          </cell>
          <cell r="BX19">
            <v>0.15388137139915048</v>
          </cell>
          <cell r="BY19">
            <v>0.15459510748053595</v>
          </cell>
          <cell r="BZ19">
            <v>0.30873706376911109</v>
          </cell>
          <cell r="CA19">
            <v>0.31262360825833441</v>
          </cell>
          <cell r="CB19">
            <v>0.15374952579564288</v>
          </cell>
          <cell r="CC19">
            <v>0.30464733808221683</v>
          </cell>
          <cell r="CD19">
            <v>0.15559831291806581</v>
          </cell>
          <cell r="CE19">
            <v>0.155666550756342</v>
          </cell>
          <cell r="CF19">
            <v>0.15277213152817015</v>
          </cell>
          <cell r="CG19">
            <v>0.30835339819632118</v>
          </cell>
          <cell r="CH19">
            <v>0.15375336955400687</v>
          </cell>
          <cell r="CI19">
            <v>0.30327109280273806</v>
          </cell>
          <cell r="CJ19">
            <v>0.15218862151115992</v>
          </cell>
          <cell r="CK19">
            <v>0.15933780000540385</v>
          </cell>
          <cell r="CL19">
            <v>0.3072901134963984</v>
          </cell>
          <cell r="CM19">
            <v>0.15961485158909794</v>
          </cell>
          <cell r="CN19">
            <v>3.7174349097578649E-2</v>
          </cell>
          <cell r="CO19">
            <v>0.15228992017050588</v>
          </cell>
          <cell r="CP19">
            <v>0.30529888584112697</v>
          </cell>
          <cell r="CQ19">
            <v>0.30345835686421702</v>
          </cell>
          <cell r="CR19">
            <v>0.30353104613148113</v>
          </cell>
          <cell r="CS19">
            <v>0.15777043939209581</v>
          </cell>
          <cell r="CT19">
            <v>0.30376037598087635</v>
          </cell>
          <cell r="CU19">
            <v>0.15247310590492003</v>
          </cell>
        </row>
      </sheetData>
      <sheetData sheetId="3"/>
      <sheetData sheetId="4"/>
      <sheetData sheetId="5"/>
      <sheetData sheetId="6">
        <row r="2">
          <cell r="A2">
            <v>1</v>
          </cell>
          <cell r="D2">
            <v>0.30203106463448443</v>
          </cell>
          <cell r="E2" t="str">
            <v>No</v>
          </cell>
          <cell r="F2" t="str">
            <v>Homicidios</v>
          </cell>
          <cell r="G2" t="str">
            <v>Homicidios dolosos por cada 100 mil habitantes</v>
          </cell>
          <cell r="H2" t="str">
            <v>Segob</v>
          </cell>
          <cell r="I2" t="str">
            <v>SESNSP</v>
          </cell>
        </row>
        <row r="3">
          <cell r="A3">
            <v>2</v>
          </cell>
          <cell r="D3">
            <v>0.30169645598541989</v>
          </cell>
          <cell r="E3" t="str">
            <v>No</v>
          </cell>
          <cell r="F3" t="str">
            <v>Secuestros</v>
          </cell>
          <cell r="G3" t="str">
            <v>Secuestros por cada 100 mil habitantes</v>
          </cell>
          <cell r="H3" t="str">
            <v>Segob</v>
          </cell>
          <cell r="I3" t="str">
            <v>SESNSP</v>
          </cell>
        </row>
        <row r="4">
          <cell r="A4">
            <v>3</v>
          </cell>
          <cell r="D4">
            <v>0.15296205897086407</v>
          </cell>
          <cell r="E4" t="str">
            <v>No</v>
          </cell>
          <cell r="F4" t="str">
            <v>Robo de vehículos</v>
          </cell>
          <cell r="G4" t="str">
            <v>Robos por cada mil vehículos registrados</v>
          </cell>
          <cell r="H4" t="str">
            <v>Segob</v>
          </cell>
          <cell r="I4" t="str">
            <v>SESNSP</v>
          </cell>
        </row>
        <row r="5">
          <cell r="A5">
            <v>4</v>
          </cell>
          <cell r="D5">
            <v>0.30278821792342442</v>
          </cell>
          <cell r="E5" t="str">
            <v>No</v>
          </cell>
          <cell r="F5" t="str">
            <v>Costos del delito</v>
          </cell>
          <cell r="G5" t="str">
            <v>Pesos por persona de 18 años y más</v>
          </cell>
          <cell r="H5" t="str">
            <v>Inegi</v>
          </cell>
          <cell r="I5" t="str">
            <v>Envipe</v>
          </cell>
        </row>
        <row r="6">
          <cell r="A6">
            <v>5</v>
          </cell>
          <cell r="D6">
            <v>3.3223345037984839E-2</v>
          </cell>
          <cell r="E6" t="str">
            <v>No</v>
          </cell>
          <cell r="F6" t="str">
            <v>Incidencia delictiva</v>
          </cell>
          <cell r="G6" t="str">
            <v>Delitos del fuero común por cada mil habitantes</v>
          </cell>
          <cell r="H6" t="str">
            <v>Segob</v>
          </cell>
          <cell r="I6" t="str">
            <v>SESNSP</v>
          </cell>
        </row>
        <row r="7">
          <cell r="A7">
            <v>6</v>
          </cell>
          <cell r="D7">
            <v>0.15357179958958481</v>
          </cell>
          <cell r="E7" t="str">
            <v>Sí</v>
          </cell>
          <cell r="F7" t="str">
            <v>Delitos denunciados</v>
          </cell>
          <cell r="G7" t="str">
            <v>Delitos denunciados como porcentaje de los delitos totales</v>
          </cell>
          <cell r="H7" t="str">
            <v>Inegi</v>
          </cell>
          <cell r="I7" t="str">
            <v>Envipe</v>
          </cell>
        </row>
        <row r="8">
          <cell r="A8">
            <v>7</v>
          </cell>
          <cell r="D8">
            <v>0.1534931100997661</v>
          </cell>
          <cell r="E8" t="str">
            <v>Sí</v>
          </cell>
          <cell r="F8" t="str">
            <v>Percepción de seguridad</v>
          </cell>
          <cell r="G8" t="str">
            <v>Porcentaje de la población de 18 años y más que se siente segura en su entidad federativa</v>
          </cell>
          <cell r="H8" t="str">
            <v>Inegi</v>
          </cell>
          <cell r="I8" t="str">
            <v>Envipe</v>
          </cell>
        </row>
        <row r="9">
          <cell r="A9">
            <v>8</v>
          </cell>
          <cell r="D9">
            <v>0.15933795148224952</v>
          </cell>
          <cell r="E9" t="str">
            <v>Sí</v>
          </cell>
          <cell r="F9" t="str">
            <v>Competencia en servicios notariales</v>
          </cell>
          <cell r="G9" t="str">
            <v>Notarios por cada 100 mil habitantes</v>
          </cell>
          <cell r="H9" t="str">
            <v>Segob</v>
          </cell>
          <cell r="I9" t="str">
            <v>Directorio de notarios</v>
          </cell>
        </row>
        <row r="10">
          <cell r="A10">
            <v>9</v>
          </cell>
          <cell r="D10">
            <v>0.1556615354054684</v>
          </cell>
          <cell r="E10" t="str">
            <v>Sí</v>
          </cell>
          <cell r="F10" t="str">
            <v>Cumplimiento de contratos</v>
          </cell>
          <cell r="G10" t="str">
            <v>Puntaje (0-100)</v>
          </cell>
          <cell r="H10" t="str">
            <v>Banco Mundial</v>
          </cell>
          <cell r="I10" t="str">
            <v>Doing Business en México 2016</v>
          </cell>
        </row>
        <row r="11">
          <cell r="A11">
            <v>10</v>
          </cell>
          <cell r="D11">
            <v>0.30251255437313096</v>
          </cell>
          <cell r="E11" t="str">
            <v>Sí</v>
          </cell>
          <cell r="F11" t="str">
            <v>Caudal tratado de aguas residuales</v>
          </cell>
          <cell r="G11" t="str">
            <v>Litros por segundo por cada mil habitantes</v>
          </cell>
          <cell r="H11" t="str">
            <v>Conagua</v>
          </cell>
          <cell r="I11" t="str">
            <v>Inventario nacional de plantas municipales de potabilización y de tratamiento de aguas residuales en operación (diciembre 2018); Situación del subsector agua potable, alcantarillado y saneamiento (edición 2017); Situación del subsector agua potable, alcantarillado y saneamiento (edición 2007) y Sistema Nacional de Información del Agua (2017)</v>
          </cell>
        </row>
        <row r="12">
          <cell r="A12">
            <v>11</v>
          </cell>
          <cell r="D12">
            <v>0.33689737414783527</v>
          </cell>
          <cell r="E12" t="str">
            <v>Sí</v>
          </cell>
          <cell r="F12" t="str">
            <v>Eficiencia económica del agua en la agricultura</v>
          </cell>
          <cell r="G12" t="str">
            <v>Miles de pesos por hectómetro cúbico</v>
          </cell>
          <cell r="H12" t="str">
            <v>SIAP</v>
          </cell>
          <cell r="I12" t="str">
            <v>Anuario Estadístico de la Producción Agrícola</v>
          </cell>
        </row>
        <row r="13">
          <cell r="A13">
            <v>12</v>
          </cell>
          <cell r="D13">
            <v>3.3704454241397071E-2</v>
          </cell>
          <cell r="E13" t="str">
            <v>No</v>
          </cell>
          <cell r="F13" t="str">
            <v>Morbilidad por enfermedades respiratorias</v>
          </cell>
          <cell r="G13" t="str">
            <v>Incidencia de asma e infecciones respiratorias agudas por cada mil habitantes</v>
          </cell>
          <cell r="H13" t="str">
            <v>Ssa</v>
          </cell>
          <cell r="I13" t="str">
            <v>Anuario de Morbilidad 1984-2018</v>
          </cell>
        </row>
        <row r="14">
          <cell r="A14">
            <v>13</v>
          </cell>
          <cell r="D14">
            <v>0.15172725477530313</v>
          </cell>
          <cell r="E14" t="str">
            <v>No</v>
          </cell>
          <cell r="F14" t="str">
            <v>Pérdida de superficie cubierta por árboles</v>
          </cell>
          <cell r="G14" t="str">
            <v>Porcentaje de la superficie total cubierta por árboles</v>
          </cell>
          <cell r="H14" t="str">
            <v>Global Forest Watch</v>
          </cell>
          <cell r="I14" t="str">
            <v>Subnational 1 tree cover loss</v>
          </cell>
        </row>
        <row r="15">
          <cell r="A15">
            <v>14</v>
          </cell>
          <cell r="D15">
            <v>4.040795552248775E-2</v>
          </cell>
          <cell r="E15" t="str">
            <v>Sí</v>
          </cell>
          <cell r="F15" t="str">
            <v>Áreas naturales protegidas</v>
          </cell>
          <cell r="G15" t="str">
            <v>Áreas naturales protegidas como porcentaje de la superficie estatal total</v>
          </cell>
          <cell r="H15" t="str">
            <v>Inegi</v>
          </cell>
          <cell r="I15" t="str">
            <v>Anuario estadístico y geográfico por entidad federativa 2019</v>
          </cell>
        </row>
        <row r="16">
          <cell r="A16">
            <v>15</v>
          </cell>
          <cell r="D16">
            <v>0.16113693747719449</v>
          </cell>
          <cell r="E16" t="str">
            <v>No</v>
          </cell>
          <cell r="F16" t="str">
            <v>Volumen de residuos sólidos generados</v>
          </cell>
          <cell r="G16" t="str">
            <v>Kilogramos por habitante</v>
          </cell>
          <cell r="H16" t="str">
            <v>Inegi</v>
          </cell>
          <cell r="I16" t="str">
            <v>Anuario estadístico y geográfico por entidad federativa 2017</v>
          </cell>
        </row>
        <row r="17">
          <cell r="A17">
            <v>16</v>
          </cell>
          <cell r="D17">
            <v>0.75947936832133589</v>
          </cell>
          <cell r="E17" t="str">
            <v>Sí</v>
          </cell>
          <cell r="F17" t="str">
            <v>Disposición adecuada de residuos sólidos</v>
          </cell>
          <cell r="G17" t="str">
            <v>Viviendas particulares habitadas en las que sus ocupantes disponen adecuadamente sus residuos sólidos como porcentaje del total de viviendas particulares habitadas</v>
          </cell>
          <cell r="H17" t="str">
            <v>Inegi</v>
          </cell>
          <cell r="I17" t="str">
            <v>Encuesta Intercensal 2015</v>
          </cell>
        </row>
        <row r="18">
          <cell r="A18">
            <v>17</v>
          </cell>
          <cell r="D18">
            <v>0.30393410362903339</v>
          </cell>
          <cell r="E18" t="str">
            <v>No</v>
          </cell>
          <cell r="F18" t="str">
            <v>Intensidad energética de la economía</v>
          </cell>
          <cell r="G18" t="str">
            <v>Megawatts hora por millón de PIB</v>
          </cell>
          <cell r="H18" t="str">
            <v>Sener</v>
          </cell>
          <cell r="I18" t="str">
            <v>Ventas internas de energía eléctrica por entidad federativa</v>
          </cell>
        </row>
        <row r="19">
          <cell r="A19">
            <v>18</v>
          </cell>
          <cell r="D19">
            <v>0.15327654671677096</v>
          </cell>
          <cell r="E19" t="str">
            <v>Sí</v>
          </cell>
          <cell r="F19" t="str">
            <v>Certificados "Industria limpia" emitidos</v>
          </cell>
          <cell r="G19" t="str">
            <v>Número</v>
          </cell>
          <cell r="H19" t="str">
            <v>Profepa</v>
          </cell>
          <cell r="I19" t="str">
            <v>Certificados emitidos (2011 a 2018)</v>
          </cell>
        </row>
        <row r="20">
          <cell r="A20">
            <v>19</v>
          </cell>
          <cell r="D20">
            <v>0.15166141506161226</v>
          </cell>
          <cell r="E20" t="str">
            <v>No</v>
          </cell>
          <cell r="F20" t="str">
            <v>Gastos autorizados al Fonden</v>
          </cell>
          <cell r="G20" t="str">
            <v>Pesos por habitante</v>
          </cell>
          <cell r="H20" t="str">
            <v>SHCP</v>
          </cell>
          <cell r="I20" t="str">
            <v>Primer Informe de Gobierno 2018-2019</v>
          </cell>
        </row>
        <row r="21">
          <cell r="A21">
            <v>20</v>
          </cell>
          <cell r="D21">
            <v>0.30815938506830215</v>
          </cell>
          <cell r="E21" t="str">
            <v>No</v>
          </cell>
          <cell r="F21" t="str">
            <v>Pobreza</v>
          </cell>
          <cell r="G21" t="str">
            <v>Porcentaje de la población en condiciones de pobreza</v>
          </cell>
          <cell r="H21" t="str">
            <v>Coneval</v>
          </cell>
          <cell r="I21" t="str">
            <v>Medición de la pobreza</v>
          </cell>
        </row>
        <row r="22">
          <cell r="A22">
            <v>21</v>
          </cell>
          <cell r="D22">
            <v>0.15440658966564128</v>
          </cell>
          <cell r="E22" t="str">
            <v>Sí</v>
          </cell>
          <cell r="F22" t="str">
            <v>Acceso a drenaje</v>
          </cell>
          <cell r="G22" t="str">
            <v>Porcentaje del total de los hogares que cuenta con drenaje</v>
          </cell>
          <cell r="H22" t="str">
            <v>Inegi</v>
          </cell>
          <cell r="I22" t="str">
            <v>MCS-ENIGH</v>
          </cell>
        </row>
        <row r="23">
          <cell r="A23">
            <v>22</v>
          </cell>
          <cell r="D23">
            <v>0.16092387720468865</v>
          </cell>
          <cell r="E23" t="str">
            <v>Sí</v>
          </cell>
          <cell r="F23" t="str">
            <v>Acceso a instituciones de salud</v>
          </cell>
          <cell r="G23" t="str">
            <v>Porcentaje de la población económicamente activa que tiene acceso a instituciones de salud</v>
          </cell>
          <cell r="H23" t="str">
            <v>Inegi</v>
          </cell>
          <cell r="I23" t="str">
            <v>ENOE</v>
          </cell>
        </row>
        <row r="24">
          <cell r="A24">
            <v>23</v>
          </cell>
          <cell r="D24">
            <v>0.15481794087678988</v>
          </cell>
          <cell r="E24" t="str">
            <v>Sí</v>
          </cell>
          <cell r="F24" t="str">
            <v>Mujeres económicamente activas</v>
          </cell>
          <cell r="G24" t="str">
            <v>Mujeres económicamente activas como porcentaje de la población económicamente activa</v>
          </cell>
          <cell r="H24" t="str">
            <v>Inegi</v>
          </cell>
          <cell r="I24" t="str">
            <v>ENOE</v>
          </cell>
        </row>
        <row r="25">
          <cell r="A25">
            <v>24</v>
          </cell>
          <cell r="D25">
            <v>0.1536612034217367</v>
          </cell>
          <cell r="E25" t="str">
            <v>No</v>
          </cell>
          <cell r="F25" t="str">
            <v>Equidad salarial</v>
          </cell>
          <cell r="G25" t="str">
            <v>Diferencia porcentual de los ingresos entre hombres y mujeres</v>
          </cell>
          <cell r="H25" t="str">
            <v>Inegi</v>
          </cell>
          <cell r="I25" t="str">
            <v>ENOE</v>
          </cell>
        </row>
        <row r="26">
          <cell r="A26">
            <v>25</v>
          </cell>
          <cell r="D26">
            <v>0.30234265949644384</v>
          </cell>
          <cell r="E26" t="str">
            <v>No</v>
          </cell>
          <cell r="F26" t="str">
            <v>Índice de informalidad laboral entre mujeres y hombres</v>
          </cell>
          <cell r="G26" t="str">
            <v>Índice (0, ∞)</v>
          </cell>
          <cell r="H26" t="str">
            <v>Inegi</v>
          </cell>
          <cell r="I26" t="str">
            <v>ENOE</v>
          </cell>
        </row>
        <row r="27">
          <cell r="A27">
            <v>26</v>
          </cell>
          <cell r="D27">
            <v>0.30869584195756522</v>
          </cell>
          <cell r="E27" t="str">
            <v>No</v>
          </cell>
          <cell r="F27" t="str">
            <v>Analfabetismo</v>
          </cell>
          <cell r="G27" t="str">
            <v>Porcentaje de la población de 15 años y más que no sabe leer ni escribir</v>
          </cell>
          <cell r="H27" t="str">
            <v>SEP</v>
          </cell>
          <cell r="I27" t="str">
            <v>Reporte de indicadores educativos</v>
          </cell>
        </row>
        <row r="28">
          <cell r="A28">
            <v>27</v>
          </cell>
          <cell r="D28">
            <v>0.31468666431964043</v>
          </cell>
          <cell r="E28" t="str">
            <v>Sí</v>
          </cell>
          <cell r="F28" t="str">
            <v>Escolaridad</v>
          </cell>
          <cell r="G28" t="str">
            <v>Promedio de grados escolares aprobados por la población de 15 años y más</v>
          </cell>
          <cell r="H28" t="str">
            <v>SEP</v>
          </cell>
          <cell r="I28" t="str">
            <v>Reporte de indicadores educativos</v>
          </cell>
        </row>
        <row r="29">
          <cell r="A29">
            <v>28</v>
          </cell>
          <cell r="D29">
            <v>0.15580666249847008</v>
          </cell>
          <cell r="E29" t="str">
            <v>Sí</v>
          </cell>
          <cell r="F29" t="str">
            <v>Escuelas de calidad</v>
          </cell>
          <cell r="G29" t="str">
            <v>Porcentaje de escuelas en nivel excelente y bueno</v>
          </cell>
          <cell r="H29" t="str">
            <v>MejoraTuEscuela.org</v>
          </cell>
          <cell r="I29" t="str">
            <v>NA</v>
          </cell>
        </row>
        <row r="30">
          <cell r="A30">
            <v>29</v>
          </cell>
          <cell r="D30">
            <v>0.305559132058279</v>
          </cell>
          <cell r="E30" t="str">
            <v>Sí</v>
          </cell>
          <cell r="F30" t="str">
            <v>Rendimiento académico</v>
          </cell>
          <cell r="G30" t="str">
            <v>Porcentaje de alumnos en nivel de desempeño 3 y 4 de matemáticas</v>
          </cell>
          <cell r="H30" t="str">
            <v>MejoraTuEscuela.org</v>
          </cell>
          <cell r="I30" t="str">
            <v>NA</v>
          </cell>
        </row>
        <row r="31">
          <cell r="A31">
            <v>30</v>
          </cell>
          <cell r="D31">
            <v>0.30527325391140026</v>
          </cell>
          <cell r="E31" t="str">
            <v>Sí</v>
          </cell>
          <cell r="F31" t="str">
            <v>Esperanza de vida</v>
          </cell>
          <cell r="G31" t="str">
            <v>Años</v>
          </cell>
          <cell r="H31" t="str">
            <v>Conapo</v>
          </cell>
          <cell r="I31" t="str">
            <v>Indicadores demográficos 1950-2050</v>
          </cell>
        </row>
        <row r="32">
          <cell r="A32">
            <v>31</v>
          </cell>
          <cell r="D32">
            <v>0.30256261454139205</v>
          </cell>
          <cell r="E32" t="str">
            <v>No</v>
          </cell>
          <cell r="F32" t="str">
            <v>Mortalidad infantil</v>
          </cell>
          <cell r="G32" t="str">
            <v>Defunciones de menores de 1 año por cada mil nacidos vivos</v>
          </cell>
          <cell r="H32" t="str">
            <v>SNIEG</v>
          </cell>
          <cell r="I32" t="str">
            <v>Catálogo Nacional de Indicadores</v>
          </cell>
        </row>
        <row r="33">
          <cell r="A33">
            <v>32</v>
          </cell>
          <cell r="D33">
            <v>0.30506888778367625</v>
          </cell>
          <cell r="E33" t="str">
            <v>No</v>
          </cell>
          <cell r="F33" t="str">
            <v>Mortalidad por diabetes y enfermedades hipertensivas</v>
          </cell>
          <cell r="G33" t="str">
            <v>Defunciones por cada 10 mil habitantes</v>
          </cell>
          <cell r="H33" t="str">
            <v>Inegi</v>
          </cell>
          <cell r="I33" t="str">
            <v>Registros administrativos</v>
          </cell>
        </row>
        <row r="34">
          <cell r="A34">
            <v>33</v>
          </cell>
          <cell r="D34">
            <v>0.15381249719880777</v>
          </cell>
          <cell r="E34" t="str">
            <v>No</v>
          </cell>
          <cell r="F34" t="str">
            <v>Suicidios</v>
          </cell>
          <cell r="G34" t="str">
            <v>Suicidios por cada 100 mil habitantes</v>
          </cell>
          <cell r="H34" t="str">
            <v>Inegi</v>
          </cell>
          <cell r="I34" t="str">
            <v>Registros administrativos</v>
          </cell>
        </row>
        <row r="35">
          <cell r="A35">
            <v>34</v>
          </cell>
          <cell r="D35">
            <v>0.30581077265252143</v>
          </cell>
          <cell r="E35" t="str">
            <v>No</v>
          </cell>
          <cell r="F35" t="str">
            <v>Embarazos adolescentes</v>
          </cell>
          <cell r="G35" t="str">
            <v>Nacimientos observados por cada mil mujeres entre 15 y 19 años</v>
          </cell>
          <cell r="H35" t="str">
            <v>Conapo</v>
          </cell>
          <cell r="I35" t="str">
            <v>Tasa específica de fecundidad y nacimientos 1950-2050</v>
          </cell>
        </row>
        <row r="36">
          <cell r="A36">
            <v>35</v>
          </cell>
          <cell r="D36">
            <v>0.15614897415738016</v>
          </cell>
          <cell r="E36" t="str">
            <v>Sí</v>
          </cell>
          <cell r="F36" t="str">
            <v>Camas de hospital</v>
          </cell>
          <cell r="G36" t="str">
            <v>Camas en área de hospitalización por cada mil habitantes</v>
          </cell>
          <cell r="H36" t="str">
            <v>Ssa</v>
          </cell>
          <cell r="I36" t="str">
            <v>Sistema de Información de la Secretaría de Salud</v>
          </cell>
        </row>
        <row r="37">
          <cell r="A37">
            <v>36</v>
          </cell>
          <cell r="D37">
            <v>0.15594678185550198</v>
          </cell>
          <cell r="E37" t="str">
            <v>Sí</v>
          </cell>
          <cell r="F37" t="str">
            <v>Médicos y enfermeras</v>
          </cell>
          <cell r="G37" t="str">
            <v>Médicos y enfermeras en contacto con el paciente por cada mil habitantes</v>
          </cell>
          <cell r="H37" t="str">
            <v>Ssa</v>
          </cell>
          <cell r="I37" t="str">
            <v>Sistema de Información de la Secretaría de Salud</v>
          </cell>
        </row>
        <row r="38">
          <cell r="A38">
            <v>37</v>
          </cell>
          <cell r="D38">
            <v>0.15582333403196069</v>
          </cell>
          <cell r="E38" t="str">
            <v>Sí</v>
          </cell>
          <cell r="F38" t="str">
            <v>Médicos con especialidad</v>
          </cell>
          <cell r="G38" t="str">
            <v>Médicos con especialidad por cada mil habitantes</v>
          </cell>
          <cell r="H38" t="str">
            <v>Ssa</v>
          </cell>
          <cell r="I38" t="str">
            <v>Sistema de Información de la Secretaría de Salud</v>
          </cell>
        </row>
        <row r="39">
          <cell r="A39">
            <v>38</v>
          </cell>
          <cell r="D39">
            <v>0.77369944780650901</v>
          </cell>
          <cell r="E39" t="str">
            <v>Sí</v>
          </cell>
          <cell r="F39" t="str">
            <v>Unidades médicas certificadas</v>
          </cell>
          <cell r="G39" t="str">
            <v>Unidades médicas certificadas por el Consejo de Salubridad General como porcentaje del total de unidades médicas</v>
          </cell>
          <cell r="H39" t="str">
            <v>CSG</v>
          </cell>
          <cell r="I39" t="str">
            <v>Establecimientos de atención médica con certificado vigente</v>
          </cell>
        </row>
        <row r="40">
          <cell r="A40">
            <v>39</v>
          </cell>
          <cell r="D40">
            <v>0.30499591603852289</v>
          </cell>
          <cell r="E40" t="str">
            <v>Sí</v>
          </cell>
          <cell r="F40" t="str">
            <v>Migración neta</v>
          </cell>
          <cell r="G40" t="str">
            <v>Migrantes netos como porcentaje de la población total</v>
          </cell>
          <cell r="H40" t="str">
            <v>Conapo</v>
          </cell>
          <cell r="I40" t="str">
            <v>Migrantes interestatales por edad y año quinquenales 1970-2050; Migrantes internacionales por edad y año quinquenales 1950-2050 e Indicadores demográficos 1950-2050</v>
          </cell>
        </row>
        <row r="41">
          <cell r="A41">
            <v>40</v>
          </cell>
          <cell r="D41">
            <v>0.3020618602147907</v>
          </cell>
          <cell r="E41" t="str">
            <v>No</v>
          </cell>
          <cell r="F41" t="str">
            <v>Incidencia de corrupción</v>
          </cell>
          <cell r="G41" t="str">
            <v>Incidencia de corrupción por cada 100 mil habitantes</v>
          </cell>
          <cell r="H41" t="str">
            <v>Inegi</v>
          </cell>
          <cell r="I41" t="str">
            <v>ENCIG</v>
          </cell>
        </row>
        <row r="42">
          <cell r="A42">
            <v>41</v>
          </cell>
          <cell r="D42">
            <v>0.15319464207282371</v>
          </cell>
          <cell r="E42" t="str">
            <v>No</v>
          </cell>
          <cell r="F42" t="str">
            <v>Percepción de corrupción estatal</v>
          </cell>
          <cell r="G42" t="str">
            <v>Porcentaje de la población urbana de 18 años y más que considera que las prácticas corruptas en el gobierno del estado son frecuentes y muy frecuentes</v>
          </cell>
          <cell r="H42" t="str">
            <v>Inegi</v>
          </cell>
          <cell r="I42" t="str">
            <v>ENCIG</v>
          </cell>
        </row>
        <row r="43">
          <cell r="A43">
            <v>42</v>
          </cell>
          <cell r="D43">
            <v>0.15282515286582737</v>
          </cell>
          <cell r="E43" t="str">
            <v>No</v>
          </cell>
          <cell r="F43" t="str">
            <v>Percepción de corrupción en partidos políticos</v>
          </cell>
          <cell r="G43" t="str">
            <v>Porcentaje de la población urbana de 18 años y más que considera que las prácticas corruptas en los partidos políticos son frecuentes y muy frecuentes</v>
          </cell>
          <cell r="H43" t="str">
            <v>Inegi</v>
          </cell>
          <cell r="I43" t="str">
            <v>ENCIG</v>
          </cell>
        </row>
        <row r="44">
          <cell r="A44">
            <v>43</v>
          </cell>
          <cell r="D44">
            <v>0.15321844057545719</v>
          </cell>
          <cell r="E44" t="str">
            <v>Sí</v>
          </cell>
          <cell r="F44" t="str">
            <v>Consulta de información de finanzas públicas</v>
          </cell>
          <cell r="G44" t="str">
            <v>Porcentaje de la población urbana de 18 años y más que ha consultado información de finanzas públicas en internet</v>
          </cell>
          <cell r="H44" t="str">
            <v>Inegi</v>
          </cell>
          <cell r="I44" t="str">
            <v>ENCIG</v>
          </cell>
        </row>
        <row r="45">
          <cell r="A45">
            <v>44</v>
          </cell>
          <cell r="D45">
            <v>0.15299340077803483</v>
          </cell>
          <cell r="E45" t="str">
            <v>Sí</v>
          </cell>
          <cell r="F45" t="str">
            <v>Participación ciudadana</v>
          </cell>
          <cell r="G45" t="str">
            <v>Votos emitidos como porcentaje de la lista nominal</v>
          </cell>
          <cell r="H45" t="str">
            <v>INE</v>
          </cell>
          <cell r="I45" t="str">
            <v>Sistema de Consulta de la Estadística de las Elecciones Federales 2011-2012; Sistema de Consulta de la Estadística de las Elecciones del Proceso Electoral 2017-2018</v>
          </cell>
        </row>
        <row r="46">
          <cell r="A46">
            <v>45</v>
          </cell>
          <cell r="D46">
            <v>3.1675628433603317E-2</v>
          </cell>
          <cell r="E46" t="str">
            <v>No</v>
          </cell>
          <cell r="F46" t="str">
            <v>Competencia electoral</v>
          </cell>
          <cell r="G46" t="str">
            <v>Puntos porcentuales entre el porcentaje de votos obtenido por el candidato electo a gobernador y el segundo lugar</v>
          </cell>
          <cell r="H46" t="str">
            <v>IMCO con información de los institutos electorales locales</v>
          </cell>
          <cell r="I46" t="str">
            <v>NA</v>
          </cell>
        </row>
        <row r="47">
          <cell r="A47">
            <v>46</v>
          </cell>
          <cell r="D47">
            <v>0.30413368412675268</v>
          </cell>
          <cell r="E47" t="str">
            <v>No</v>
          </cell>
          <cell r="F47" t="str">
            <v>Barreras a candidatos independientes</v>
          </cell>
          <cell r="G47" t="str">
            <v>Firmas requeridas para registrarse como candidato a gobernador como porcentaje de la lista nominal</v>
          </cell>
          <cell r="H47" t="str">
            <v>IMCO con información de la legislación electoral estatal</v>
          </cell>
          <cell r="I47" t="str">
            <v>NA</v>
          </cell>
        </row>
        <row r="48">
          <cell r="A48">
            <v>47</v>
          </cell>
          <cell r="D48">
            <v>0.15256318539476749</v>
          </cell>
          <cell r="E48" t="str">
            <v>No</v>
          </cell>
          <cell r="F48" t="str">
            <v>Equidad en el Congreso</v>
          </cell>
          <cell r="G48" t="str">
            <v>Puntos porcentuales (desviación del 50%)</v>
          </cell>
          <cell r="H48" t="str">
            <v>IMCO</v>
          </cell>
          <cell r="I48" t="str">
            <v>Informe Legislativo</v>
          </cell>
        </row>
        <row r="49">
          <cell r="A49">
            <v>48</v>
          </cell>
          <cell r="D49">
            <v>0.85</v>
          </cell>
          <cell r="E49" t="str">
            <v>Sí</v>
          </cell>
          <cell r="F49" t="str">
            <v>Matrimonio igualitario</v>
          </cell>
          <cell r="G49" t="str">
            <v>Índice (0=No se considera el matrimonio igualitario, 1=Sí se considera el matrimonio igualitario)</v>
          </cell>
          <cell r="H49" t="str">
            <v>IMCO con información de la legislación civil y familiar estatal</v>
          </cell>
          <cell r="I49" t="str">
            <v>NA</v>
          </cell>
        </row>
        <row r="50">
          <cell r="A50">
            <v>49</v>
          </cell>
          <cell r="D50">
            <v>0.30240876908802461</v>
          </cell>
          <cell r="E50" t="str">
            <v>No</v>
          </cell>
          <cell r="F50" t="str">
            <v>Agresiones a periodistas</v>
          </cell>
          <cell r="G50" t="str">
            <v>Número de agresiones contra la prensa</v>
          </cell>
          <cell r="H50" t="str">
            <v>Artículo 19</v>
          </cell>
          <cell r="I50" t="str">
            <v>Contacto directo</v>
          </cell>
        </row>
        <row r="51">
          <cell r="A51">
            <v>50</v>
          </cell>
          <cell r="D51">
            <v>0.30267716028346658</v>
          </cell>
          <cell r="E51" t="str">
            <v>Sí</v>
          </cell>
          <cell r="F51" t="str">
            <v>Interacción con el gobierno por medios electrónicos</v>
          </cell>
          <cell r="G51" t="str">
            <v>Porcentaje de la población urbana de 18 años y más que ha tenido al menos una interacción con el gobierno a través de medios electrónicos</v>
          </cell>
          <cell r="H51" t="str">
            <v>Inegi</v>
          </cell>
          <cell r="I51" t="str">
            <v>ENCIG</v>
          </cell>
        </row>
        <row r="52">
          <cell r="A52">
            <v>51</v>
          </cell>
          <cell r="D52">
            <v>0.30330508752880769</v>
          </cell>
          <cell r="E52" t="str">
            <v>Sí</v>
          </cell>
          <cell r="F52" t="str">
            <v>Índice de Información Presupuestal Estatal</v>
          </cell>
          <cell r="G52" t="str">
            <v>Índice (0-100)</v>
          </cell>
          <cell r="H52" t="str">
            <v>IMCO</v>
          </cell>
          <cell r="I52" t="str">
            <v>Índice de Información Presupuestal Estatal</v>
          </cell>
        </row>
        <row r="53">
          <cell r="A53">
            <v>52</v>
          </cell>
          <cell r="D53">
            <v>0.30609598820277817</v>
          </cell>
          <cell r="E53" t="str">
            <v>Sí</v>
          </cell>
          <cell r="F53" t="str">
            <v>Ingresos propios</v>
          </cell>
          <cell r="G53" t="str">
            <v>Ingresos propios como porcentaje de los ingresos totales del estado</v>
          </cell>
          <cell r="H53" t="str">
            <v>Inegi</v>
          </cell>
          <cell r="I53" t="str">
            <v>Registros administrativos</v>
          </cell>
        </row>
        <row r="54">
          <cell r="A54">
            <v>53</v>
          </cell>
          <cell r="D54">
            <v>0.15622736608660356</v>
          </cell>
          <cell r="E54" t="str">
            <v>Sí</v>
          </cell>
          <cell r="F54" t="str">
            <v>Registro de la propiedad</v>
          </cell>
          <cell r="G54" t="str">
            <v>Puntaje (0-100)</v>
          </cell>
          <cell r="H54" t="str">
            <v>Banco Mundial</v>
          </cell>
          <cell r="I54" t="str">
            <v>Doing Business en México 2016</v>
          </cell>
        </row>
        <row r="55">
          <cell r="A55">
            <v>54</v>
          </cell>
          <cell r="D55">
            <v>0.15662784150985132</v>
          </cell>
          <cell r="E55" t="str">
            <v>Sí</v>
          </cell>
          <cell r="F55" t="str">
            <v>Apertura de una empresa</v>
          </cell>
          <cell r="G55" t="str">
            <v>Puntaje (0-100)</v>
          </cell>
          <cell r="H55" t="str">
            <v>Banco Mundial</v>
          </cell>
          <cell r="I55" t="str">
            <v>Doing Business en México 2016</v>
          </cell>
        </row>
        <row r="56">
          <cell r="A56">
            <v>55</v>
          </cell>
          <cell r="D56">
            <v>0.3070011614043755</v>
          </cell>
          <cell r="E56" t="str">
            <v>Sí</v>
          </cell>
          <cell r="F56" t="str">
            <v>Indicador subnacional de mejora regulatoria</v>
          </cell>
          <cell r="G56" t="str">
            <v>Índice (0-5)</v>
          </cell>
          <cell r="H56" t="str">
            <v>ONMR</v>
          </cell>
          <cell r="I56" t="str">
            <v>Reporte de resultados estatales 2017 y 2018</v>
          </cell>
        </row>
        <row r="57">
          <cell r="A57">
            <v>56</v>
          </cell>
          <cell r="D57">
            <v>0.30250274365109869</v>
          </cell>
          <cell r="E57" t="str">
            <v>No</v>
          </cell>
          <cell r="F57" t="str">
            <v>Hogares que se surten de agua por pipa</v>
          </cell>
          <cell r="G57" t="str">
            <v>Porcentaje del total de los hogares</v>
          </cell>
          <cell r="H57" t="str">
            <v>Inegi</v>
          </cell>
          <cell r="I57" t="str">
            <v>MCS-ENIGH</v>
          </cell>
        </row>
        <row r="58">
          <cell r="A58">
            <v>57</v>
          </cell>
          <cell r="D58">
            <v>3.8180153253664036E-2</v>
          </cell>
          <cell r="E58" t="str">
            <v>Sí</v>
          </cell>
          <cell r="F58" t="str">
            <v>Accesibilidad para silla de ruedas</v>
          </cell>
          <cell r="G58" t="str">
            <v>Porcentaje de manzanas que cuentan con rampa para sillas de ruedas en alguna o todas sus vialidades circundantes</v>
          </cell>
          <cell r="H58" t="str">
            <v>Inegi</v>
          </cell>
          <cell r="I58" t="str">
            <v>Censo de Población y Vivienda 2010; Características de las localidades y del entorno urbano 2014</v>
          </cell>
        </row>
        <row r="59">
          <cell r="A59">
            <v>58</v>
          </cell>
          <cell r="D59">
            <v>0.31097395372042769</v>
          </cell>
          <cell r="E59" t="str">
            <v>No</v>
          </cell>
          <cell r="F59" t="str">
            <v>Informalidad laboral</v>
          </cell>
          <cell r="G59" t="str">
            <v>Porcentaje de la población económicamente activa ocupada que se encuentra en condición de informalidad laboral</v>
          </cell>
          <cell r="H59" t="str">
            <v>Inegi</v>
          </cell>
          <cell r="I59" t="str">
            <v>ENOE</v>
          </cell>
        </row>
        <row r="60">
          <cell r="A60">
            <v>59</v>
          </cell>
          <cell r="D60">
            <v>0.15542680634330433</v>
          </cell>
          <cell r="E60" t="str">
            <v>Sí</v>
          </cell>
          <cell r="F60" t="str">
            <v>Ingreso promedio de trabajadores de tiempo completo</v>
          </cell>
          <cell r="G60" t="str">
            <v>Pesos mensuales</v>
          </cell>
          <cell r="H60" t="str">
            <v>Inegi</v>
          </cell>
          <cell r="I60" t="str">
            <v>ENOE</v>
          </cell>
        </row>
        <row r="61">
          <cell r="A61">
            <v>60</v>
          </cell>
          <cell r="D61">
            <v>0.15669722348564638</v>
          </cell>
          <cell r="E61" t="str">
            <v>No</v>
          </cell>
          <cell r="F61" t="str">
            <v>Desigualdad salarial</v>
          </cell>
          <cell r="G61" t="str">
            <v>Cociente entre personas que ganan hasta dos salarios mínimos y personas que ganan más de dos salarios mínimos</v>
          </cell>
          <cell r="H61" t="str">
            <v>Inegi</v>
          </cell>
          <cell r="I61" t="str">
            <v>ENOE</v>
          </cell>
        </row>
        <row r="62">
          <cell r="A62">
            <v>61</v>
          </cell>
          <cell r="D62">
            <v>0.15949167986406118</v>
          </cell>
          <cell r="E62" t="str">
            <v>No</v>
          </cell>
          <cell r="F62" t="str">
            <v>Personas con ingresos por debajo de la línea de bienestar</v>
          </cell>
          <cell r="G62" t="str">
            <v>Porcentaje de la población económicamente activa ocupada que labora 40 horas a la semana o más con ingresos por debajo de la línea de pobreza por ingresos</v>
          </cell>
          <cell r="H62" t="str">
            <v>Inegi; Coneval</v>
          </cell>
          <cell r="I62" t="str">
            <v>Inegi, ENOE; Coneval, Evolución de las líneas de pobreza por ingresos</v>
          </cell>
        </row>
        <row r="63">
          <cell r="A63">
            <v>62</v>
          </cell>
          <cell r="D63">
            <v>0.15351783813913147</v>
          </cell>
          <cell r="E63" t="str">
            <v>Sí</v>
          </cell>
          <cell r="F63" t="str">
            <v>Eficiencia terminal en secundaria</v>
          </cell>
          <cell r="G63" t="str">
            <v>Porcentaje</v>
          </cell>
          <cell r="H63" t="str">
            <v>SEP</v>
          </cell>
          <cell r="I63" t="str">
            <v>Reporte de indicadores educativos</v>
          </cell>
        </row>
        <row r="64">
          <cell r="A64">
            <v>63</v>
          </cell>
          <cell r="D64">
            <v>0.15356349969178421</v>
          </cell>
          <cell r="E64" t="str">
            <v>Sí</v>
          </cell>
          <cell r="F64" t="str">
            <v>Eficiencia terminal en preparatoria</v>
          </cell>
          <cell r="G64" t="str">
            <v>Porcentaje</v>
          </cell>
          <cell r="H64" t="str">
            <v>SEP</v>
          </cell>
          <cell r="I64" t="str">
            <v>Reporte de indicadores educativos</v>
          </cell>
        </row>
        <row r="65">
          <cell r="A65">
            <v>64</v>
          </cell>
          <cell r="D65">
            <v>0.30388362092672577</v>
          </cell>
          <cell r="E65" t="str">
            <v>Sí</v>
          </cell>
          <cell r="F65" t="str">
            <v>Absorción en educación superior</v>
          </cell>
          <cell r="G65" t="str">
            <v>Porcentaje</v>
          </cell>
          <cell r="H65" t="str">
            <v>SEP</v>
          </cell>
          <cell r="I65" t="str">
            <v>Reporte de indicadores educativos</v>
          </cell>
        </row>
        <row r="66">
          <cell r="A66">
            <v>65</v>
          </cell>
          <cell r="D66">
            <v>0.30460537136693433</v>
          </cell>
          <cell r="E66" t="str">
            <v>Sí</v>
          </cell>
          <cell r="F66" t="str">
            <v>Población foránea con educación superior</v>
          </cell>
          <cell r="G66" t="str">
            <v>Porcentaje de la población foránea de 25 años y más</v>
          </cell>
          <cell r="H66" t="str">
            <v>Inegi</v>
          </cell>
          <cell r="I66" t="str">
            <v>ENOE</v>
          </cell>
        </row>
        <row r="67">
          <cell r="A67">
            <v>66</v>
          </cell>
          <cell r="D67">
            <v>0.15256709142035535</v>
          </cell>
          <cell r="E67" t="str">
            <v>Sí</v>
          </cell>
          <cell r="F67" t="str">
            <v>Capacitación laboral</v>
          </cell>
          <cell r="G67" t="str">
            <v>Población que ha recibido capacitación como porcentaje de la población económicamente activa</v>
          </cell>
          <cell r="H67" t="str">
            <v>SEP</v>
          </cell>
          <cell r="I67" t="str">
            <v>Sistema Interactivo de Consulta de Estadística Educativa</v>
          </cell>
        </row>
        <row r="68">
          <cell r="A68">
            <v>67</v>
          </cell>
          <cell r="D68">
            <v>0.30841328507037641</v>
          </cell>
          <cell r="E68" t="str">
            <v>Sí</v>
          </cell>
          <cell r="F68" t="str">
            <v>PIB per cápita</v>
          </cell>
          <cell r="G68" t="str">
            <v>Pesos por habitante</v>
          </cell>
          <cell r="H68" t="str">
            <v>Inegi</v>
          </cell>
          <cell r="I68" t="str">
            <v>BIE</v>
          </cell>
        </row>
        <row r="69">
          <cell r="A69">
            <v>68</v>
          </cell>
          <cell r="D69">
            <v>0.15992186985201184</v>
          </cell>
          <cell r="E69" t="str">
            <v>Sí</v>
          </cell>
          <cell r="F69" t="str">
            <v>PIB en sectores de alto crecimiento</v>
          </cell>
          <cell r="G69" t="str">
            <v>Porcentaje del PIB</v>
          </cell>
          <cell r="H69" t="str">
            <v>Inegi</v>
          </cell>
          <cell r="I69" t="str">
            <v>BIE</v>
          </cell>
        </row>
        <row r="70">
          <cell r="A70">
            <v>69</v>
          </cell>
          <cell r="D70">
            <v>0.30258653252756412</v>
          </cell>
          <cell r="E70" t="str">
            <v>Sí</v>
          </cell>
          <cell r="F70" t="str">
            <v>Crecimiento del PIB</v>
          </cell>
          <cell r="G70" t="str">
            <v>Promedio de la tasa de crecimiento real de los últimos 3 años</v>
          </cell>
          <cell r="H70" t="str">
            <v>Inegi</v>
          </cell>
          <cell r="I70" t="str">
            <v>BIE</v>
          </cell>
        </row>
        <row r="71">
          <cell r="A71">
            <v>70</v>
          </cell>
          <cell r="D71">
            <v>3.2520898537184109E-2</v>
          </cell>
          <cell r="E71" t="str">
            <v>No</v>
          </cell>
          <cell r="F71" t="str">
            <v>Deuda estatal y de organismos estatales (PIB)</v>
          </cell>
          <cell r="G71" t="str">
            <v>Porcentaje del PIB</v>
          </cell>
          <cell r="H71" t="str">
            <v>SHCP</v>
          </cell>
          <cell r="I71" t="str">
            <v>Indicadores estadísticos de financiamientos</v>
          </cell>
        </row>
        <row r="72">
          <cell r="A72">
            <v>71</v>
          </cell>
          <cell r="D72">
            <v>0.15323250806047306</v>
          </cell>
          <cell r="E72" t="str">
            <v>No</v>
          </cell>
          <cell r="F72" t="str">
            <v>Deuda estatal y de organismos estatales (participaciones federales)</v>
          </cell>
          <cell r="G72" t="str">
            <v>Porcentaje de las participaciones federales</v>
          </cell>
          <cell r="H72" t="str">
            <v>SHCP</v>
          </cell>
          <cell r="I72" t="str">
            <v>Indicadores estadísticos de financiamientos</v>
          </cell>
        </row>
        <row r="73">
          <cell r="A73">
            <v>72</v>
          </cell>
          <cell r="D73">
            <v>0.15404784624614964</v>
          </cell>
          <cell r="E73" t="str">
            <v>Sí</v>
          </cell>
          <cell r="F73" t="str">
            <v>Plazo promedio de vencimiento de la deuda</v>
          </cell>
          <cell r="G73" t="str">
            <v>Años promedio ponderados</v>
          </cell>
          <cell r="H73" t="str">
            <v>SHCP</v>
          </cell>
          <cell r="I73" t="str">
            <v>Indicadores estadísticos de financiamientos</v>
          </cell>
        </row>
        <row r="74">
          <cell r="A74">
            <v>73</v>
          </cell>
          <cell r="D74">
            <v>0.15680698397087628</v>
          </cell>
          <cell r="E74" t="str">
            <v>No</v>
          </cell>
          <cell r="F74" t="str">
            <v>Costo promedio de la deuda</v>
          </cell>
          <cell r="G74" t="str">
            <v>Tasa de interés promedio ponderada</v>
          </cell>
          <cell r="H74" t="str">
            <v>SHCP</v>
          </cell>
          <cell r="I74" t="str">
            <v>Indicadores estadísticos de financiamientos</v>
          </cell>
        </row>
        <row r="75">
          <cell r="A75">
            <v>74</v>
          </cell>
          <cell r="D75">
            <v>0.15388137139915048</v>
          </cell>
          <cell r="E75" t="str">
            <v>Sí</v>
          </cell>
          <cell r="F75" t="str">
            <v>Personas con ingresos mayores al promedio estatal</v>
          </cell>
          <cell r="G75" t="str">
            <v>Porcentaje de la población económicamente activa ocupada</v>
          </cell>
          <cell r="H75" t="str">
            <v>Inegi</v>
          </cell>
          <cell r="I75" t="str">
            <v>ENOE</v>
          </cell>
        </row>
        <row r="76">
          <cell r="A76">
            <v>75</v>
          </cell>
          <cell r="D76">
            <v>0.15459510748053595</v>
          </cell>
          <cell r="E76" t="str">
            <v>Sí</v>
          </cell>
          <cell r="F76" t="str">
            <v>Participación laboral</v>
          </cell>
          <cell r="G76" t="str">
            <v>Población económicamente activa ocupada como porcentaje de la población total</v>
          </cell>
          <cell r="H76" t="str">
            <v>Inegi</v>
          </cell>
          <cell r="I76" t="str">
            <v>ENOE</v>
          </cell>
        </row>
        <row r="77">
          <cell r="A77">
            <v>76</v>
          </cell>
          <cell r="D77">
            <v>0.30873706376911109</v>
          </cell>
          <cell r="E77" t="str">
            <v>No</v>
          </cell>
          <cell r="F77" t="str">
            <v>Dependencia económica</v>
          </cell>
          <cell r="G77" t="str">
            <v>Personas en edad no laboral como proporción de las personas en edad laboral</v>
          </cell>
          <cell r="H77" t="str">
            <v>Inegi</v>
          </cell>
          <cell r="I77" t="str">
            <v>ENOE</v>
          </cell>
        </row>
        <row r="78">
          <cell r="A78">
            <v>77</v>
          </cell>
          <cell r="D78">
            <v>0.31262360825833441</v>
          </cell>
          <cell r="E78" t="str">
            <v>Sí</v>
          </cell>
          <cell r="F78" t="str">
            <v>Diversificación económica</v>
          </cell>
          <cell r="G78" t="str">
            <v>Número de sectores presentes en la economía</v>
          </cell>
          <cell r="H78" t="str">
            <v>Inegi</v>
          </cell>
          <cell r="I78" t="str">
            <v>DENUE</v>
          </cell>
        </row>
        <row r="79">
          <cell r="A79">
            <v>78</v>
          </cell>
          <cell r="D79">
            <v>0.15374952579564288</v>
          </cell>
          <cell r="E79" t="str">
            <v>Sí</v>
          </cell>
          <cell r="F79" t="str">
            <v>Telefonía móvil</v>
          </cell>
          <cell r="G79" t="str">
            <v>Porcentaje del total de los hogares que cuenta con telefonía celular</v>
          </cell>
          <cell r="H79" t="str">
            <v>Inegi</v>
          </cell>
          <cell r="I79" t="str">
            <v>ENDUTIH</v>
          </cell>
        </row>
        <row r="80">
          <cell r="A80">
            <v>79</v>
          </cell>
          <cell r="D80">
            <v>0.30464733808221683</v>
          </cell>
          <cell r="E80" t="str">
            <v>Sí</v>
          </cell>
          <cell r="F80" t="str">
            <v>Acceso a internet</v>
          </cell>
          <cell r="G80" t="str">
            <v>Porcentaje del total de los hogares que cuenta con acceso a internet</v>
          </cell>
          <cell r="H80" t="str">
            <v>Inegi</v>
          </cell>
          <cell r="I80" t="str">
            <v>ENDUTIH; Anuario estadístico y geográfico por entidad federativa 2015</v>
          </cell>
        </row>
        <row r="81">
          <cell r="A81">
            <v>80</v>
          </cell>
          <cell r="D81">
            <v>0.15559831291806581</v>
          </cell>
          <cell r="E81" t="str">
            <v>Sí</v>
          </cell>
          <cell r="F81" t="str">
            <v>Terminales punto de venta</v>
          </cell>
          <cell r="G81" t="str">
            <v>Terminales punto de venta por cada 10 mil adultos</v>
          </cell>
          <cell r="H81" t="str">
            <v>CNBV</v>
          </cell>
          <cell r="I81" t="str">
            <v>Bases de datos de inclusión financiera</v>
          </cell>
        </row>
        <row r="82">
          <cell r="A82">
            <v>81</v>
          </cell>
          <cell r="D82">
            <v>0.155666550756342</v>
          </cell>
          <cell r="E82" t="str">
            <v>Sí</v>
          </cell>
          <cell r="F82" t="str">
            <v>Cajeros automáticos</v>
          </cell>
          <cell r="G82" t="str">
            <v>Cajeros automáticos por cada 10 mil adultos</v>
          </cell>
          <cell r="H82" t="str">
            <v>CNBV</v>
          </cell>
          <cell r="I82" t="str">
            <v>Bases de datos de inclusión financiera</v>
          </cell>
        </row>
        <row r="83">
          <cell r="A83">
            <v>82</v>
          </cell>
          <cell r="D83">
            <v>0.15277213152817015</v>
          </cell>
          <cell r="E83" t="str">
            <v>Sí</v>
          </cell>
          <cell r="F83" t="str">
            <v>Uso de banca móvil</v>
          </cell>
          <cell r="G83" t="str">
            <v>Contratos que usan banca móvil por cada 10 mil adultos</v>
          </cell>
          <cell r="H83" t="str">
            <v>CNBV</v>
          </cell>
          <cell r="I83" t="str">
            <v>Bases de datos de inclusión financiera</v>
          </cell>
        </row>
        <row r="84">
          <cell r="A84">
            <v>83</v>
          </cell>
          <cell r="D84">
            <v>0.30835339819632118</v>
          </cell>
          <cell r="E84" t="str">
            <v>Sí</v>
          </cell>
          <cell r="F84" t="str">
            <v>Captación de ahorro</v>
          </cell>
          <cell r="G84" t="str">
            <v>Pesos en cuentas de ahorro y depósitos a plazo por millón de PIB</v>
          </cell>
          <cell r="H84" t="str">
            <v>CNBV</v>
          </cell>
          <cell r="I84" t="str">
            <v>Portafolio de información</v>
          </cell>
        </row>
        <row r="85">
          <cell r="A85">
            <v>84</v>
          </cell>
          <cell r="D85">
            <v>0.15375336955400687</v>
          </cell>
          <cell r="E85" t="str">
            <v>Sí</v>
          </cell>
          <cell r="F85" t="str">
            <v>Penetración del seguro en la economía</v>
          </cell>
          <cell r="G85" t="str">
            <v>Pesos en primas de las pólizas en vigor en el seguro directo en operaciones de vida individual y/o familiar por millar de PIB</v>
          </cell>
          <cell r="H85" t="str">
            <v>Inegi</v>
          </cell>
          <cell r="I85" t="str">
            <v>Anuario estadístico y geográfico por entidad federativa 2019</v>
          </cell>
        </row>
        <row r="86">
          <cell r="A86">
            <v>85</v>
          </cell>
          <cell r="D86">
            <v>0.30327109280273806</v>
          </cell>
          <cell r="E86" t="str">
            <v>No</v>
          </cell>
          <cell r="F86" t="str">
            <v>Heridos en accidentes de tránsito terrestre</v>
          </cell>
          <cell r="G86" t="str">
            <v>Heridos por cada 100 mil habitantes</v>
          </cell>
          <cell r="H86" t="str">
            <v>Inegi</v>
          </cell>
          <cell r="I86" t="str">
            <v>Registros administrativos</v>
          </cell>
        </row>
        <row r="87">
          <cell r="A87">
            <v>86</v>
          </cell>
          <cell r="D87">
            <v>0.15218862151115992</v>
          </cell>
          <cell r="E87" t="str">
            <v>No</v>
          </cell>
          <cell r="F87" t="str">
            <v>Accidentes por malas condiciones del camino</v>
          </cell>
          <cell r="G87" t="str">
            <v>Accidentes por cada 100 mil vehículos</v>
          </cell>
          <cell r="H87" t="str">
            <v>Inegi</v>
          </cell>
          <cell r="I87" t="str">
            <v>Registros administrativos</v>
          </cell>
        </row>
        <row r="88">
          <cell r="A88">
            <v>87</v>
          </cell>
          <cell r="D88">
            <v>0.15933780000540385</v>
          </cell>
          <cell r="E88" t="str">
            <v>Sí</v>
          </cell>
          <cell r="F88" t="str">
            <v>Flujo de pasajeros aéreos</v>
          </cell>
          <cell r="G88" t="str">
            <v>Pasajeros por cada mil habitantes</v>
          </cell>
          <cell r="H88" t="str">
            <v>SCT</v>
          </cell>
          <cell r="I88" t="str">
            <v>Estadística operacional de aeropuertos</v>
          </cell>
        </row>
        <row r="89">
          <cell r="A89">
            <v>88</v>
          </cell>
          <cell r="D89">
            <v>0.3072901134963984</v>
          </cell>
          <cell r="E89" t="str">
            <v>Sí</v>
          </cell>
          <cell r="F89" t="str">
            <v>Carga aérea</v>
          </cell>
          <cell r="G89" t="str">
            <v>Kilogramos por cada mil habitantes</v>
          </cell>
          <cell r="H89" t="str">
            <v>SCT</v>
          </cell>
          <cell r="I89" t="str">
            <v>Estadística operacional de aeropuertos</v>
          </cell>
        </row>
        <row r="90">
          <cell r="A90">
            <v>89</v>
          </cell>
          <cell r="D90">
            <v>0.15961485158909794</v>
          </cell>
          <cell r="E90" t="str">
            <v>Sí</v>
          </cell>
          <cell r="F90" t="str">
            <v>Flujo de pasajeros aéreos internacionales</v>
          </cell>
          <cell r="G90" t="str">
            <v>Porcentaje del total nacional de pasajeros aéreos internacionales que llegaron o partieron del estado</v>
          </cell>
          <cell r="H90" t="str">
            <v>SCT</v>
          </cell>
          <cell r="I90" t="str">
            <v>Estadística operacional de aeropuertos</v>
          </cell>
        </row>
        <row r="91">
          <cell r="A91">
            <v>90</v>
          </cell>
          <cell r="D91">
            <v>3.7174349097578649E-2</v>
          </cell>
          <cell r="E91" t="str">
            <v>Sí</v>
          </cell>
          <cell r="F91" t="str">
            <v>PIB turístico</v>
          </cell>
          <cell r="G91" t="str">
            <v>Porcentaje del PIB estatal</v>
          </cell>
          <cell r="H91" t="str">
            <v>Inegi</v>
          </cell>
          <cell r="I91" t="str">
            <v>BIE</v>
          </cell>
        </row>
        <row r="92">
          <cell r="A92">
            <v>91</v>
          </cell>
          <cell r="D92">
            <v>0.15228992017050588</v>
          </cell>
          <cell r="E92" t="str">
            <v>Sí</v>
          </cell>
          <cell r="F92" t="str">
            <v>Inversión extranjera directa</v>
          </cell>
          <cell r="G92" t="str">
            <v>Dólares por millar de PIB (promedio 3 años)</v>
          </cell>
          <cell r="H92" t="str">
            <v>SE</v>
          </cell>
          <cell r="I92" t="str">
            <v>Estadística oficial de los flujos de IED hacia México</v>
          </cell>
        </row>
        <row r="93">
          <cell r="A93">
            <v>92</v>
          </cell>
          <cell r="D93">
            <v>0.30529888584112697</v>
          </cell>
          <cell r="E93" t="str">
            <v>Sí</v>
          </cell>
          <cell r="F93" t="str">
            <v>Exportación de mercancías</v>
          </cell>
          <cell r="G93" t="str">
            <v>Porcentaje del PIB</v>
          </cell>
          <cell r="H93" t="str">
            <v>Inegi</v>
          </cell>
          <cell r="I93" t="str">
            <v>BIE</v>
          </cell>
        </row>
        <row r="94">
          <cell r="A94">
            <v>93</v>
          </cell>
          <cell r="D94">
            <v>0.30345835686421702</v>
          </cell>
          <cell r="E94" t="str">
            <v>Sí</v>
          </cell>
          <cell r="F94" t="str">
            <v>Complejidad económica en sectores de innovación</v>
          </cell>
          <cell r="G94" t="str">
            <v>Índice (0, ∞)</v>
          </cell>
          <cell r="H94" t="str">
            <v>IMCO con información del Inegi y datos.gob.mx</v>
          </cell>
          <cell r="I94" t="str">
            <v>Inegi, Censos Económicos; datos.gob.mx, Atlas de complejidad económica</v>
          </cell>
        </row>
        <row r="95">
          <cell r="A95">
            <v>94</v>
          </cell>
          <cell r="D95">
            <v>0.30353104613148113</v>
          </cell>
          <cell r="E95" t="str">
            <v>Sí</v>
          </cell>
          <cell r="F95" t="str">
            <v>Productividad total de los factores</v>
          </cell>
          <cell r="G95" t="str">
            <v>Tasa de crecimiento anual</v>
          </cell>
          <cell r="H95" t="str">
            <v>IMCO con información del Inegi</v>
          </cell>
          <cell r="I95" t="str">
            <v>Inegi, Productividad Total de los Factores (modelo KLEMS); Inegi, BIE</v>
          </cell>
        </row>
        <row r="96">
          <cell r="A96">
            <v>95</v>
          </cell>
          <cell r="D96">
            <v>0.15777043939209581</v>
          </cell>
          <cell r="E96" t="str">
            <v>Sí</v>
          </cell>
          <cell r="F96" t="str">
            <v>Investigadores</v>
          </cell>
          <cell r="G96" t="str">
            <v>Investigadores por cada 100 mil de la población económicamente activa</v>
          </cell>
          <cell r="H96" t="str">
            <v>Conacyt/Siicyt</v>
          </cell>
          <cell r="I96" t="str">
            <v>Informe General del Estado de la Ciencia y la Tecnología 2009 e Informe General del Estado de la Ciencia, la Tecnología y la Innovación 2011 y 2017</v>
          </cell>
        </row>
        <row r="97">
          <cell r="A97">
            <v>96</v>
          </cell>
          <cell r="D97">
            <v>0.30376037598087635</v>
          </cell>
          <cell r="E97" t="str">
            <v>Sí</v>
          </cell>
          <cell r="F97" t="str">
            <v>Patentes</v>
          </cell>
          <cell r="G97" t="str">
            <v>Patentes solicitadas por cada 100 mil de la población económicamente activa</v>
          </cell>
          <cell r="H97" t="str">
            <v>Conacyt/Siicyt</v>
          </cell>
          <cell r="I97" t="str">
            <v>Informe General del Estado de la Ciencia, la Tecnología y la Innovación 2011 y 2017</v>
          </cell>
        </row>
        <row r="98">
          <cell r="A98">
            <v>97</v>
          </cell>
          <cell r="D98">
            <v>0.15247310590492003</v>
          </cell>
          <cell r="E98" t="str">
            <v>Sí</v>
          </cell>
          <cell r="F98" t="str">
            <v xml:space="preserve">Empresas e instituciones científicas y tecnológicas </v>
          </cell>
          <cell r="G98" t="str">
            <v>Empresas e instituciones científicas y tecnológicas por cada 100 mil de la población económicamente activa</v>
          </cell>
          <cell r="H98" t="str">
            <v>Conacyt/Reniecyt</v>
          </cell>
          <cell r="I98" t="str">
            <v>Listado de instituciones y empresas de ciencia y tecnología vigentes por sector y entidad federativa</v>
          </cell>
        </row>
        <row r="99">
          <cell r="A99">
            <v>98</v>
          </cell>
          <cell r="D99">
            <v>0.5</v>
          </cell>
          <cell r="E99" t="str">
            <v>Sí</v>
          </cell>
          <cell r="F99" t="str">
            <v xml:space="preserve">Inversión </v>
          </cell>
          <cell r="G99" t="str">
            <v>Pesos por persona económicamente activa</v>
          </cell>
          <cell r="H99" t="str">
            <v>Inegi</v>
          </cell>
          <cell r="I99" t="str">
            <v>BIE</v>
          </cell>
        </row>
        <row r="100">
          <cell r="A100">
            <v>99</v>
          </cell>
          <cell r="D100">
            <v>0.5</v>
          </cell>
          <cell r="E100" t="str">
            <v>Sí</v>
          </cell>
          <cell r="F100" t="str">
            <v>Talento</v>
          </cell>
          <cell r="G100" t="str">
            <v>Porcentaje de la población de 25 años y más que cuenta con educación superior, normal o técnica</v>
          </cell>
          <cell r="H100" t="str">
            <v>Inegi</v>
          </cell>
          <cell r="I100" t="str">
            <v>ENOE</v>
          </cell>
        </row>
        <row r="101">
          <cell r="A101">
            <v>100</v>
          </cell>
          <cell r="D101" t="str">
            <v>NA</v>
          </cell>
          <cell r="E101" t="str">
            <v>NA</v>
          </cell>
          <cell r="F101" t="str">
            <v>Población</v>
          </cell>
          <cell r="G101" t="str">
            <v>Personas</v>
          </cell>
          <cell r="H101" t="str">
            <v>Conapo</v>
          </cell>
          <cell r="I101" t="str">
            <v>Indicadores demográficos 1950-2050</v>
          </cell>
        </row>
        <row r="102">
          <cell r="A102">
            <v>101</v>
          </cell>
          <cell r="D102" t="str">
            <v>NA</v>
          </cell>
          <cell r="E102" t="str">
            <v>NA</v>
          </cell>
          <cell r="F102" t="str">
            <v>Población Económicamente Activa</v>
          </cell>
          <cell r="G102" t="str">
            <v>Personas</v>
          </cell>
          <cell r="H102" t="str">
            <v>Inegi</v>
          </cell>
          <cell r="I102" t="str">
            <v>ENOE</v>
          </cell>
        </row>
        <row r="103">
          <cell r="A103">
            <v>102</v>
          </cell>
          <cell r="D103" t="str">
            <v>NA</v>
          </cell>
          <cell r="E103" t="str">
            <v>NA</v>
          </cell>
          <cell r="F103" t="str">
            <v>PIB nominal</v>
          </cell>
          <cell r="G103" t="str">
            <v>Millones de pesos a precios corrientes</v>
          </cell>
          <cell r="H103" t="str">
            <v>Inegi</v>
          </cell>
          <cell r="I103" t="str">
            <v>BIE</v>
          </cell>
        </row>
        <row r="104">
          <cell r="A104">
            <v>103</v>
          </cell>
          <cell r="D104" t="str">
            <v>NA</v>
          </cell>
          <cell r="E104" t="str">
            <v>NA</v>
          </cell>
          <cell r="F104" t="str">
            <v>PIB nominal sin minería (sector 21)</v>
          </cell>
          <cell r="G104" t="str">
            <v>Millones de pesos a precios corrientes</v>
          </cell>
          <cell r="H104" t="str">
            <v>Inegi</v>
          </cell>
          <cell r="I104" t="str">
            <v>BIE</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inegi.org.mx/programas/ccpv/2010/default.html" TargetMode="External"/><Relationship Id="rId21" Type="http://schemas.openxmlformats.org/officeDocument/2006/relationships/hyperlink" Target="https://www.inegi.org.mx/programas/enoe/15ymas/default.html" TargetMode="External"/><Relationship Id="rId42" Type="http://schemas.openxmlformats.org/officeDocument/2006/relationships/hyperlink" Target="http://www.profepa.gob.mx/innovaportal/v/301/1/mx/resultados_obtenidos.html" TargetMode="External"/><Relationship Id="rId47" Type="http://schemas.openxmlformats.org/officeDocument/2006/relationships/hyperlink" Target="https://www.inegi.org.mx/programas/enoe/15ymas/default.html" TargetMode="External"/><Relationship Id="rId63" Type="http://schemas.openxmlformats.org/officeDocument/2006/relationships/hyperlink" Target="https://www.doingbusiness.org/content/dam/doingBusiness/media/Subnational-Reports/DB16-Sub-Mexico.pdf" TargetMode="External"/><Relationship Id="rId68" Type="http://schemas.openxmlformats.org/officeDocument/2006/relationships/hyperlink" Target="https://www.inegi.org.mx/programas/enoe/15ymas/default.html" TargetMode="External"/><Relationship Id="rId84" Type="http://schemas.openxmlformats.org/officeDocument/2006/relationships/hyperlink" Target="https://www.gob.mx/cnbv/acciones-y-programas/bases-de-datos-de-inclusion-financiera" TargetMode="External"/><Relationship Id="rId89" Type="http://schemas.openxmlformats.org/officeDocument/2006/relationships/hyperlink" Target="http://www.sct.gob.mx/transporte-y-medicina-preventiva/aeronautica-civil/5-estadisticas/55-estadistica-operacional-de-aeropuertos-statistics-by-airport/" TargetMode="External"/><Relationship Id="rId16" Type="http://schemas.openxmlformats.org/officeDocument/2006/relationships/hyperlink" Target="http://www.snie.sep.gob.mx/indicadores.html" TargetMode="External"/><Relationship Id="rId11" Type="http://schemas.openxmlformats.org/officeDocument/2006/relationships/hyperlink" Target="https://www.inegi.org.mx/programas/envipe/2019/default.html" TargetMode="External"/><Relationship Id="rId32" Type="http://schemas.openxmlformats.org/officeDocument/2006/relationships/hyperlink" Target="https://www.gob.mx/sesnsp/acciones-y-programas/datos-abiertos-de-incidencia-delictiva?state=published" TargetMode="External"/><Relationship Id="rId37" Type="http://schemas.openxmlformats.org/officeDocument/2006/relationships/hyperlink" Target="https://www.doingbusiness.org/content/dam/doingBusiness/media/Subnational-Reports/DB16-Sub-Mexico.pdf" TargetMode="External"/><Relationship Id="rId53" Type="http://schemas.openxmlformats.org/officeDocument/2006/relationships/hyperlink" Target="http://sinaiscap.salud.gob.mx:8080/DGIS/" TargetMode="External"/><Relationship Id="rId58" Type="http://schemas.openxmlformats.org/officeDocument/2006/relationships/hyperlink" Target="https://www.inegi.org.mx/programas/encig/2017/default.html" TargetMode="External"/><Relationship Id="rId74" Type="http://schemas.openxmlformats.org/officeDocument/2006/relationships/hyperlink" Target="https://www.disciplinafinanciera.hacienda.gob.mx/es/DISCIPLINA_FINANCIERA/Consultas_Dinamicas" TargetMode="External"/><Relationship Id="rId79" Type="http://schemas.openxmlformats.org/officeDocument/2006/relationships/hyperlink" Target="https://www.inegi.org.mx/programas/enoe/15ymas/default.html" TargetMode="External"/><Relationship Id="rId5" Type="http://schemas.openxmlformats.org/officeDocument/2006/relationships/hyperlink" Target="https://www.inegi.org.mx/sistemas/bie/" TargetMode="External"/><Relationship Id="rId90" Type="http://schemas.openxmlformats.org/officeDocument/2006/relationships/hyperlink" Target="http://www.sct.gob.mx/transporte-y-medicina-preventiva/aeronautica-civil/5-estadisticas/55-estadistica-operacional-de-aeropuertos-statistics-by-airport/" TargetMode="External"/><Relationship Id="rId95" Type="http://schemas.openxmlformats.org/officeDocument/2006/relationships/hyperlink" Target="http://www.siicyt.gob.mx/index.php/transparencia/informes-conacyt/informe-general-del-estado-de-la-ciencia-tecnologia-e-innovacion/informe-general-2017/4813-informe-general-2017/file" TargetMode="External"/><Relationship Id="rId22" Type="http://schemas.openxmlformats.org/officeDocument/2006/relationships/hyperlink" Target="https://www.inegi.org.mx/app/biblioteca/ficha.html?upc=702825107017" TargetMode="External"/><Relationship Id="rId27" Type="http://schemas.openxmlformats.org/officeDocument/2006/relationships/hyperlink" Target="https://www.inegi.org.mx/programas/dutih/2018/default.html" TargetMode="External"/><Relationship Id="rId43" Type="http://schemas.openxmlformats.org/officeDocument/2006/relationships/hyperlink" Target="https://www.coneval.org.mx/Medicion/MP/Paginas/Pobreza-2018.aspx" TargetMode="External"/><Relationship Id="rId48" Type="http://schemas.openxmlformats.org/officeDocument/2006/relationships/hyperlink" Target="https://datos.gob.mx/busca/dataset/proyecciones-de-la-poblacion-de-mexico-y-de-las-entidades-federativas-2016-2050" TargetMode="External"/><Relationship Id="rId64" Type="http://schemas.openxmlformats.org/officeDocument/2006/relationships/hyperlink" Target="http://www.observatoriomejoraregulatoria.org/recursos" TargetMode="External"/><Relationship Id="rId69" Type="http://schemas.openxmlformats.org/officeDocument/2006/relationships/hyperlink" Target="http://www.snie.sep.gob.mx/indicadores.html" TargetMode="External"/><Relationship Id="rId80" Type="http://schemas.openxmlformats.org/officeDocument/2006/relationships/hyperlink" Target="https://www.inegi.org.mx/programas/enoe/15ymas/default.html" TargetMode="External"/><Relationship Id="rId85" Type="http://schemas.openxmlformats.org/officeDocument/2006/relationships/hyperlink" Target="https://www.gob.mx/cnbv/acciones-y-programas/bases-de-datos-de-inclusion-financiera" TargetMode="External"/><Relationship Id="rId3" Type="http://schemas.openxmlformats.org/officeDocument/2006/relationships/hyperlink" Target="https://www.inegi.org.mx/programas/enoe/15ymas/default.html" TargetMode="External"/><Relationship Id="rId12" Type="http://schemas.openxmlformats.org/officeDocument/2006/relationships/hyperlink" Target="https://www.globalforestwatch.org/country/MEX?category=land-cover" TargetMode="External"/><Relationship Id="rId17" Type="http://schemas.openxmlformats.org/officeDocument/2006/relationships/hyperlink" Target="http://www.snie.sep.gob.mx/indicadores.html" TargetMode="External"/><Relationship Id="rId25" Type="http://schemas.openxmlformats.org/officeDocument/2006/relationships/hyperlink" Target="http://www.snie.sep.gob.mx/indicadores.html" TargetMode="External"/><Relationship Id="rId33" Type="http://schemas.openxmlformats.org/officeDocument/2006/relationships/hyperlink" Target="https://www.gob.mx/sesnsp/acciones-y-programas/datos-abiertos-de-incidencia-delictiva?state=published" TargetMode="External"/><Relationship Id="rId38" Type="http://schemas.openxmlformats.org/officeDocument/2006/relationships/hyperlink" Target="https://nube.siap.gob.mx/cierreagricola/" TargetMode="External"/><Relationship Id="rId46" Type="http://schemas.openxmlformats.org/officeDocument/2006/relationships/hyperlink" Target="https://www.inegi.org.mx/programas/enoe/15ymas/default.html" TargetMode="External"/><Relationship Id="rId59" Type="http://schemas.openxmlformats.org/officeDocument/2006/relationships/hyperlink" Target="https://siceen.ine.mx:3000/" TargetMode="External"/><Relationship Id="rId67" Type="http://schemas.openxmlformats.org/officeDocument/2006/relationships/hyperlink" Target="https://www.inegi.org.mx/programas/enoe/15ymas/default.html" TargetMode="External"/><Relationship Id="rId20" Type="http://schemas.openxmlformats.org/officeDocument/2006/relationships/hyperlink" Target="https://datos.gob.mx/busca/dataset/proyecciones-de-la-poblacion-de-mexico-y-de-las-entidades-federativas-2016-2050" TargetMode="External"/><Relationship Id="rId41" Type="http://schemas.openxmlformats.org/officeDocument/2006/relationships/hyperlink" Target="https://www.inegi.org.mx/programas/intercensal/2015/default.html" TargetMode="External"/><Relationship Id="rId54" Type="http://schemas.openxmlformats.org/officeDocument/2006/relationships/hyperlink" Target="http://www.csg.gob.mx/contenidos/certificacion/establecimientos-atencion.html" TargetMode="External"/><Relationship Id="rId62" Type="http://schemas.openxmlformats.org/officeDocument/2006/relationships/hyperlink" Target="https://www.doingbusiness.org/content/dam/doingBusiness/media/Subnational-Reports/DB16-Sub-Mexico.pdf" TargetMode="External"/><Relationship Id="rId70" Type="http://schemas.openxmlformats.org/officeDocument/2006/relationships/hyperlink" Target="https://www.inegi.org.mx/programas/enoe/15ymas/default.html" TargetMode="External"/><Relationship Id="rId75" Type="http://schemas.openxmlformats.org/officeDocument/2006/relationships/hyperlink" Target="https://www.disciplinafinanciera.hacienda.gob.mx/es/DISCIPLINA_FINANCIERA/Consultas_Dinamicas" TargetMode="External"/><Relationship Id="rId83" Type="http://schemas.openxmlformats.org/officeDocument/2006/relationships/hyperlink" Target="https://www.gob.mx/cnbv/acciones-y-programas/bases-de-datos-de-inclusion-financiera" TargetMode="External"/><Relationship Id="rId88" Type="http://schemas.openxmlformats.org/officeDocument/2006/relationships/hyperlink" Target="https://www.inegi.org.mx/programas/accidentes/default.html" TargetMode="External"/><Relationship Id="rId91" Type="http://schemas.openxmlformats.org/officeDocument/2006/relationships/hyperlink" Target="http://www.sct.gob.mx/transporte-y-medicina-preventiva/aeronautica-civil/5-estadisticas/55-estadistica-operacional-de-aeropuertos-statistics-by-airport/" TargetMode="External"/><Relationship Id="rId96" Type="http://schemas.openxmlformats.org/officeDocument/2006/relationships/hyperlink" Target="https://datos.gob.mx/busca/dataset/registro-de-instituciones-y-empresas-de-ciencia-y-tecnologia-reniecyt" TargetMode="External"/><Relationship Id="rId1" Type="http://schemas.openxmlformats.org/officeDocument/2006/relationships/hyperlink" Target="https://www.inegi.org.mx/programas/envipe/2019/default.html" TargetMode="External"/><Relationship Id="rId6" Type="http://schemas.openxmlformats.org/officeDocument/2006/relationships/hyperlink" Target="https://www.inegi.org.mx/sistemas/bie/" TargetMode="External"/><Relationship Id="rId15" Type="http://schemas.openxmlformats.org/officeDocument/2006/relationships/hyperlink" Target="https://framework-gb.cdn.gob.mx/informe/Informe_Gobierno_de_Mexico.pdf" TargetMode="External"/><Relationship Id="rId23" Type="http://schemas.openxmlformats.org/officeDocument/2006/relationships/hyperlink" Target="http://imco.org.mx/finanzaspublicas/indice-de-informacion-presupuestal-estatal/documentos/" TargetMode="External"/><Relationship Id="rId28" Type="http://schemas.openxmlformats.org/officeDocument/2006/relationships/hyperlink" Target="https://www.inegi.org.mx/programas/ce/2019/%20/" TargetMode="External"/><Relationship Id="rId36" Type="http://schemas.openxmlformats.org/officeDocument/2006/relationships/hyperlink" Target="http://www.testamentos.gob.mx/directorio.php?op=2" TargetMode="External"/><Relationship Id="rId49" Type="http://schemas.openxmlformats.org/officeDocument/2006/relationships/hyperlink" Target="https://www.inegi.org.mx/programas/mortalidad/default.html" TargetMode="External"/><Relationship Id="rId57" Type="http://schemas.openxmlformats.org/officeDocument/2006/relationships/hyperlink" Target="https://www.inegi.org.mx/programas/encig/2017/default.html" TargetMode="External"/><Relationship Id="rId10" Type="http://schemas.openxmlformats.org/officeDocument/2006/relationships/hyperlink" Target="https://www.inegi.org.mx/programas/envipe/2019/default.html" TargetMode="External"/><Relationship Id="rId31" Type="http://schemas.openxmlformats.org/officeDocument/2006/relationships/hyperlink" Target="https://www.inegi.org.mx/programas/enoe/15ymas/default.html" TargetMode="External"/><Relationship Id="rId44" Type="http://schemas.openxmlformats.org/officeDocument/2006/relationships/hyperlink" Target="https://www.inegi.org.mx/investigacion/eash/2018/" TargetMode="External"/><Relationship Id="rId52" Type="http://schemas.openxmlformats.org/officeDocument/2006/relationships/hyperlink" Target="http://sinaiscap.salud.gob.mx:8080/DGIS/" TargetMode="External"/><Relationship Id="rId60" Type="http://schemas.openxmlformats.org/officeDocument/2006/relationships/hyperlink" Target="http://imco.org.mx/finanzaspublicas/informe-legislativo" TargetMode="External"/><Relationship Id="rId65" Type="http://schemas.openxmlformats.org/officeDocument/2006/relationships/hyperlink" Target="https://www.inegi.org.mx/investigacion/eash/2018/" TargetMode="External"/><Relationship Id="rId73" Type="http://schemas.openxmlformats.org/officeDocument/2006/relationships/hyperlink" Target="https://www.inegi.org.mx/sistemas/bie/" TargetMode="External"/><Relationship Id="rId78" Type="http://schemas.openxmlformats.org/officeDocument/2006/relationships/hyperlink" Target="https://www.inegi.org.mx/programas/enoe/15ymas/default.html" TargetMode="External"/><Relationship Id="rId81" Type="http://schemas.openxmlformats.org/officeDocument/2006/relationships/hyperlink" Target="https://www.inegi.org.mx/app/mapa/denue/" TargetMode="External"/><Relationship Id="rId86" Type="http://schemas.openxmlformats.org/officeDocument/2006/relationships/hyperlink" Target="https://portafolioinfo.cnbv.gob.mx/Paginas/Contenidos.aspx?ID=40&amp;Contenido=Captaci%C3%B3n&amp;Titulo=Banca%20M%C3%Baltiple" TargetMode="External"/><Relationship Id="rId94" Type="http://schemas.openxmlformats.org/officeDocument/2006/relationships/hyperlink" Target="http://www.siicyt.gob.mx/index.php/transparencia/informes-conacyt/informe-general-del-estado-de-la-ciencia-tecnologia-e-innovacion/informe-general-2017/4813-informe-general-2017/file" TargetMode="External"/><Relationship Id="rId4" Type="http://schemas.openxmlformats.org/officeDocument/2006/relationships/hyperlink" Target="https://www.inegi.org.mx/programas/encig/2017/default.html" TargetMode="External"/><Relationship Id="rId9" Type="http://schemas.openxmlformats.org/officeDocument/2006/relationships/hyperlink" Target="https://www.inegi.org.mx/sistemas/bie/" TargetMode="External"/><Relationship Id="rId13" Type="http://schemas.openxmlformats.org/officeDocument/2006/relationships/hyperlink" Target="https://www.inegi.org.mx/app/biblioteca/ficha.html?upc=702825107017" TargetMode="External"/><Relationship Id="rId18" Type="http://schemas.openxmlformats.org/officeDocument/2006/relationships/hyperlink" Target="https://www.snieg.mx/cni/seriesestadisticas.aspx?idOrden=1.2&amp;IndBase=6300000007*6300000012&amp;indCve=6300000011&amp;gen=146&amp;d=n" TargetMode="External"/><Relationship Id="rId39" Type="http://schemas.openxmlformats.org/officeDocument/2006/relationships/hyperlink" Target="http://187.191.75.115/anuario/html/casos_fuente.html" TargetMode="External"/><Relationship Id="rId34" Type="http://schemas.openxmlformats.org/officeDocument/2006/relationships/hyperlink" Target="https://www.gob.mx/sesnsp/acciones-y-programas/datos-abiertos-de-incidencia-delictiva?state=published" TargetMode="External"/><Relationship Id="rId50" Type="http://schemas.openxmlformats.org/officeDocument/2006/relationships/hyperlink" Target="https://www.inegi.org.mx/programas/mortalidad/default.html" TargetMode="External"/><Relationship Id="rId55" Type="http://schemas.openxmlformats.org/officeDocument/2006/relationships/hyperlink" Target="https://www.inegi.org.mx/programas/encig/2017/default.html" TargetMode="External"/><Relationship Id="rId76" Type="http://schemas.openxmlformats.org/officeDocument/2006/relationships/hyperlink" Target="https://www.disciplinafinanciera.hacienda.gob.mx/es/DISCIPLINA_FINANCIERA/Consultas_Dinamicas" TargetMode="External"/><Relationship Id="rId97" Type="http://schemas.openxmlformats.org/officeDocument/2006/relationships/hyperlink" Target="https://www.inegi.org.mx/programas/enoe/15ymas/default.html" TargetMode="External"/><Relationship Id="rId7" Type="http://schemas.openxmlformats.org/officeDocument/2006/relationships/hyperlink" Target="https://datos.gob.mx/busca/dataset/proyecciones-de-la-poblacion-de-mexico-y-de-las-entidades-federativas-2016-2050" TargetMode="External"/><Relationship Id="rId71" Type="http://schemas.openxmlformats.org/officeDocument/2006/relationships/hyperlink" Target="http://www.planeacion.sep.gob.mx/principalescifras/Default.aspx" TargetMode="External"/><Relationship Id="rId92" Type="http://schemas.openxmlformats.org/officeDocument/2006/relationships/hyperlink" Target="https://www.gob.mx/se/acciones-y-programas/competitividad-y-normatividad-inversion-extranjera-directa?state=published" TargetMode="External"/><Relationship Id="rId2" Type="http://schemas.openxmlformats.org/officeDocument/2006/relationships/hyperlink" Target="https://www.gob.mx/conagua/acciones-y-programas/publicaciones-de-la-comision-nacional-del-agua" TargetMode="External"/><Relationship Id="rId29" Type="http://schemas.openxmlformats.org/officeDocument/2006/relationships/hyperlink" Target="https://www.inegi.org.mx/programas/ptf/2013/default.html" TargetMode="External"/><Relationship Id="rId24" Type="http://schemas.openxmlformats.org/officeDocument/2006/relationships/hyperlink" Target="http://www.snie.sep.gob.mx/indicadores.html" TargetMode="External"/><Relationship Id="rId40" Type="http://schemas.openxmlformats.org/officeDocument/2006/relationships/hyperlink" Target="https://www.inegi.org.mx/app/biblioteca/ficha.html?upc=702825097929" TargetMode="External"/><Relationship Id="rId45" Type="http://schemas.openxmlformats.org/officeDocument/2006/relationships/hyperlink" Target="https://www.inegi.org.mx/programas/enoe/15ymas/default.html" TargetMode="External"/><Relationship Id="rId66" Type="http://schemas.openxmlformats.org/officeDocument/2006/relationships/hyperlink" Target="https://www.inegi.org.mx/programas/enoe/15ymas/default.html" TargetMode="External"/><Relationship Id="rId87" Type="http://schemas.openxmlformats.org/officeDocument/2006/relationships/hyperlink" Target="https://www.inegi.org.mx/programas/accidentes/default.html" TargetMode="External"/><Relationship Id="rId61" Type="http://schemas.openxmlformats.org/officeDocument/2006/relationships/hyperlink" Target="https://www.inegi.org.mx/programas/finanzas/default.html" TargetMode="External"/><Relationship Id="rId82" Type="http://schemas.openxmlformats.org/officeDocument/2006/relationships/hyperlink" Target="https://www.inegi.org.mx/programas/dutih/2018/default.html" TargetMode="External"/><Relationship Id="rId19" Type="http://schemas.openxmlformats.org/officeDocument/2006/relationships/hyperlink" Target="https://datos.gob.mx/busca/dataset/proyecciones-de-la-poblacion-de-mexico-y-de-las-entidades-federativas-2016-2050" TargetMode="External"/><Relationship Id="rId14" Type="http://schemas.openxmlformats.org/officeDocument/2006/relationships/hyperlink" Target="https://datos.gob.mx/busca/dataset/ventas-internas-de-energia-electrica-por-entidad-federativa" TargetMode="External"/><Relationship Id="rId30" Type="http://schemas.openxmlformats.org/officeDocument/2006/relationships/hyperlink" Target="https://www.inegi.org.mx/sistemas/bie/" TargetMode="External"/><Relationship Id="rId35" Type="http://schemas.openxmlformats.org/officeDocument/2006/relationships/hyperlink" Target="https://www.gob.mx/sesnsp/acciones-y-programas/datos-abiertos-de-incidencia-delictiva?state=published" TargetMode="External"/><Relationship Id="rId56" Type="http://schemas.openxmlformats.org/officeDocument/2006/relationships/hyperlink" Target="https://www.inegi.org.mx/programas/encig/2017/default.html" TargetMode="External"/><Relationship Id="rId77" Type="http://schemas.openxmlformats.org/officeDocument/2006/relationships/hyperlink" Target="https://www.disciplinafinanciera.hacienda.gob.mx/es/DISCIPLINA_FINANCIERA/Consultas_Dinamicas" TargetMode="External"/><Relationship Id="rId8" Type="http://schemas.openxmlformats.org/officeDocument/2006/relationships/hyperlink" Target="https://www.inegi.org.mx/sistemas/bie/" TargetMode="External"/><Relationship Id="rId51" Type="http://schemas.openxmlformats.org/officeDocument/2006/relationships/hyperlink" Target="http://sinaiscap.salud.gob.mx:8080/DGIS/" TargetMode="External"/><Relationship Id="rId72" Type="http://schemas.openxmlformats.org/officeDocument/2006/relationships/hyperlink" Target="https://www.inegi.org.mx/sistemas/bie/" TargetMode="External"/><Relationship Id="rId93" Type="http://schemas.openxmlformats.org/officeDocument/2006/relationships/hyperlink" Target="https://www.inegi.org.mx/sistemas/bie/" TargetMode="External"/><Relationship Id="rId98"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A8CD7-136F-C94E-AC8E-049A158989F3}">
  <sheetPr>
    <tabColor theme="1"/>
  </sheetPr>
  <dimension ref="A1:O104"/>
  <sheetViews>
    <sheetView showGridLines="0" workbookViewId="0">
      <pane ySplit="1" topLeftCell="A2" activePane="bottomLeft" state="frozen"/>
      <selection activeCell="B90" sqref="B90:B94"/>
      <selection pane="bottomLeft" activeCell="C50" sqref="C50"/>
    </sheetView>
  </sheetViews>
  <sheetFormatPr baseColWidth="10" defaultRowHeight="15" x14ac:dyDescent="0.2"/>
  <cols>
    <col min="1" max="1" width="10.83203125" style="81"/>
    <col min="2" max="2" width="15.6640625" style="81" customWidth="1"/>
    <col min="3" max="3" width="13.33203125" style="81" bestFit="1" customWidth="1"/>
    <col min="4" max="4" width="13.33203125" style="81" customWidth="1"/>
    <col min="5" max="5" width="12.33203125" style="81" bestFit="1" customWidth="1"/>
    <col min="6" max="6" width="56" style="81" bestFit="1" customWidth="1"/>
    <col min="7" max="10" width="30.6640625" style="81" customWidth="1"/>
    <col min="11" max="11" width="60.6640625" style="81" customWidth="1"/>
    <col min="12" max="12" width="25.83203125" style="81" bestFit="1" customWidth="1"/>
    <col min="13" max="13" width="14.6640625" style="81" customWidth="1"/>
    <col min="14" max="14" width="10.83203125" style="81"/>
  </cols>
  <sheetData>
    <row r="1" spans="1:15" s="61" customFormat="1" ht="12.75" customHeight="1" x14ac:dyDescent="0.2">
      <c r="A1" s="58" t="s">
        <v>0</v>
      </c>
      <c r="B1" s="58" t="s">
        <v>1</v>
      </c>
      <c r="C1" s="58" t="s">
        <v>84</v>
      </c>
      <c r="D1" s="58" t="s">
        <v>14</v>
      </c>
      <c r="E1" s="58" t="s">
        <v>15</v>
      </c>
      <c r="F1" s="58" t="s">
        <v>16</v>
      </c>
      <c r="G1" s="58" t="s">
        <v>17</v>
      </c>
      <c r="H1" s="58" t="s">
        <v>18</v>
      </c>
      <c r="I1" s="58" t="s">
        <v>19</v>
      </c>
      <c r="J1" s="58" t="s">
        <v>85</v>
      </c>
      <c r="K1" s="58" t="s">
        <v>86</v>
      </c>
      <c r="L1" s="58" t="s">
        <v>87</v>
      </c>
      <c r="M1" s="58" t="s">
        <v>88</v>
      </c>
      <c r="N1" s="59"/>
      <c r="O1" s="60"/>
    </row>
    <row r="2" spans="1:15" s="57" customFormat="1" ht="12" customHeight="1" x14ac:dyDescent="0.15">
      <c r="A2" s="62">
        <v>1</v>
      </c>
      <c r="B2" s="85" t="s">
        <v>2</v>
      </c>
      <c r="C2" s="63">
        <v>1</v>
      </c>
      <c r="D2" s="64">
        <f t="array" ref="D2:D98">TRANSPOSE('[1]Cálculo pesos'!C19:CU19)</f>
        <v>0.30203106463448443</v>
      </c>
      <c r="E2" s="65" t="s">
        <v>89</v>
      </c>
      <c r="F2" s="66" t="s">
        <v>90</v>
      </c>
      <c r="G2" s="66" t="s">
        <v>91</v>
      </c>
      <c r="H2" s="67" t="s">
        <v>92</v>
      </c>
      <c r="I2" s="67" t="s">
        <v>93</v>
      </c>
      <c r="J2" s="68" t="s">
        <v>94</v>
      </c>
      <c r="K2" s="67" t="s">
        <v>95</v>
      </c>
      <c r="L2" s="69" t="s">
        <v>96</v>
      </c>
      <c r="M2" s="70">
        <v>43823</v>
      </c>
      <c r="N2" s="71"/>
      <c r="O2" s="72"/>
    </row>
    <row r="3" spans="1:15" s="57" customFormat="1" ht="12" customHeight="1" x14ac:dyDescent="0.15">
      <c r="A3" s="62">
        <v>2</v>
      </c>
      <c r="B3" s="86"/>
      <c r="C3" s="63">
        <v>1</v>
      </c>
      <c r="D3" s="64">
        <v>0.30169645598541989</v>
      </c>
      <c r="E3" s="65" t="s">
        <v>89</v>
      </c>
      <c r="F3" s="66" t="s">
        <v>97</v>
      </c>
      <c r="G3" s="66" t="s">
        <v>98</v>
      </c>
      <c r="H3" s="67" t="s">
        <v>92</v>
      </c>
      <c r="I3" s="67" t="s">
        <v>93</v>
      </c>
      <c r="J3" s="68" t="s">
        <v>94</v>
      </c>
      <c r="K3" s="67" t="s">
        <v>99</v>
      </c>
      <c r="L3" s="69" t="s">
        <v>96</v>
      </c>
      <c r="M3" s="70">
        <v>43823</v>
      </c>
      <c r="N3" s="71"/>
      <c r="O3" s="72"/>
    </row>
    <row r="4" spans="1:15" s="57" customFormat="1" ht="12" customHeight="1" x14ac:dyDescent="0.15">
      <c r="A4" s="62">
        <v>3</v>
      </c>
      <c r="B4" s="86"/>
      <c r="C4" s="63">
        <v>0.5</v>
      </c>
      <c r="D4" s="64">
        <v>0.15296205897086407</v>
      </c>
      <c r="E4" s="65" t="s">
        <v>89</v>
      </c>
      <c r="F4" s="66" t="s">
        <v>100</v>
      </c>
      <c r="G4" s="66" t="s">
        <v>101</v>
      </c>
      <c r="H4" s="67" t="s">
        <v>92</v>
      </c>
      <c r="I4" s="67" t="s">
        <v>93</v>
      </c>
      <c r="J4" s="68" t="s">
        <v>94</v>
      </c>
      <c r="K4" s="67" t="s">
        <v>102</v>
      </c>
      <c r="L4" s="69" t="s">
        <v>96</v>
      </c>
      <c r="M4" s="70">
        <v>43823</v>
      </c>
      <c r="N4" s="71"/>
      <c r="O4" s="72"/>
    </row>
    <row r="5" spans="1:15" s="57" customFormat="1" ht="12" customHeight="1" x14ac:dyDescent="0.15">
      <c r="A5" s="62">
        <v>4</v>
      </c>
      <c r="B5" s="86"/>
      <c r="C5" s="63">
        <v>1</v>
      </c>
      <c r="D5" s="64">
        <v>0.30278821792342442</v>
      </c>
      <c r="E5" s="65" t="s">
        <v>89</v>
      </c>
      <c r="F5" s="66" t="s">
        <v>103</v>
      </c>
      <c r="G5" s="66" t="s">
        <v>104</v>
      </c>
      <c r="H5" s="67" t="s">
        <v>105</v>
      </c>
      <c r="I5" s="67" t="s">
        <v>106</v>
      </c>
      <c r="J5" s="68" t="s">
        <v>107</v>
      </c>
      <c r="K5" s="67" t="s">
        <v>108</v>
      </c>
      <c r="L5" s="69" t="s">
        <v>109</v>
      </c>
      <c r="M5" s="70">
        <v>43803</v>
      </c>
      <c r="N5" s="71"/>
      <c r="O5" s="72"/>
    </row>
    <row r="6" spans="1:15" s="57" customFormat="1" ht="12" customHeight="1" x14ac:dyDescent="0.15">
      <c r="A6" s="62">
        <v>5</v>
      </c>
      <c r="B6" s="86"/>
      <c r="C6" s="63">
        <v>0.1</v>
      </c>
      <c r="D6" s="64">
        <v>3.3223345037984839E-2</v>
      </c>
      <c r="E6" s="65" t="s">
        <v>89</v>
      </c>
      <c r="F6" s="66" t="s">
        <v>110</v>
      </c>
      <c r="G6" s="66" t="s">
        <v>111</v>
      </c>
      <c r="H6" s="67" t="s">
        <v>92</v>
      </c>
      <c r="I6" s="67" t="s">
        <v>93</v>
      </c>
      <c r="J6" s="68" t="s">
        <v>94</v>
      </c>
      <c r="K6" s="67" t="s">
        <v>99</v>
      </c>
      <c r="L6" s="69" t="s">
        <v>96</v>
      </c>
      <c r="M6" s="70">
        <v>43823</v>
      </c>
      <c r="N6" s="71"/>
      <c r="O6" s="72"/>
    </row>
    <row r="7" spans="1:15" s="57" customFormat="1" ht="12" customHeight="1" x14ac:dyDescent="0.15">
      <c r="A7" s="62">
        <v>6</v>
      </c>
      <c r="B7" s="86"/>
      <c r="C7" s="63">
        <v>0.5</v>
      </c>
      <c r="D7" s="64">
        <v>0.15357179958958481</v>
      </c>
      <c r="E7" s="65" t="s">
        <v>112</v>
      </c>
      <c r="F7" s="66" t="s">
        <v>113</v>
      </c>
      <c r="G7" s="66" t="s">
        <v>114</v>
      </c>
      <c r="H7" s="67" t="s">
        <v>105</v>
      </c>
      <c r="I7" s="67" t="s">
        <v>106</v>
      </c>
      <c r="J7" s="68" t="s">
        <v>107</v>
      </c>
      <c r="K7" s="67" t="s">
        <v>115</v>
      </c>
      <c r="L7" s="69" t="s">
        <v>116</v>
      </c>
      <c r="M7" s="70">
        <v>43803</v>
      </c>
      <c r="N7" s="71"/>
      <c r="O7" s="72"/>
    </row>
    <row r="8" spans="1:15" s="57" customFormat="1" ht="12" customHeight="1" x14ac:dyDescent="0.15">
      <c r="A8" s="62">
        <v>7</v>
      </c>
      <c r="B8" s="86"/>
      <c r="C8" s="63">
        <v>0.5</v>
      </c>
      <c r="D8" s="64">
        <v>0.1534931100997661</v>
      </c>
      <c r="E8" s="65" t="s">
        <v>112</v>
      </c>
      <c r="F8" s="66" t="s">
        <v>117</v>
      </c>
      <c r="G8" s="66" t="s">
        <v>118</v>
      </c>
      <c r="H8" s="67" t="s">
        <v>105</v>
      </c>
      <c r="I8" s="67" t="s">
        <v>106</v>
      </c>
      <c r="J8" s="68" t="s">
        <v>107</v>
      </c>
      <c r="K8" s="67" t="s">
        <v>119</v>
      </c>
      <c r="L8" s="69" t="s">
        <v>109</v>
      </c>
      <c r="M8" s="70">
        <v>43803</v>
      </c>
      <c r="N8" s="71"/>
      <c r="O8" s="72"/>
    </row>
    <row r="9" spans="1:15" s="57" customFormat="1" ht="12" customHeight="1" x14ac:dyDescent="0.15">
      <c r="A9" s="62">
        <v>8</v>
      </c>
      <c r="B9" s="86"/>
      <c r="C9" s="63">
        <v>0.5</v>
      </c>
      <c r="D9" s="64">
        <v>0.15933795148224952</v>
      </c>
      <c r="E9" s="65" t="s">
        <v>112</v>
      </c>
      <c r="F9" s="66" t="s">
        <v>120</v>
      </c>
      <c r="G9" s="66" t="s">
        <v>121</v>
      </c>
      <c r="H9" s="67" t="s">
        <v>92</v>
      </c>
      <c r="I9" s="67" t="s">
        <v>122</v>
      </c>
      <c r="J9" s="68" t="s">
        <v>123</v>
      </c>
      <c r="K9" s="67" t="s">
        <v>124</v>
      </c>
      <c r="L9" s="69" t="s">
        <v>125</v>
      </c>
      <c r="M9" s="70" t="s">
        <v>126</v>
      </c>
      <c r="N9" s="71"/>
      <c r="O9" s="72"/>
    </row>
    <row r="10" spans="1:15" s="57" customFormat="1" ht="12" customHeight="1" x14ac:dyDescent="0.15">
      <c r="A10" s="62">
        <v>9</v>
      </c>
      <c r="B10" s="86"/>
      <c r="C10" s="63">
        <v>0.5</v>
      </c>
      <c r="D10" s="64">
        <v>0.1556615354054684</v>
      </c>
      <c r="E10" s="65" t="s">
        <v>112</v>
      </c>
      <c r="F10" s="66" t="s">
        <v>127</v>
      </c>
      <c r="G10" s="66" t="s">
        <v>128</v>
      </c>
      <c r="H10" s="67" t="s">
        <v>129</v>
      </c>
      <c r="I10" s="67" t="s">
        <v>130</v>
      </c>
      <c r="J10" s="68" t="s">
        <v>131</v>
      </c>
      <c r="K10" s="67" t="s">
        <v>132</v>
      </c>
      <c r="L10" s="69" t="s">
        <v>133</v>
      </c>
      <c r="M10" s="70">
        <v>43845</v>
      </c>
      <c r="N10" s="71"/>
      <c r="O10" s="71"/>
    </row>
    <row r="11" spans="1:15" ht="12" customHeight="1" x14ac:dyDescent="0.2">
      <c r="A11" s="62">
        <v>10</v>
      </c>
      <c r="B11" s="87" t="s">
        <v>3</v>
      </c>
      <c r="C11" s="63">
        <v>1</v>
      </c>
      <c r="D11" s="64">
        <v>0.30251255437313096</v>
      </c>
      <c r="E11" s="65" t="s">
        <v>112</v>
      </c>
      <c r="F11" s="66" t="s">
        <v>134</v>
      </c>
      <c r="G11" s="66" t="s">
        <v>135</v>
      </c>
      <c r="H11" s="67" t="s">
        <v>136</v>
      </c>
      <c r="I11" s="67" t="s">
        <v>137</v>
      </c>
      <c r="J11" s="68" t="s">
        <v>138</v>
      </c>
      <c r="K11" s="67" t="s">
        <v>139</v>
      </c>
      <c r="L11" s="69" t="s">
        <v>96</v>
      </c>
      <c r="M11" s="70">
        <v>43807</v>
      </c>
      <c r="N11" s="71"/>
      <c r="O11" s="73"/>
    </row>
    <row r="12" spans="1:15" ht="12" customHeight="1" x14ac:dyDescent="0.2">
      <c r="A12" s="62">
        <v>11</v>
      </c>
      <c r="B12" s="87"/>
      <c r="C12" s="63">
        <v>1</v>
      </c>
      <c r="D12" s="64">
        <v>0.33689737414783527</v>
      </c>
      <c r="E12" s="65" t="s">
        <v>112</v>
      </c>
      <c r="F12" s="66" t="s">
        <v>140</v>
      </c>
      <c r="G12" s="66" t="s">
        <v>141</v>
      </c>
      <c r="H12" s="67" t="s">
        <v>142</v>
      </c>
      <c r="I12" s="67" t="s">
        <v>143</v>
      </c>
      <c r="J12" s="68" t="s">
        <v>144</v>
      </c>
      <c r="K12" s="67" t="s">
        <v>145</v>
      </c>
      <c r="L12" s="69" t="s">
        <v>146</v>
      </c>
      <c r="M12" s="70">
        <v>43840</v>
      </c>
      <c r="N12" s="71"/>
      <c r="O12" s="73"/>
    </row>
    <row r="13" spans="1:15" ht="12" customHeight="1" x14ac:dyDescent="0.2">
      <c r="A13" s="62">
        <v>12</v>
      </c>
      <c r="B13" s="87"/>
      <c r="C13" s="63">
        <v>0.1</v>
      </c>
      <c r="D13" s="64">
        <v>3.3704454241397071E-2</v>
      </c>
      <c r="E13" s="65" t="s">
        <v>89</v>
      </c>
      <c r="F13" s="66" t="s">
        <v>147</v>
      </c>
      <c r="G13" s="66" t="s">
        <v>148</v>
      </c>
      <c r="H13" s="67" t="s">
        <v>149</v>
      </c>
      <c r="I13" s="67" t="s">
        <v>150</v>
      </c>
      <c r="J13" s="68" t="s">
        <v>151</v>
      </c>
      <c r="K13" s="67" t="s">
        <v>152</v>
      </c>
      <c r="L13" s="69" t="s">
        <v>153</v>
      </c>
      <c r="M13" s="70">
        <v>43884</v>
      </c>
      <c r="N13" s="71"/>
      <c r="O13" s="73"/>
    </row>
    <row r="14" spans="1:15" ht="12" customHeight="1" x14ac:dyDescent="0.2">
      <c r="A14" s="62">
        <v>13</v>
      </c>
      <c r="B14" s="87"/>
      <c r="C14" s="63">
        <v>0.5</v>
      </c>
      <c r="D14" s="64">
        <v>0.15172725477530313</v>
      </c>
      <c r="E14" s="65" t="s">
        <v>89</v>
      </c>
      <c r="F14" s="66" t="s">
        <v>154</v>
      </c>
      <c r="G14" s="66" t="s">
        <v>155</v>
      </c>
      <c r="H14" s="67" t="s">
        <v>156</v>
      </c>
      <c r="I14" s="67" t="s">
        <v>157</v>
      </c>
      <c r="J14" s="68" t="s">
        <v>158</v>
      </c>
      <c r="K14" s="67" t="s">
        <v>159</v>
      </c>
      <c r="L14" s="69" t="s">
        <v>96</v>
      </c>
      <c r="M14" s="70">
        <v>43821</v>
      </c>
      <c r="N14" s="71"/>
      <c r="O14" s="73"/>
    </row>
    <row r="15" spans="1:15" ht="12" customHeight="1" x14ac:dyDescent="0.2">
      <c r="A15" s="62">
        <v>14</v>
      </c>
      <c r="B15" s="87"/>
      <c r="C15" s="63">
        <v>0.1</v>
      </c>
      <c r="D15" s="64">
        <v>4.040795552248775E-2</v>
      </c>
      <c r="E15" s="65" t="s">
        <v>112</v>
      </c>
      <c r="F15" s="66" t="s">
        <v>160</v>
      </c>
      <c r="G15" s="66" t="s">
        <v>161</v>
      </c>
      <c r="H15" s="67" t="s">
        <v>105</v>
      </c>
      <c r="I15" s="67" t="s">
        <v>162</v>
      </c>
      <c r="J15" s="68" t="s">
        <v>163</v>
      </c>
      <c r="K15" s="67" t="s">
        <v>164</v>
      </c>
      <c r="L15" s="69" t="s">
        <v>96</v>
      </c>
      <c r="M15" s="70">
        <v>43838</v>
      </c>
      <c r="N15" s="71"/>
      <c r="O15" s="73"/>
    </row>
    <row r="16" spans="1:15" ht="12" customHeight="1" x14ac:dyDescent="0.2">
      <c r="A16" s="62">
        <v>15</v>
      </c>
      <c r="B16" s="87"/>
      <c r="C16" s="63">
        <v>0.5</v>
      </c>
      <c r="D16" s="64">
        <v>0.16113693747719449</v>
      </c>
      <c r="E16" s="65" t="s">
        <v>89</v>
      </c>
      <c r="F16" s="66" t="s">
        <v>165</v>
      </c>
      <c r="G16" s="66" t="s">
        <v>166</v>
      </c>
      <c r="H16" s="67" t="s">
        <v>105</v>
      </c>
      <c r="I16" s="67" t="s">
        <v>167</v>
      </c>
      <c r="J16" s="68" t="s">
        <v>168</v>
      </c>
      <c r="K16" s="67" t="s">
        <v>169</v>
      </c>
      <c r="L16" s="69" t="s">
        <v>170</v>
      </c>
      <c r="M16" s="70">
        <v>43839</v>
      </c>
      <c r="N16" s="71"/>
      <c r="O16" s="73"/>
    </row>
    <row r="17" spans="1:15" ht="12" customHeight="1" x14ac:dyDescent="0.2">
      <c r="A17" s="62">
        <v>16</v>
      </c>
      <c r="B17" s="87"/>
      <c r="C17" s="63">
        <v>0.5</v>
      </c>
      <c r="D17" s="64">
        <v>0.75947936832133589</v>
      </c>
      <c r="E17" s="65" t="s">
        <v>112</v>
      </c>
      <c r="F17" s="66" t="s">
        <v>171</v>
      </c>
      <c r="G17" s="66" t="s">
        <v>172</v>
      </c>
      <c r="H17" s="67" t="s">
        <v>105</v>
      </c>
      <c r="I17" s="67" t="s">
        <v>173</v>
      </c>
      <c r="J17" s="68" t="s">
        <v>174</v>
      </c>
      <c r="K17" s="67" t="s">
        <v>175</v>
      </c>
      <c r="L17" s="69">
        <v>2015</v>
      </c>
      <c r="M17" s="70">
        <v>43821</v>
      </c>
      <c r="N17" s="71"/>
      <c r="O17" s="73"/>
    </row>
    <row r="18" spans="1:15" ht="12" customHeight="1" x14ac:dyDescent="0.2">
      <c r="A18" s="62">
        <v>17</v>
      </c>
      <c r="B18" s="87"/>
      <c r="C18" s="63">
        <v>1</v>
      </c>
      <c r="D18" s="64">
        <v>0.30393410362903339</v>
      </c>
      <c r="E18" s="65" t="s">
        <v>89</v>
      </c>
      <c r="F18" s="66" t="s">
        <v>176</v>
      </c>
      <c r="G18" s="66" t="s">
        <v>177</v>
      </c>
      <c r="H18" s="67" t="s">
        <v>178</v>
      </c>
      <c r="I18" s="67" t="s">
        <v>179</v>
      </c>
      <c r="J18" s="68" t="s">
        <v>180</v>
      </c>
      <c r="K18" s="67" t="s">
        <v>126</v>
      </c>
      <c r="L18" s="69" t="s">
        <v>181</v>
      </c>
      <c r="M18" s="70">
        <v>43840</v>
      </c>
      <c r="N18" s="71"/>
      <c r="O18" s="73"/>
    </row>
    <row r="19" spans="1:15" ht="12" customHeight="1" x14ac:dyDescent="0.2">
      <c r="A19" s="62">
        <v>18</v>
      </c>
      <c r="B19" s="87"/>
      <c r="C19" s="63">
        <v>0.5</v>
      </c>
      <c r="D19" s="64">
        <v>0.15327654671677096</v>
      </c>
      <c r="E19" s="65" t="s">
        <v>112</v>
      </c>
      <c r="F19" s="66" t="s">
        <v>182</v>
      </c>
      <c r="G19" s="66" t="s">
        <v>183</v>
      </c>
      <c r="H19" s="67" t="s">
        <v>184</v>
      </c>
      <c r="I19" s="67" t="s">
        <v>185</v>
      </c>
      <c r="J19" s="68" t="s">
        <v>186</v>
      </c>
      <c r="K19" s="67" t="s">
        <v>187</v>
      </c>
      <c r="L19" s="69" t="s">
        <v>109</v>
      </c>
      <c r="M19" s="70">
        <v>43807</v>
      </c>
      <c r="N19" s="71"/>
      <c r="O19" s="73"/>
    </row>
    <row r="20" spans="1:15" ht="12" customHeight="1" x14ac:dyDescent="0.2">
      <c r="A20" s="62">
        <v>19</v>
      </c>
      <c r="B20" s="87"/>
      <c r="C20" s="63">
        <v>0.5</v>
      </c>
      <c r="D20" s="64">
        <v>0.15166141506161226</v>
      </c>
      <c r="E20" s="65" t="s">
        <v>89</v>
      </c>
      <c r="F20" s="66" t="s">
        <v>188</v>
      </c>
      <c r="G20" s="66" t="s">
        <v>189</v>
      </c>
      <c r="H20" s="67" t="s">
        <v>190</v>
      </c>
      <c r="I20" s="67" t="s">
        <v>191</v>
      </c>
      <c r="J20" s="68" t="s">
        <v>192</v>
      </c>
      <c r="K20" s="67" t="s">
        <v>193</v>
      </c>
      <c r="L20" s="69" t="s">
        <v>96</v>
      </c>
      <c r="M20" s="70">
        <v>43843</v>
      </c>
      <c r="N20" s="71"/>
      <c r="O20" s="73"/>
    </row>
    <row r="21" spans="1:15" ht="12" customHeight="1" x14ac:dyDescent="0.2">
      <c r="A21" s="62">
        <v>20</v>
      </c>
      <c r="B21" s="88" t="s">
        <v>4</v>
      </c>
      <c r="C21" s="63">
        <v>1</v>
      </c>
      <c r="D21" s="64">
        <v>0.30815938506830215</v>
      </c>
      <c r="E21" s="65" t="s">
        <v>89</v>
      </c>
      <c r="F21" s="66" t="s">
        <v>194</v>
      </c>
      <c r="G21" s="66" t="s">
        <v>195</v>
      </c>
      <c r="H21" s="67" t="s">
        <v>196</v>
      </c>
      <c r="I21" s="67" t="s">
        <v>197</v>
      </c>
      <c r="J21" s="68" t="s">
        <v>198</v>
      </c>
      <c r="K21" s="67" t="s">
        <v>126</v>
      </c>
      <c r="L21" s="69" t="s">
        <v>199</v>
      </c>
      <c r="M21" s="70">
        <v>43861</v>
      </c>
      <c r="N21" s="71"/>
      <c r="O21" s="73"/>
    </row>
    <row r="22" spans="1:15" ht="12" customHeight="1" x14ac:dyDescent="0.2">
      <c r="A22" s="62">
        <v>21</v>
      </c>
      <c r="B22" s="88"/>
      <c r="C22" s="63">
        <v>0.5</v>
      </c>
      <c r="D22" s="64">
        <v>0.15440658966564128</v>
      </c>
      <c r="E22" s="65" t="s">
        <v>112</v>
      </c>
      <c r="F22" s="66" t="s">
        <v>200</v>
      </c>
      <c r="G22" s="66" t="s">
        <v>201</v>
      </c>
      <c r="H22" s="67" t="s">
        <v>105</v>
      </c>
      <c r="I22" s="67" t="s">
        <v>202</v>
      </c>
      <c r="J22" s="68" t="s">
        <v>203</v>
      </c>
      <c r="K22" s="67" t="s">
        <v>204</v>
      </c>
      <c r="L22" s="69" t="s">
        <v>205</v>
      </c>
      <c r="M22" s="70">
        <v>43857</v>
      </c>
      <c r="N22" s="71"/>
      <c r="O22" s="73"/>
    </row>
    <row r="23" spans="1:15" ht="12" customHeight="1" x14ac:dyDescent="0.2">
      <c r="A23" s="62">
        <v>22</v>
      </c>
      <c r="B23" s="88"/>
      <c r="C23" s="63">
        <v>0.5</v>
      </c>
      <c r="D23" s="64">
        <v>0.16092387720468865</v>
      </c>
      <c r="E23" s="65" t="s">
        <v>112</v>
      </c>
      <c r="F23" s="66" t="s">
        <v>206</v>
      </c>
      <c r="G23" s="66" t="s">
        <v>207</v>
      </c>
      <c r="H23" s="67" t="s">
        <v>105</v>
      </c>
      <c r="I23" s="67" t="s">
        <v>208</v>
      </c>
      <c r="J23" s="68" t="s">
        <v>209</v>
      </c>
      <c r="K23" s="67" t="s">
        <v>210</v>
      </c>
      <c r="L23" s="69" t="s">
        <v>153</v>
      </c>
      <c r="M23" s="70">
        <v>43841</v>
      </c>
      <c r="N23" s="71"/>
      <c r="O23" s="73"/>
    </row>
    <row r="24" spans="1:15" ht="12" customHeight="1" x14ac:dyDescent="0.2">
      <c r="A24" s="62">
        <v>23</v>
      </c>
      <c r="B24" s="88"/>
      <c r="C24" s="63">
        <v>0.5</v>
      </c>
      <c r="D24" s="64">
        <v>0.15481794087678988</v>
      </c>
      <c r="E24" s="65" t="s">
        <v>112</v>
      </c>
      <c r="F24" s="66" t="s">
        <v>211</v>
      </c>
      <c r="G24" s="66" t="s">
        <v>212</v>
      </c>
      <c r="H24" s="67" t="s">
        <v>105</v>
      </c>
      <c r="I24" s="67" t="s">
        <v>208</v>
      </c>
      <c r="J24" s="68" t="s">
        <v>213</v>
      </c>
      <c r="K24" s="67" t="s">
        <v>214</v>
      </c>
      <c r="L24" s="69" t="s">
        <v>153</v>
      </c>
      <c r="M24" s="70">
        <v>43837</v>
      </c>
      <c r="N24" s="71"/>
      <c r="O24" s="73"/>
    </row>
    <row r="25" spans="1:15" ht="12" customHeight="1" x14ac:dyDescent="0.2">
      <c r="A25" s="62">
        <v>24</v>
      </c>
      <c r="B25" s="88"/>
      <c r="C25" s="63">
        <v>0.5</v>
      </c>
      <c r="D25" s="64">
        <v>0.1536612034217367</v>
      </c>
      <c r="E25" s="65" t="s">
        <v>89</v>
      </c>
      <c r="F25" s="66" t="s">
        <v>215</v>
      </c>
      <c r="G25" s="66" t="s">
        <v>216</v>
      </c>
      <c r="H25" s="67" t="s">
        <v>105</v>
      </c>
      <c r="I25" s="67" t="s">
        <v>208</v>
      </c>
      <c r="J25" s="68" t="s">
        <v>209</v>
      </c>
      <c r="K25" s="67" t="s">
        <v>217</v>
      </c>
      <c r="L25" s="69" t="s">
        <v>153</v>
      </c>
      <c r="M25" s="70">
        <v>43839</v>
      </c>
      <c r="N25" s="71"/>
      <c r="O25" s="73"/>
    </row>
    <row r="26" spans="1:15" ht="12" customHeight="1" x14ac:dyDescent="0.2">
      <c r="A26" s="62">
        <v>25</v>
      </c>
      <c r="B26" s="88"/>
      <c r="C26" s="63">
        <v>1</v>
      </c>
      <c r="D26" s="64">
        <v>0.30234265949644384</v>
      </c>
      <c r="E26" s="65" t="s">
        <v>89</v>
      </c>
      <c r="F26" s="66" t="s">
        <v>218</v>
      </c>
      <c r="G26" s="66" t="s">
        <v>219</v>
      </c>
      <c r="H26" s="67" t="s">
        <v>105</v>
      </c>
      <c r="I26" s="67" t="s">
        <v>208</v>
      </c>
      <c r="J26" s="68" t="s">
        <v>209</v>
      </c>
      <c r="K26" s="67" t="s">
        <v>220</v>
      </c>
      <c r="L26" s="69" t="s">
        <v>153</v>
      </c>
      <c r="M26" s="70">
        <v>43843</v>
      </c>
      <c r="N26" s="71"/>
      <c r="O26" s="73"/>
    </row>
    <row r="27" spans="1:15" ht="12" customHeight="1" x14ac:dyDescent="0.2">
      <c r="A27" s="62">
        <v>26</v>
      </c>
      <c r="B27" s="88"/>
      <c r="C27" s="63">
        <v>1</v>
      </c>
      <c r="D27" s="64">
        <v>0.30869584195756522</v>
      </c>
      <c r="E27" s="65" t="s">
        <v>89</v>
      </c>
      <c r="F27" s="66" t="s">
        <v>221</v>
      </c>
      <c r="G27" s="66" t="s">
        <v>222</v>
      </c>
      <c r="H27" s="67" t="s">
        <v>223</v>
      </c>
      <c r="I27" s="67" t="s">
        <v>224</v>
      </c>
      <c r="J27" s="68" t="s">
        <v>225</v>
      </c>
      <c r="K27" s="67" t="s">
        <v>226</v>
      </c>
      <c r="L27" s="69" t="s">
        <v>96</v>
      </c>
      <c r="M27" s="70">
        <v>43811</v>
      </c>
      <c r="N27" s="71"/>
      <c r="O27" s="73"/>
    </row>
    <row r="28" spans="1:15" ht="12" customHeight="1" x14ac:dyDescent="0.2">
      <c r="A28" s="62">
        <v>27</v>
      </c>
      <c r="B28" s="88"/>
      <c r="C28" s="63">
        <v>1</v>
      </c>
      <c r="D28" s="64">
        <v>0.31468666431964043</v>
      </c>
      <c r="E28" s="65" t="s">
        <v>112</v>
      </c>
      <c r="F28" s="66" t="s">
        <v>227</v>
      </c>
      <c r="G28" s="66" t="s">
        <v>228</v>
      </c>
      <c r="H28" s="67" t="s">
        <v>223</v>
      </c>
      <c r="I28" s="67" t="s">
        <v>224</v>
      </c>
      <c r="J28" s="68" t="s">
        <v>225</v>
      </c>
      <c r="K28" s="67" t="s">
        <v>226</v>
      </c>
      <c r="L28" s="69" t="s">
        <v>96</v>
      </c>
      <c r="M28" s="70">
        <v>43811</v>
      </c>
      <c r="N28" s="71"/>
      <c r="O28" s="73"/>
    </row>
    <row r="29" spans="1:15" ht="12" customHeight="1" x14ac:dyDescent="0.2">
      <c r="A29" s="62">
        <v>28</v>
      </c>
      <c r="B29" s="88"/>
      <c r="C29" s="63">
        <v>0.5</v>
      </c>
      <c r="D29" s="64">
        <v>0.15580666249847008</v>
      </c>
      <c r="E29" s="65" t="s">
        <v>112</v>
      </c>
      <c r="F29" s="66" t="s">
        <v>229</v>
      </c>
      <c r="G29" s="66" t="s">
        <v>230</v>
      </c>
      <c r="H29" s="67" t="s">
        <v>231</v>
      </c>
      <c r="I29" s="67" t="s">
        <v>126</v>
      </c>
      <c r="J29" s="67" t="s">
        <v>126</v>
      </c>
      <c r="K29" s="67" t="s">
        <v>232</v>
      </c>
      <c r="L29" s="69" t="s">
        <v>233</v>
      </c>
      <c r="M29" s="70" t="s">
        <v>126</v>
      </c>
      <c r="N29" s="71"/>
      <c r="O29" s="73"/>
    </row>
    <row r="30" spans="1:15" ht="12" customHeight="1" x14ac:dyDescent="0.2">
      <c r="A30" s="62">
        <v>29</v>
      </c>
      <c r="B30" s="88"/>
      <c r="C30" s="63">
        <v>1</v>
      </c>
      <c r="D30" s="64">
        <v>0.305559132058279</v>
      </c>
      <c r="E30" s="65" t="s">
        <v>112</v>
      </c>
      <c r="F30" s="66" t="s">
        <v>234</v>
      </c>
      <c r="G30" s="66" t="s">
        <v>235</v>
      </c>
      <c r="H30" s="67" t="s">
        <v>231</v>
      </c>
      <c r="I30" s="67" t="s">
        <v>126</v>
      </c>
      <c r="J30" s="67" t="s">
        <v>126</v>
      </c>
      <c r="K30" s="67" t="s">
        <v>126</v>
      </c>
      <c r="L30" s="69" t="s">
        <v>233</v>
      </c>
      <c r="M30" s="70" t="s">
        <v>126</v>
      </c>
      <c r="N30" s="71"/>
      <c r="O30" s="73"/>
    </row>
    <row r="31" spans="1:15" ht="12" customHeight="1" x14ac:dyDescent="0.2">
      <c r="A31" s="62">
        <v>30</v>
      </c>
      <c r="B31" s="88"/>
      <c r="C31" s="63">
        <v>1</v>
      </c>
      <c r="D31" s="64">
        <v>0.30527325391140026</v>
      </c>
      <c r="E31" s="65" t="s">
        <v>112</v>
      </c>
      <c r="F31" s="66" t="s">
        <v>236</v>
      </c>
      <c r="G31" s="66" t="s">
        <v>237</v>
      </c>
      <c r="H31" s="67" t="s">
        <v>238</v>
      </c>
      <c r="I31" s="67" t="s">
        <v>239</v>
      </c>
      <c r="J31" s="68" t="s">
        <v>240</v>
      </c>
      <c r="K31" s="67" t="s">
        <v>126</v>
      </c>
      <c r="L31" s="69" t="s">
        <v>96</v>
      </c>
      <c r="M31" s="70">
        <v>43801</v>
      </c>
      <c r="N31" s="71"/>
      <c r="O31" s="73"/>
    </row>
    <row r="32" spans="1:15" ht="12" customHeight="1" x14ac:dyDescent="0.2">
      <c r="A32" s="62">
        <v>31</v>
      </c>
      <c r="B32" s="88"/>
      <c r="C32" s="63">
        <v>1</v>
      </c>
      <c r="D32" s="64">
        <v>0.30256261454139205</v>
      </c>
      <c r="E32" s="65" t="s">
        <v>89</v>
      </c>
      <c r="F32" s="66" t="s">
        <v>241</v>
      </c>
      <c r="G32" s="66" t="s">
        <v>242</v>
      </c>
      <c r="H32" s="67" t="s">
        <v>243</v>
      </c>
      <c r="I32" s="67" t="s">
        <v>244</v>
      </c>
      <c r="J32" s="68" t="s">
        <v>245</v>
      </c>
      <c r="K32" s="67" t="s">
        <v>126</v>
      </c>
      <c r="L32" s="69" t="s">
        <v>246</v>
      </c>
      <c r="M32" s="70">
        <v>43845</v>
      </c>
      <c r="N32" s="71"/>
      <c r="O32" s="73"/>
    </row>
    <row r="33" spans="1:15" ht="12" customHeight="1" x14ac:dyDescent="0.2">
      <c r="A33" s="62">
        <v>32</v>
      </c>
      <c r="B33" s="88"/>
      <c r="C33" s="63">
        <v>1</v>
      </c>
      <c r="D33" s="64">
        <v>0.30506888778367625</v>
      </c>
      <c r="E33" s="65" t="s">
        <v>89</v>
      </c>
      <c r="F33" s="66" t="s">
        <v>247</v>
      </c>
      <c r="G33" s="66" t="s">
        <v>248</v>
      </c>
      <c r="H33" s="67" t="s">
        <v>105</v>
      </c>
      <c r="I33" s="67" t="s">
        <v>249</v>
      </c>
      <c r="J33" s="68" t="s">
        <v>250</v>
      </c>
      <c r="K33" s="67" t="s">
        <v>251</v>
      </c>
      <c r="L33" s="69" t="s">
        <v>96</v>
      </c>
      <c r="M33" s="70">
        <v>43852</v>
      </c>
      <c r="N33" s="71"/>
      <c r="O33" s="73"/>
    </row>
    <row r="34" spans="1:15" ht="12" customHeight="1" x14ac:dyDescent="0.2">
      <c r="A34" s="62">
        <v>33</v>
      </c>
      <c r="B34" s="88"/>
      <c r="C34" s="63">
        <v>0.5</v>
      </c>
      <c r="D34" s="64">
        <v>0.15381249719880777</v>
      </c>
      <c r="E34" s="65" t="s">
        <v>89</v>
      </c>
      <c r="F34" s="66" t="s">
        <v>252</v>
      </c>
      <c r="G34" s="66" t="s">
        <v>253</v>
      </c>
      <c r="H34" s="67" t="s">
        <v>105</v>
      </c>
      <c r="I34" s="67" t="s">
        <v>249</v>
      </c>
      <c r="J34" s="68" t="s">
        <v>250</v>
      </c>
      <c r="K34" s="67" t="s">
        <v>254</v>
      </c>
      <c r="L34" s="69" t="s">
        <v>96</v>
      </c>
      <c r="M34" s="70">
        <v>43852</v>
      </c>
      <c r="N34" s="71"/>
      <c r="O34" s="73"/>
    </row>
    <row r="35" spans="1:15" ht="12" customHeight="1" x14ac:dyDescent="0.2">
      <c r="A35" s="62">
        <v>34</v>
      </c>
      <c r="B35" s="88"/>
      <c r="C35" s="63">
        <v>1</v>
      </c>
      <c r="D35" s="64">
        <v>0.30581077265252143</v>
      </c>
      <c r="E35" s="65" t="s">
        <v>89</v>
      </c>
      <c r="F35" s="66" t="s">
        <v>255</v>
      </c>
      <c r="G35" s="66" t="s">
        <v>256</v>
      </c>
      <c r="H35" s="67" t="s">
        <v>238</v>
      </c>
      <c r="I35" s="67" t="s">
        <v>257</v>
      </c>
      <c r="J35" s="68" t="s">
        <v>240</v>
      </c>
      <c r="K35" s="67" t="s">
        <v>126</v>
      </c>
      <c r="L35" s="69" t="s">
        <v>96</v>
      </c>
      <c r="M35" s="70">
        <v>43801</v>
      </c>
      <c r="N35" s="71"/>
      <c r="O35" s="73"/>
    </row>
    <row r="36" spans="1:15" ht="12" customHeight="1" x14ac:dyDescent="0.2">
      <c r="A36" s="62">
        <v>35</v>
      </c>
      <c r="B36" s="88"/>
      <c r="C36" s="63">
        <v>0.5</v>
      </c>
      <c r="D36" s="64">
        <v>0.15614897415738016</v>
      </c>
      <c r="E36" s="65" t="s">
        <v>112</v>
      </c>
      <c r="F36" s="66" t="s">
        <v>258</v>
      </c>
      <c r="G36" s="66" t="s">
        <v>259</v>
      </c>
      <c r="H36" s="67" t="s">
        <v>149</v>
      </c>
      <c r="I36" s="67" t="s">
        <v>260</v>
      </c>
      <c r="J36" s="68" t="s">
        <v>261</v>
      </c>
      <c r="K36" s="67" t="s">
        <v>262</v>
      </c>
      <c r="L36" s="69" t="s">
        <v>263</v>
      </c>
      <c r="M36" s="70">
        <v>43802</v>
      </c>
      <c r="N36" s="71"/>
      <c r="O36" s="73"/>
    </row>
    <row r="37" spans="1:15" ht="12" customHeight="1" x14ac:dyDescent="0.2">
      <c r="A37" s="62">
        <v>36</v>
      </c>
      <c r="B37" s="88"/>
      <c r="C37" s="63">
        <v>0.5</v>
      </c>
      <c r="D37" s="64">
        <v>0.15594678185550198</v>
      </c>
      <c r="E37" s="65" t="s">
        <v>112</v>
      </c>
      <c r="F37" s="66" t="s">
        <v>264</v>
      </c>
      <c r="G37" s="66" t="s">
        <v>265</v>
      </c>
      <c r="H37" s="67" t="s">
        <v>149</v>
      </c>
      <c r="I37" s="67" t="s">
        <v>260</v>
      </c>
      <c r="J37" s="68" t="s">
        <v>261</v>
      </c>
      <c r="K37" s="67" t="s">
        <v>266</v>
      </c>
      <c r="L37" s="69" t="s">
        <v>263</v>
      </c>
      <c r="M37" s="70">
        <v>43803</v>
      </c>
      <c r="N37" s="71"/>
      <c r="O37" s="73"/>
    </row>
    <row r="38" spans="1:15" ht="12" customHeight="1" x14ac:dyDescent="0.2">
      <c r="A38" s="62">
        <v>37</v>
      </c>
      <c r="B38" s="88"/>
      <c r="C38" s="63">
        <v>0.5</v>
      </c>
      <c r="D38" s="64">
        <v>0.15582333403196069</v>
      </c>
      <c r="E38" s="65" t="s">
        <v>112</v>
      </c>
      <c r="F38" s="66" t="s">
        <v>267</v>
      </c>
      <c r="G38" s="66" t="s">
        <v>268</v>
      </c>
      <c r="H38" s="67" t="s">
        <v>149</v>
      </c>
      <c r="I38" s="67" t="s">
        <v>260</v>
      </c>
      <c r="J38" s="68" t="s">
        <v>261</v>
      </c>
      <c r="K38" s="67" t="s">
        <v>269</v>
      </c>
      <c r="L38" s="69" t="s">
        <v>263</v>
      </c>
      <c r="M38" s="70">
        <v>43808</v>
      </c>
      <c r="N38" s="71"/>
      <c r="O38" s="73"/>
    </row>
    <row r="39" spans="1:15" s="73" customFormat="1" ht="12" customHeight="1" x14ac:dyDescent="0.2">
      <c r="A39" s="62">
        <v>38</v>
      </c>
      <c r="B39" s="88"/>
      <c r="C39" s="63">
        <v>0.5</v>
      </c>
      <c r="D39" s="64">
        <v>0.77369944780650901</v>
      </c>
      <c r="E39" s="65" t="s">
        <v>112</v>
      </c>
      <c r="F39" s="66" t="s">
        <v>270</v>
      </c>
      <c r="G39" s="66" t="s">
        <v>271</v>
      </c>
      <c r="H39" s="67" t="s">
        <v>272</v>
      </c>
      <c r="I39" s="67" t="s">
        <v>273</v>
      </c>
      <c r="J39" s="68" t="s">
        <v>274</v>
      </c>
      <c r="K39" s="67" t="s">
        <v>275</v>
      </c>
      <c r="L39" s="69">
        <v>2019</v>
      </c>
      <c r="M39" s="70">
        <v>43846</v>
      </c>
      <c r="N39" s="71"/>
    </row>
    <row r="40" spans="1:15" ht="12" customHeight="1" x14ac:dyDescent="0.2">
      <c r="A40" s="62">
        <v>39</v>
      </c>
      <c r="B40" s="88"/>
      <c r="C40" s="63">
        <v>1</v>
      </c>
      <c r="D40" s="64">
        <v>0.30499591603852289</v>
      </c>
      <c r="E40" s="65" t="s">
        <v>112</v>
      </c>
      <c r="F40" s="66" t="s">
        <v>276</v>
      </c>
      <c r="G40" s="66" t="s">
        <v>277</v>
      </c>
      <c r="H40" s="67" t="s">
        <v>238</v>
      </c>
      <c r="I40" s="67" t="s">
        <v>278</v>
      </c>
      <c r="J40" s="68" t="s">
        <v>240</v>
      </c>
      <c r="K40" s="67" t="s">
        <v>279</v>
      </c>
      <c r="L40" s="69" t="s">
        <v>96</v>
      </c>
      <c r="M40" s="70">
        <v>43838</v>
      </c>
      <c r="N40" s="71"/>
      <c r="O40" s="73"/>
    </row>
    <row r="41" spans="1:15" ht="12" customHeight="1" x14ac:dyDescent="0.2">
      <c r="A41" s="62">
        <v>40</v>
      </c>
      <c r="B41" s="89" t="s">
        <v>5</v>
      </c>
      <c r="C41" s="63">
        <v>1</v>
      </c>
      <c r="D41" s="64">
        <v>0.3020618602147907</v>
      </c>
      <c r="E41" s="65" t="s">
        <v>89</v>
      </c>
      <c r="F41" s="66" t="s">
        <v>280</v>
      </c>
      <c r="G41" s="66" t="s">
        <v>281</v>
      </c>
      <c r="H41" s="67" t="s">
        <v>105</v>
      </c>
      <c r="I41" s="67" t="s">
        <v>282</v>
      </c>
      <c r="J41" s="68" t="s">
        <v>283</v>
      </c>
      <c r="K41" s="67" t="s">
        <v>284</v>
      </c>
      <c r="L41" s="69" t="s">
        <v>285</v>
      </c>
      <c r="M41" s="70">
        <v>43804</v>
      </c>
      <c r="N41" s="71"/>
      <c r="O41" s="73"/>
    </row>
    <row r="42" spans="1:15" ht="12" customHeight="1" x14ac:dyDescent="0.2">
      <c r="A42" s="62">
        <v>41</v>
      </c>
      <c r="B42" s="89"/>
      <c r="C42" s="63">
        <v>0.5</v>
      </c>
      <c r="D42" s="64">
        <v>0.15319464207282371</v>
      </c>
      <c r="E42" s="65" t="s">
        <v>89</v>
      </c>
      <c r="F42" s="66" t="s">
        <v>286</v>
      </c>
      <c r="G42" s="66" t="s">
        <v>287</v>
      </c>
      <c r="H42" s="67" t="s">
        <v>105</v>
      </c>
      <c r="I42" s="67" t="s">
        <v>282</v>
      </c>
      <c r="J42" s="68" t="s">
        <v>283</v>
      </c>
      <c r="K42" s="67" t="s">
        <v>288</v>
      </c>
      <c r="L42" s="69" t="s">
        <v>289</v>
      </c>
      <c r="M42" s="70">
        <v>43804</v>
      </c>
      <c r="N42" s="71"/>
      <c r="O42" s="73"/>
    </row>
    <row r="43" spans="1:15" ht="12" customHeight="1" x14ac:dyDescent="0.2">
      <c r="A43" s="62">
        <v>42</v>
      </c>
      <c r="B43" s="89"/>
      <c r="C43" s="63">
        <v>0.5</v>
      </c>
      <c r="D43" s="64">
        <v>0.15282515286582737</v>
      </c>
      <c r="E43" s="65" t="s">
        <v>89</v>
      </c>
      <c r="F43" s="66" t="s">
        <v>290</v>
      </c>
      <c r="G43" s="66" t="s">
        <v>291</v>
      </c>
      <c r="H43" s="67" t="s">
        <v>105</v>
      </c>
      <c r="I43" s="67" t="s">
        <v>282</v>
      </c>
      <c r="J43" s="68" t="s">
        <v>283</v>
      </c>
      <c r="K43" s="67" t="s">
        <v>288</v>
      </c>
      <c r="L43" s="69" t="s">
        <v>289</v>
      </c>
      <c r="M43" s="70">
        <v>43805</v>
      </c>
      <c r="N43" s="71"/>
      <c r="O43" s="73"/>
    </row>
    <row r="44" spans="1:15" ht="12" customHeight="1" x14ac:dyDescent="0.2">
      <c r="A44" s="62">
        <v>43</v>
      </c>
      <c r="B44" s="89"/>
      <c r="C44" s="63">
        <v>0.5</v>
      </c>
      <c r="D44" s="64">
        <v>0.15321844057545719</v>
      </c>
      <c r="E44" s="65" t="s">
        <v>112</v>
      </c>
      <c r="F44" s="66" t="s">
        <v>292</v>
      </c>
      <c r="G44" s="66" t="s">
        <v>293</v>
      </c>
      <c r="H44" s="67" t="s">
        <v>105</v>
      </c>
      <c r="I44" s="67" t="s">
        <v>282</v>
      </c>
      <c r="J44" s="68" t="s">
        <v>294</v>
      </c>
      <c r="K44" s="67" t="s">
        <v>295</v>
      </c>
      <c r="L44" s="69" t="s">
        <v>285</v>
      </c>
      <c r="M44" s="70">
        <v>43844</v>
      </c>
      <c r="N44" s="71"/>
      <c r="O44" s="73"/>
    </row>
    <row r="45" spans="1:15" ht="12" customHeight="1" x14ac:dyDescent="0.2">
      <c r="A45" s="62">
        <v>44</v>
      </c>
      <c r="B45" s="89"/>
      <c r="C45" s="63">
        <v>0.5</v>
      </c>
      <c r="D45" s="64">
        <v>0.15299340077803483</v>
      </c>
      <c r="E45" s="65" t="s">
        <v>112</v>
      </c>
      <c r="F45" s="66" t="s">
        <v>296</v>
      </c>
      <c r="G45" s="66" t="s">
        <v>297</v>
      </c>
      <c r="H45" s="67" t="s">
        <v>298</v>
      </c>
      <c r="I45" s="67" t="s">
        <v>299</v>
      </c>
      <c r="J45" s="68" t="s">
        <v>300</v>
      </c>
      <c r="K45" s="67" t="s">
        <v>301</v>
      </c>
      <c r="L45" s="69" t="s">
        <v>302</v>
      </c>
      <c r="M45" s="70">
        <v>43802</v>
      </c>
      <c r="N45" s="71"/>
      <c r="O45" s="73"/>
    </row>
    <row r="46" spans="1:15" ht="12" customHeight="1" x14ac:dyDescent="0.2">
      <c r="A46" s="62">
        <v>45</v>
      </c>
      <c r="B46" s="89"/>
      <c r="C46" s="63">
        <v>0.1</v>
      </c>
      <c r="D46" s="64">
        <v>3.1675628433603317E-2</v>
      </c>
      <c r="E46" s="65" t="s">
        <v>89</v>
      </c>
      <c r="F46" s="66" t="s">
        <v>303</v>
      </c>
      <c r="G46" s="66" t="s">
        <v>304</v>
      </c>
      <c r="H46" s="67" t="s">
        <v>305</v>
      </c>
      <c r="I46" s="67" t="s">
        <v>126</v>
      </c>
      <c r="J46" s="67" t="s">
        <v>126</v>
      </c>
      <c r="K46" s="67" t="s">
        <v>306</v>
      </c>
      <c r="L46" s="69" t="s">
        <v>96</v>
      </c>
      <c r="M46" s="70">
        <v>43844</v>
      </c>
      <c r="N46" s="71"/>
      <c r="O46" s="73"/>
    </row>
    <row r="47" spans="1:15" ht="12" customHeight="1" x14ac:dyDescent="0.2">
      <c r="A47" s="62">
        <v>46</v>
      </c>
      <c r="B47" s="89"/>
      <c r="C47" s="63">
        <v>1</v>
      </c>
      <c r="D47" s="64">
        <v>0.30413368412675268</v>
      </c>
      <c r="E47" s="65" t="s">
        <v>89</v>
      </c>
      <c r="F47" s="66" t="s">
        <v>307</v>
      </c>
      <c r="G47" s="66" t="s">
        <v>308</v>
      </c>
      <c r="H47" s="67" t="s">
        <v>309</v>
      </c>
      <c r="I47" s="67" t="s">
        <v>126</v>
      </c>
      <c r="J47" s="67" t="s">
        <v>126</v>
      </c>
      <c r="K47" s="67" t="s">
        <v>310</v>
      </c>
      <c r="L47" s="69" t="s">
        <v>311</v>
      </c>
      <c r="M47" s="70">
        <v>43801</v>
      </c>
      <c r="N47" s="71"/>
      <c r="O47" s="73"/>
    </row>
    <row r="48" spans="1:15" ht="12" customHeight="1" x14ac:dyDescent="0.2">
      <c r="A48" s="62">
        <v>47</v>
      </c>
      <c r="B48" s="89"/>
      <c r="C48" s="63">
        <v>0.5</v>
      </c>
      <c r="D48" s="64">
        <v>0.15256318539476749</v>
      </c>
      <c r="E48" s="65" t="s">
        <v>89</v>
      </c>
      <c r="F48" s="66" t="s">
        <v>312</v>
      </c>
      <c r="G48" s="66" t="s">
        <v>313</v>
      </c>
      <c r="H48" s="67" t="s">
        <v>314</v>
      </c>
      <c r="I48" s="67" t="s">
        <v>315</v>
      </c>
      <c r="J48" s="68" t="s">
        <v>316</v>
      </c>
      <c r="K48" s="67" t="s">
        <v>317</v>
      </c>
      <c r="L48" s="69" t="s">
        <v>318</v>
      </c>
      <c r="M48" s="70">
        <v>43803</v>
      </c>
      <c r="N48" s="71"/>
      <c r="O48" s="73"/>
    </row>
    <row r="49" spans="1:15" ht="12" customHeight="1" x14ac:dyDescent="0.2">
      <c r="A49" s="62">
        <v>48</v>
      </c>
      <c r="B49" s="89"/>
      <c r="C49" s="63">
        <v>0.5</v>
      </c>
      <c r="D49" s="64">
        <v>0.85</v>
      </c>
      <c r="E49" s="65" t="s">
        <v>112</v>
      </c>
      <c r="F49" s="66" t="s">
        <v>319</v>
      </c>
      <c r="G49" s="66" t="s">
        <v>320</v>
      </c>
      <c r="H49" s="67" t="s">
        <v>321</v>
      </c>
      <c r="I49" s="67" t="s">
        <v>126</v>
      </c>
      <c r="J49" s="67" t="s">
        <v>126</v>
      </c>
      <c r="K49" s="67" t="s">
        <v>322</v>
      </c>
      <c r="L49" s="69" t="s">
        <v>311</v>
      </c>
      <c r="M49" s="70">
        <v>43805</v>
      </c>
      <c r="N49" s="71"/>
      <c r="O49" s="73"/>
    </row>
    <row r="50" spans="1:15" ht="12" customHeight="1" x14ac:dyDescent="0.2">
      <c r="A50" s="62">
        <v>49</v>
      </c>
      <c r="B50" s="89"/>
      <c r="C50" s="63">
        <v>1</v>
      </c>
      <c r="D50" s="64">
        <v>0.30240876908802461</v>
      </c>
      <c r="E50" s="65" t="s">
        <v>89</v>
      </c>
      <c r="F50" s="66" t="s">
        <v>323</v>
      </c>
      <c r="G50" s="66" t="s">
        <v>324</v>
      </c>
      <c r="H50" s="67" t="s">
        <v>325</v>
      </c>
      <c r="I50" s="67" t="s">
        <v>326</v>
      </c>
      <c r="J50" s="67" t="s">
        <v>126</v>
      </c>
      <c r="K50" s="67" t="s">
        <v>327</v>
      </c>
      <c r="L50" s="69" t="s">
        <v>328</v>
      </c>
      <c r="M50" s="70">
        <v>43853</v>
      </c>
      <c r="N50" s="71"/>
      <c r="O50" s="73"/>
    </row>
    <row r="51" spans="1:15" ht="12" customHeight="1" x14ac:dyDescent="0.2">
      <c r="A51" s="62">
        <v>50</v>
      </c>
      <c r="B51" s="90" t="s">
        <v>6</v>
      </c>
      <c r="C51" s="63">
        <v>1</v>
      </c>
      <c r="D51" s="64">
        <v>0.30267716028346658</v>
      </c>
      <c r="E51" s="65" t="s">
        <v>112</v>
      </c>
      <c r="F51" s="66" t="s">
        <v>329</v>
      </c>
      <c r="G51" s="66" t="s">
        <v>330</v>
      </c>
      <c r="H51" s="67" t="s">
        <v>105</v>
      </c>
      <c r="I51" s="67" t="s">
        <v>282</v>
      </c>
      <c r="J51" s="68" t="s">
        <v>283</v>
      </c>
      <c r="K51" s="67" t="s">
        <v>331</v>
      </c>
      <c r="L51" s="69" t="s">
        <v>285</v>
      </c>
      <c r="M51" s="70">
        <v>43819</v>
      </c>
      <c r="N51" s="71"/>
      <c r="O51" s="73"/>
    </row>
    <row r="52" spans="1:15" ht="12" customHeight="1" x14ac:dyDescent="0.2">
      <c r="A52" s="62">
        <v>51</v>
      </c>
      <c r="B52" s="90"/>
      <c r="C52" s="63">
        <v>1</v>
      </c>
      <c r="D52" s="64">
        <v>0.30330508752880769</v>
      </c>
      <c r="E52" s="65" t="s">
        <v>112</v>
      </c>
      <c r="F52" s="66" t="s">
        <v>332</v>
      </c>
      <c r="G52" s="66" t="s">
        <v>333</v>
      </c>
      <c r="H52" s="67" t="s">
        <v>314</v>
      </c>
      <c r="I52" s="67" t="s">
        <v>332</v>
      </c>
      <c r="J52" s="68" t="s">
        <v>334</v>
      </c>
      <c r="K52" s="67" t="s">
        <v>335</v>
      </c>
      <c r="L52" s="69" t="s">
        <v>336</v>
      </c>
      <c r="M52" s="70">
        <v>43801</v>
      </c>
      <c r="N52" s="71"/>
      <c r="O52" s="73"/>
    </row>
    <row r="53" spans="1:15" ht="12" customHeight="1" x14ac:dyDescent="0.2">
      <c r="A53" s="62">
        <v>52</v>
      </c>
      <c r="B53" s="90"/>
      <c r="C53" s="63">
        <v>1</v>
      </c>
      <c r="D53" s="64">
        <v>0.30609598820277817</v>
      </c>
      <c r="E53" s="65" t="s">
        <v>112</v>
      </c>
      <c r="F53" s="66" t="s">
        <v>337</v>
      </c>
      <c r="G53" s="66" t="s">
        <v>338</v>
      </c>
      <c r="H53" s="67" t="s">
        <v>105</v>
      </c>
      <c r="I53" s="67" t="s">
        <v>249</v>
      </c>
      <c r="J53" s="68" t="s">
        <v>339</v>
      </c>
      <c r="K53" s="67" t="s">
        <v>340</v>
      </c>
      <c r="L53" s="69" t="s">
        <v>96</v>
      </c>
      <c r="M53" s="70">
        <v>43802</v>
      </c>
      <c r="N53" s="71"/>
      <c r="O53" s="73"/>
    </row>
    <row r="54" spans="1:15" ht="12" customHeight="1" x14ac:dyDescent="0.2">
      <c r="A54" s="62">
        <v>53</v>
      </c>
      <c r="B54" s="90"/>
      <c r="C54" s="63">
        <v>0.5</v>
      </c>
      <c r="D54" s="64">
        <v>0.15622736608660356</v>
      </c>
      <c r="E54" s="65" t="s">
        <v>112</v>
      </c>
      <c r="F54" s="66" t="s">
        <v>341</v>
      </c>
      <c r="G54" s="66" t="s">
        <v>128</v>
      </c>
      <c r="H54" s="67" t="s">
        <v>129</v>
      </c>
      <c r="I54" s="67" t="s">
        <v>130</v>
      </c>
      <c r="J54" s="68" t="s">
        <v>131</v>
      </c>
      <c r="K54" s="67" t="s">
        <v>342</v>
      </c>
      <c r="L54" s="69" t="s">
        <v>133</v>
      </c>
      <c r="M54" s="70">
        <v>43846</v>
      </c>
      <c r="N54" s="71"/>
      <c r="O54" s="71"/>
    </row>
    <row r="55" spans="1:15" ht="12" customHeight="1" x14ac:dyDescent="0.2">
      <c r="A55" s="62">
        <v>54</v>
      </c>
      <c r="B55" s="90"/>
      <c r="C55" s="63">
        <v>0.5</v>
      </c>
      <c r="D55" s="64">
        <v>0.15662784150985132</v>
      </c>
      <c r="E55" s="65" t="s">
        <v>112</v>
      </c>
      <c r="F55" s="66" t="s">
        <v>343</v>
      </c>
      <c r="G55" s="66" t="s">
        <v>128</v>
      </c>
      <c r="H55" s="67" t="s">
        <v>129</v>
      </c>
      <c r="I55" s="67" t="s">
        <v>130</v>
      </c>
      <c r="J55" s="68" t="s">
        <v>131</v>
      </c>
      <c r="K55" s="67" t="s">
        <v>344</v>
      </c>
      <c r="L55" s="69" t="s">
        <v>133</v>
      </c>
      <c r="M55" s="70">
        <v>43847</v>
      </c>
      <c r="N55" s="71"/>
      <c r="O55" s="71"/>
    </row>
    <row r="56" spans="1:15" ht="12" customHeight="1" x14ac:dyDescent="0.2">
      <c r="A56" s="62">
        <v>55</v>
      </c>
      <c r="B56" s="90"/>
      <c r="C56" s="63">
        <v>1</v>
      </c>
      <c r="D56" s="64">
        <v>0.3070011614043755</v>
      </c>
      <c r="E56" s="65" t="s">
        <v>112</v>
      </c>
      <c r="F56" s="66" t="s">
        <v>345</v>
      </c>
      <c r="G56" s="66" t="s">
        <v>346</v>
      </c>
      <c r="H56" s="67" t="s">
        <v>347</v>
      </c>
      <c r="I56" s="67" t="s">
        <v>348</v>
      </c>
      <c r="J56" s="68" t="s">
        <v>349</v>
      </c>
      <c r="K56" s="67" t="s">
        <v>350</v>
      </c>
      <c r="L56" s="69" t="s">
        <v>351</v>
      </c>
      <c r="M56" s="70">
        <v>43837</v>
      </c>
      <c r="N56" s="71"/>
      <c r="O56" s="73"/>
    </row>
    <row r="57" spans="1:15" ht="12" customHeight="1" x14ac:dyDescent="0.2">
      <c r="A57" s="62">
        <v>56</v>
      </c>
      <c r="B57" s="90"/>
      <c r="C57" s="63">
        <v>1</v>
      </c>
      <c r="D57" s="64">
        <v>0.30250274365109869</v>
      </c>
      <c r="E57" s="65" t="s">
        <v>89</v>
      </c>
      <c r="F57" s="66" t="s">
        <v>352</v>
      </c>
      <c r="G57" s="66" t="s">
        <v>353</v>
      </c>
      <c r="H57" s="67" t="s">
        <v>105</v>
      </c>
      <c r="I57" s="67" t="s">
        <v>202</v>
      </c>
      <c r="J57" s="68" t="s">
        <v>203</v>
      </c>
      <c r="K57" s="67" t="s">
        <v>204</v>
      </c>
      <c r="L57" s="69" t="s">
        <v>205</v>
      </c>
      <c r="M57" s="70">
        <v>43857</v>
      </c>
      <c r="N57" s="71"/>
      <c r="O57" s="73"/>
    </row>
    <row r="58" spans="1:15" ht="12" customHeight="1" x14ac:dyDescent="0.2">
      <c r="A58" s="62">
        <v>57</v>
      </c>
      <c r="B58" s="90"/>
      <c r="C58" s="63">
        <v>0.1</v>
      </c>
      <c r="D58" s="64">
        <v>3.8180153253664036E-2</v>
      </c>
      <c r="E58" s="65" t="s">
        <v>112</v>
      </c>
      <c r="F58" s="66" t="s">
        <v>354</v>
      </c>
      <c r="G58" s="66" t="s">
        <v>355</v>
      </c>
      <c r="H58" s="67" t="s">
        <v>105</v>
      </c>
      <c r="I58" s="67" t="s">
        <v>356</v>
      </c>
      <c r="J58" s="68" t="s">
        <v>357</v>
      </c>
      <c r="K58" s="67" t="s">
        <v>358</v>
      </c>
      <c r="L58" s="69" t="s">
        <v>359</v>
      </c>
      <c r="M58" s="70">
        <v>43850</v>
      </c>
      <c r="N58" s="71"/>
      <c r="O58" s="73"/>
    </row>
    <row r="59" spans="1:15" ht="12" customHeight="1" x14ac:dyDescent="0.2">
      <c r="A59" s="62">
        <v>58</v>
      </c>
      <c r="B59" s="90"/>
      <c r="C59" s="63">
        <v>1</v>
      </c>
      <c r="D59" s="64">
        <v>0.31097395372042769</v>
      </c>
      <c r="E59" s="65" t="s">
        <v>89</v>
      </c>
      <c r="F59" s="66" t="s">
        <v>360</v>
      </c>
      <c r="G59" s="66" t="s">
        <v>361</v>
      </c>
      <c r="H59" s="67" t="s">
        <v>105</v>
      </c>
      <c r="I59" s="67" t="s">
        <v>208</v>
      </c>
      <c r="J59" s="68" t="s">
        <v>209</v>
      </c>
      <c r="K59" s="67" t="s">
        <v>210</v>
      </c>
      <c r="L59" s="69" t="s">
        <v>153</v>
      </c>
      <c r="M59" s="70">
        <v>43841</v>
      </c>
      <c r="N59" s="71"/>
      <c r="O59" s="73"/>
    </row>
    <row r="60" spans="1:15" ht="12" customHeight="1" x14ac:dyDescent="0.2">
      <c r="A60" s="62">
        <v>59</v>
      </c>
      <c r="B60" s="91" t="s">
        <v>7</v>
      </c>
      <c r="C60" s="63">
        <v>0.5</v>
      </c>
      <c r="D60" s="64">
        <v>0.15542680634330433</v>
      </c>
      <c r="E60" s="65" t="s">
        <v>112</v>
      </c>
      <c r="F60" s="66" t="s">
        <v>362</v>
      </c>
      <c r="G60" s="66" t="s">
        <v>363</v>
      </c>
      <c r="H60" s="67" t="s">
        <v>105</v>
      </c>
      <c r="I60" s="67" t="s">
        <v>208</v>
      </c>
      <c r="J60" s="68" t="s">
        <v>209</v>
      </c>
      <c r="K60" s="67" t="s">
        <v>364</v>
      </c>
      <c r="L60" s="69" t="s">
        <v>153</v>
      </c>
      <c r="M60" s="70">
        <v>43840</v>
      </c>
      <c r="N60" s="71"/>
      <c r="O60" s="73"/>
    </row>
    <row r="61" spans="1:15" ht="12" customHeight="1" x14ac:dyDescent="0.2">
      <c r="A61" s="62">
        <v>60</v>
      </c>
      <c r="B61" s="92"/>
      <c r="C61" s="63">
        <v>0.5</v>
      </c>
      <c r="D61" s="64">
        <v>0.15669722348564638</v>
      </c>
      <c r="E61" s="65" t="s">
        <v>89</v>
      </c>
      <c r="F61" s="66" t="s">
        <v>365</v>
      </c>
      <c r="G61" s="66" t="s">
        <v>366</v>
      </c>
      <c r="H61" s="67" t="s">
        <v>105</v>
      </c>
      <c r="I61" s="67" t="s">
        <v>208</v>
      </c>
      <c r="J61" s="68" t="s">
        <v>213</v>
      </c>
      <c r="K61" s="67" t="s">
        <v>214</v>
      </c>
      <c r="L61" s="69" t="s">
        <v>153</v>
      </c>
      <c r="M61" s="70">
        <v>43836</v>
      </c>
      <c r="N61" s="71"/>
      <c r="O61" s="73"/>
    </row>
    <row r="62" spans="1:15" ht="12" customHeight="1" x14ac:dyDescent="0.2">
      <c r="A62" s="62">
        <v>61</v>
      </c>
      <c r="B62" s="92"/>
      <c r="C62" s="63">
        <v>0.5</v>
      </c>
      <c r="D62" s="64">
        <v>0.15949167986406118</v>
      </c>
      <c r="E62" s="65" t="s">
        <v>89</v>
      </c>
      <c r="F62" s="66" t="s">
        <v>367</v>
      </c>
      <c r="G62" s="66" t="s">
        <v>368</v>
      </c>
      <c r="H62" s="67" t="s">
        <v>369</v>
      </c>
      <c r="I62" s="67" t="s">
        <v>370</v>
      </c>
      <c r="J62" s="68" t="s">
        <v>371</v>
      </c>
      <c r="K62" s="67" t="s">
        <v>372</v>
      </c>
      <c r="L62" s="69" t="s">
        <v>153</v>
      </c>
      <c r="M62" s="70">
        <v>43859</v>
      </c>
      <c r="N62" s="71"/>
      <c r="O62" s="73"/>
    </row>
    <row r="63" spans="1:15" ht="12" customHeight="1" x14ac:dyDescent="0.2">
      <c r="A63" s="62">
        <v>62</v>
      </c>
      <c r="B63" s="92"/>
      <c r="C63" s="63">
        <v>0.5</v>
      </c>
      <c r="D63" s="64">
        <v>0.15351783813913147</v>
      </c>
      <c r="E63" s="65" t="s">
        <v>112</v>
      </c>
      <c r="F63" s="66" t="s">
        <v>373</v>
      </c>
      <c r="G63" s="66" t="s">
        <v>374</v>
      </c>
      <c r="H63" s="67" t="s">
        <v>223</v>
      </c>
      <c r="I63" s="67" t="s">
        <v>224</v>
      </c>
      <c r="J63" s="68" t="s">
        <v>225</v>
      </c>
      <c r="K63" s="67" t="s">
        <v>375</v>
      </c>
      <c r="L63" s="69" t="s">
        <v>96</v>
      </c>
      <c r="M63" s="70">
        <v>43805</v>
      </c>
      <c r="N63" s="71"/>
      <c r="O63" s="73"/>
    </row>
    <row r="64" spans="1:15" ht="12" customHeight="1" x14ac:dyDescent="0.2">
      <c r="A64" s="62">
        <v>63</v>
      </c>
      <c r="B64" s="92"/>
      <c r="C64" s="63">
        <v>0.5</v>
      </c>
      <c r="D64" s="64">
        <v>0.15356349969178421</v>
      </c>
      <c r="E64" s="65" t="s">
        <v>112</v>
      </c>
      <c r="F64" s="66" t="s">
        <v>376</v>
      </c>
      <c r="G64" s="66" t="s">
        <v>374</v>
      </c>
      <c r="H64" s="67" t="s">
        <v>223</v>
      </c>
      <c r="I64" s="67" t="s">
        <v>224</v>
      </c>
      <c r="J64" s="68" t="s">
        <v>225</v>
      </c>
      <c r="K64" s="67" t="s">
        <v>377</v>
      </c>
      <c r="L64" s="69" t="s">
        <v>96</v>
      </c>
      <c r="M64" s="70">
        <v>43809</v>
      </c>
      <c r="N64" s="71"/>
      <c r="O64" s="73"/>
    </row>
    <row r="65" spans="1:15" ht="12" customHeight="1" x14ac:dyDescent="0.2">
      <c r="A65" s="62">
        <v>64</v>
      </c>
      <c r="B65" s="92"/>
      <c r="C65" s="63">
        <v>1</v>
      </c>
      <c r="D65" s="64">
        <v>0.30388362092672577</v>
      </c>
      <c r="E65" s="65" t="s">
        <v>112</v>
      </c>
      <c r="F65" s="66" t="s">
        <v>378</v>
      </c>
      <c r="G65" s="66" t="s">
        <v>374</v>
      </c>
      <c r="H65" s="67" t="s">
        <v>223</v>
      </c>
      <c r="I65" s="67" t="s">
        <v>224</v>
      </c>
      <c r="J65" s="68" t="s">
        <v>225</v>
      </c>
      <c r="K65" s="67" t="s">
        <v>379</v>
      </c>
      <c r="L65" s="69" t="s">
        <v>96</v>
      </c>
      <c r="M65" s="70">
        <v>43809</v>
      </c>
      <c r="N65" s="71"/>
      <c r="O65" s="73"/>
    </row>
    <row r="66" spans="1:15" ht="12" customHeight="1" x14ac:dyDescent="0.2">
      <c r="A66" s="62">
        <v>65</v>
      </c>
      <c r="B66" s="92"/>
      <c r="C66" s="63">
        <v>1</v>
      </c>
      <c r="D66" s="64">
        <v>0.30460537136693433</v>
      </c>
      <c r="E66" s="65" t="s">
        <v>112</v>
      </c>
      <c r="F66" s="66" t="s">
        <v>380</v>
      </c>
      <c r="G66" s="66" t="s">
        <v>381</v>
      </c>
      <c r="H66" s="67" t="s">
        <v>105</v>
      </c>
      <c r="I66" s="67" t="s">
        <v>208</v>
      </c>
      <c r="J66" s="68" t="s">
        <v>209</v>
      </c>
      <c r="K66" s="67" t="s">
        <v>382</v>
      </c>
      <c r="L66" s="69" t="s">
        <v>153</v>
      </c>
      <c r="M66" s="70">
        <v>43856</v>
      </c>
      <c r="N66" s="71"/>
      <c r="O66" s="73"/>
    </row>
    <row r="67" spans="1:15" ht="12" customHeight="1" x14ac:dyDescent="0.2">
      <c r="A67" s="62">
        <v>66</v>
      </c>
      <c r="B67" s="93"/>
      <c r="C67" s="63">
        <v>0.5</v>
      </c>
      <c r="D67" s="64">
        <v>0.15256709142035535</v>
      </c>
      <c r="E67" s="65" t="s">
        <v>112</v>
      </c>
      <c r="F67" s="66" t="s">
        <v>383</v>
      </c>
      <c r="G67" s="66" t="s">
        <v>384</v>
      </c>
      <c r="H67" s="67" t="s">
        <v>223</v>
      </c>
      <c r="I67" s="67" t="s">
        <v>385</v>
      </c>
      <c r="J67" s="68" t="s">
        <v>386</v>
      </c>
      <c r="K67" s="67" t="s">
        <v>226</v>
      </c>
      <c r="L67" s="69" t="s">
        <v>387</v>
      </c>
      <c r="M67" s="70">
        <v>43809</v>
      </c>
      <c r="N67" s="71"/>
      <c r="O67" s="73"/>
    </row>
    <row r="68" spans="1:15" ht="12" customHeight="1" x14ac:dyDescent="0.2">
      <c r="A68" s="62">
        <v>67</v>
      </c>
      <c r="B68" s="94" t="s">
        <v>8</v>
      </c>
      <c r="C68" s="63">
        <v>1</v>
      </c>
      <c r="D68" s="64">
        <v>0.30841328507037641</v>
      </c>
      <c r="E68" s="65" t="s">
        <v>112</v>
      </c>
      <c r="F68" s="66" t="s">
        <v>388</v>
      </c>
      <c r="G68" s="66" t="s">
        <v>189</v>
      </c>
      <c r="H68" s="67" t="s">
        <v>105</v>
      </c>
      <c r="I68" s="67" t="s">
        <v>389</v>
      </c>
      <c r="J68" s="68" t="s">
        <v>390</v>
      </c>
      <c r="K68" s="67" t="s">
        <v>391</v>
      </c>
      <c r="L68" s="69" t="s">
        <v>392</v>
      </c>
      <c r="M68" s="70">
        <v>43817</v>
      </c>
      <c r="N68" s="71"/>
      <c r="O68" s="73"/>
    </row>
    <row r="69" spans="1:15" ht="12" customHeight="1" x14ac:dyDescent="0.2">
      <c r="A69" s="62">
        <v>68</v>
      </c>
      <c r="B69" s="94"/>
      <c r="C69" s="63">
        <v>0.5</v>
      </c>
      <c r="D69" s="64">
        <v>0.15992186985201184</v>
      </c>
      <c r="E69" s="65" t="s">
        <v>112</v>
      </c>
      <c r="F69" s="66" t="s">
        <v>393</v>
      </c>
      <c r="G69" s="66" t="s">
        <v>394</v>
      </c>
      <c r="H69" s="67" t="s">
        <v>105</v>
      </c>
      <c r="I69" s="67" t="s">
        <v>389</v>
      </c>
      <c r="J69" s="68" t="s">
        <v>390</v>
      </c>
      <c r="K69" s="67" t="s">
        <v>395</v>
      </c>
      <c r="L69" s="69" t="s">
        <v>392</v>
      </c>
      <c r="M69" s="70">
        <v>43846</v>
      </c>
      <c r="N69" s="71"/>
      <c r="O69" s="73"/>
    </row>
    <row r="70" spans="1:15" ht="12" customHeight="1" x14ac:dyDescent="0.2">
      <c r="A70" s="62">
        <v>69</v>
      </c>
      <c r="B70" s="94"/>
      <c r="C70" s="63">
        <v>1</v>
      </c>
      <c r="D70" s="64">
        <v>0.30258653252756412</v>
      </c>
      <c r="E70" s="65" t="s">
        <v>112</v>
      </c>
      <c r="F70" s="66" t="s">
        <v>396</v>
      </c>
      <c r="G70" s="66" t="s">
        <v>397</v>
      </c>
      <c r="H70" s="67" t="s">
        <v>105</v>
      </c>
      <c r="I70" s="67" t="s">
        <v>389</v>
      </c>
      <c r="J70" s="68" t="s">
        <v>390</v>
      </c>
      <c r="K70" s="67" t="s">
        <v>126</v>
      </c>
      <c r="L70" s="69" t="s">
        <v>96</v>
      </c>
      <c r="M70" s="70">
        <v>43837</v>
      </c>
      <c r="N70" s="71"/>
      <c r="O70" s="73"/>
    </row>
    <row r="71" spans="1:15" ht="12" customHeight="1" x14ac:dyDescent="0.2">
      <c r="A71" s="62">
        <v>70</v>
      </c>
      <c r="B71" s="94"/>
      <c r="C71" s="63">
        <v>0.1</v>
      </c>
      <c r="D71" s="64">
        <v>3.2520898537184109E-2</v>
      </c>
      <c r="E71" s="65" t="s">
        <v>89</v>
      </c>
      <c r="F71" s="66" t="s">
        <v>398</v>
      </c>
      <c r="G71" s="66" t="s">
        <v>394</v>
      </c>
      <c r="H71" s="67" t="s">
        <v>190</v>
      </c>
      <c r="I71" s="67" t="s">
        <v>399</v>
      </c>
      <c r="J71" s="68" t="s">
        <v>400</v>
      </c>
      <c r="K71" s="67" t="s">
        <v>193</v>
      </c>
      <c r="L71" s="69" t="s">
        <v>109</v>
      </c>
      <c r="M71" s="70">
        <v>43801</v>
      </c>
      <c r="N71" s="71"/>
      <c r="O71" s="73"/>
    </row>
    <row r="72" spans="1:15" ht="12" customHeight="1" x14ac:dyDescent="0.2">
      <c r="A72" s="62">
        <v>71</v>
      </c>
      <c r="B72" s="94"/>
      <c r="C72" s="63">
        <v>0.5</v>
      </c>
      <c r="D72" s="64">
        <v>0.15323250806047306</v>
      </c>
      <c r="E72" s="65" t="s">
        <v>89</v>
      </c>
      <c r="F72" s="66" t="s">
        <v>401</v>
      </c>
      <c r="G72" s="66" t="s">
        <v>402</v>
      </c>
      <c r="H72" s="67" t="s">
        <v>190</v>
      </c>
      <c r="I72" s="67" t="s">
        <v>399</v>
      </c>
      <c r="J72" s="68" t="s">
        <v>400</v>
      </c>
      <c r="K72" s="67" t="s">
        <v>193</v>
      </c>
      <c r="L72" s="69" t="s">
        <v>109</v>
      </c>
      <c r="M72" s="70">
        <v>43801</v>
      </c>
      <c r="N72" s="71"/>
      <c r="O72" s="73"/>
    </row>
    <row r="73" spans="1:15" ht="12" customHeight="1" x14ac:dyDescent="0.2">
      <c r="A73" s="62">
        <v>72</v>
      </c>
      <c r="B73" s="94"/>
      <c r="C73" s="63">
        <v>0.5</v>
      </c>
      <c r="D73" s="64">
        <v>0.15404784624614964</v>
      </c>
      <c r="E73" s="65" t="s">
        <v>112</v>
      </c>
      <c r="F73" s="66" t="s">
        <v>403</v>
      </c>
      <c r="G73" s="66" t="s">
        <v>404</v>
      </c>
      <c r="H73" s="67" t="s">
        <v>190</v>
      </c>
      <c r="I73" s="67" t="s">
        <v>399</v>
      </c>
      <c r="J73" s="68" t="s">
        <v>400</v>
      </c>
      <c r="K73" s="67" t="s">
        <v>405</v>
      </c>
      <c r="L73" s="69" t="s">
        <v>263</v>
      </c>
      <c r="M73" s="70">
        <v>43801</v>
      </c>
      <c r="N73" s="71"/>
      <c r="O73" s="73"/>
    </row>
    <row r="74" spans="1:15" ht="12" customHeight="1" x14ac:dyDescent="0.2">
      <c r="A74" s="62">
        <v>73</v>
      </c>
      <c r="B74" s="94"/>
      <c r="C74" s="63">
        <v>0.5</v>
      </c>
      <c r="D74" s="64">
        <v>0.15680698397087628</v>
      </c>
      <c r="E74" s="65" t="s">
        <v>89</v>
      </c>
      <c r="F74" s="66" t="s">
        <v>406</v>
      </c>
      <c r="G74" s="66" t="s">
        <v>407</v>
      </c>
      <c r="H74" s="67" t="s">
        <v>190</v>
      </c>
      <c r="I74" s="67" t="s">
        <v>399</v>
      </c>
      <c r="J74" s="68" t="s">
        <v>400</v>
      </c>
      <c r="K74" s="67" t="s">
        <v>408</v>
      </c>
      <c r="L74" s="69" t="s">
        <v>263</v>
      </c>
      <c r="M74" s="70">
        <v>43801</v>
      </c>
      <c r="N74" s="71"/>
      <c r="O74" s="73"/>
    </row>
    <row r="75" spans="1:15" ht="12" customHeight="1" x14ac:dyDescent="0.2">
      <c r="A75" s="62">
        <v>74</v>
      </c>
      <c r="B75" s="94"/>
      <c r="C75" s="63">
        <v>0.5</v>
      </c>
      <c r="D75" s="64">
        <v>0.15388137139915048</v>
      </c>
      <c r="E75" s="65" t="s">
        <v>112</v>
      </c>
      <c r="F75" s="66" t="s">
        <v>409</v>
      </c>
      <c r="G75" s="66" t="s">
        <v>410</v>
      </c>
      <c r="H75" s="67" t="s">
        <v>105</v>
      </c>
      <c r="I75" s="67" t="s">
        <v>208</v>
      </c>
      <c r="J75" s="68" t="s">
        <v>209</v>
      </c>
      <c r="K75" s="67" t="s">
        <v>411</v>
      </c>
      <c r="L75" s="69" t="s">
        <v>153</v>
      </c>
      <c r="M75" s="70">
        <v>43853</v>
      </c>
      <c r="N75" s="71"/>
      <c r="O75" s="73"/>
    </row>
    <row r="76" spans="1:15" ht="12" customHeight="1" x14ac:dyDescent="0.2">
      <c r="A76" s="62">
        <v>75</v>
      </c>
      <c r="B76" s="94"/>
      <c r="C76" s="63">
        <v>0.5</v>
      </c>
      <c r="D76" s="64">
        <v>0.15459510748053595</v>
      </c>
      <c r="E76" s="65" t="s">
        <v>112</v>
      </c>
      <c r="F76" s="66" t="s">
        <v>412</v>
      </c>
      <c r="G76" s="66" t="s">
        <v>413</v>
      </c>
      <c r="H76" s="67" t="s">
        <v>105</v>
      </c>
      <c r="I76" s="67" t="s">
        <v>208</v>
      </c>
      <c r="J76" s="68" t="s">
        <v>209</v>
      </c>
      <c r="K76" s="67" t="s">
        <v>210</v>
      </c>
      <c r="L76" s="69" t="s">
        <v>153</v>
      </c>
      <c r="M76" s="70">
        <v>43856</v>
      </c>
      <c r="N76" s="71"/>
      <c r="O76" s="73"/>
    </row>
    <row r="77" spans="1:15" ht="12" customHeight="1" x14ac:dyDescent="0.2">
      <c r="A77" s="62">
        <v>76</v>
      </c>
      <c r="B77" s="94"/>
      <c r="C77" s="63">
        <v>1</v>
      </c>
      <c r="D77" s="64">
        <v>0.30873706376911109</v>
      </c>
      <c r="E77" s="65" t="s">
        <v>89</v>
      </c>
      <c r="F77" s="66" t="s">
        <v>414</v>
      </c>
      <c r="G77" s="66" t="s">
        <v>415</v>
      </c>
      <c r="H77" s="67" t="s">
        <v>105</v>
      </c>
      <c r="I77" s="67" t="s">
        <v>208</v>
      </c>
      <c r="J77" s="68" t="s">
        <v>213</v>
      </c>
      <c r="K77" s="67" t="s">
        <v>416</v>
      </c>
      <c r="L77" s="69" t="s">
        <v>153</v>
      </c>
      <c r="M77" s="70">
        <v>43836</v>
      </c>
      <c r="N77" s="71"/>
      <c r="O77" s="73"/>
    </row>
    <row r="78" spans="1:15" ht="12" customHeight="1" x14ac:dyDescent="0.2">
      <c r="A78" s="62">
        <v>77</v>
      </c>
      <c r="B78" s="94"/>
      <c r="C78" s="63">
        <v>1</v>
      </c>
      <c r="D78" s="64">
        <v>0.31262360825833441</v>
      </c>
      <c r="E78" s="65" t="s">
        <v>112</v>
      </c>
      <c r="F78" s="66" t="s">
        <v>417</v>
      </c>
      <c r="G78" s="66" t="s">
        <v>418</v>
      </c>
      <c r="H78" s="67" t="s">
        <v>105</v>
      </c>
      <c r="I78" s="67" t="s">
        <v>419</v>
      </c>
      <c r="J78" s="68" t="s">
        <v>420</v>
      </c>
      <c r="K78" s="67" t="s">
        <v>421</v>
      </c>
      <c r="L78" s="69" t="s">
        <v>422</v>
      </c>
      <c r="M78" s="70">
        <v>43845</v>
      </c>
      <c r="N78" s="71"/>
      <c r="O78" s="73"/>
    </row>
    <row r="79" spans="1:15" ht="12" customHeight="1" x14ac:dyDescent="0.2">
      <c r="A79" s="62">
        <v>78</v>
      </c>
      <c r="B79" s="95" t="s">
        <v>9</v>
      </c>
      <c r="C79" s="63">
        <v>0.5</v>
      </c>
      <c r="D79" s="64">
        <v>0.15374952579564288</v>
      </c>
      <c r="E79" s="65" t="s">
        <v>112</v>
      </c>
      <c r="F79" s="66" t="s">
        <v>423</v>
      </c>
      <c r="G79" s="66" t="s">
        <v>424</v>
      </c>
      <c r="H79" s="67" t="s">
        <v>105</v>
      </c>
      <c r="I79" s="67" t="s">
        <v>425</v>
      </c>
      <c r="J79" s="68" t="s">
        <v>426</v>
      </c>
      <c r="K79" s="67" t="s">
        <v>427</v>
      </c>
      <c r="L79" s="69" t="s">
        <v>428</v>
      </c>
      <c r="M79" s="70">
        <v>43838</v>
      </c>
      <c r="N79" s="71"/>
      <c r="O79" s="73"/>
    </row>
    <row r="80" spans="1:15" ht="12" customHeight="1" x14ac:dyDescent="0.2">
      <c r="A80" s="62">
        <v>79</v>
      </c>
      <c r="B80" s="95"/>
      <c r="C80" s="63">
        <v>1</v>
      </c>
      <c r="D80" s="64">
        <v>0.30464733808221683</v>
      </c>
      <c r="E80" s="65" t="s">
        <v>112</v>
      </c>
      <c r="F80" s="66" t="s">
        <v>429</v>
      </c>
      <c r="G80" s="66" t="s">
        <v>430</v>
      </c>
      <c r="H80" s="67" t="s">
        <v>105</v>
      </c>
      <c r="I80" s="67" t="s">
        <v>431</v>
      </c>
      <c r="J80" s="68" t="s">
        <v>432</v>
      </c>
      <c r="K80" s="67" t="s">
        <v>433</v>
      </c>
      <c r="L80" s="69" t="s">
        <v>434</v>
      </c>
      <c r="M80" s="70">
        <v>43838</v>
      </c>
      <c r="N80" s="71"/>
      <c r="O80" s="73"/>
    </row>
    <row r="81" spans="1:15" ht="12" customHeight="1" x14ac:dyDescent="0.2">
      <c r="A81" s="62">
        <v>80</v>
      </c>
      <c r="B81" s="95"/>
      <c r="C81" s="63">
        <v>0.5</v>
      </c>
      <c r="D81" s="64">
        <v>0.15559831291806581</v>
      </c>
      <c r="E81" s="65" t="s">
        <v>112</v>
      </c>
      <c r="F81" s="66" t="s">
        <v>435</v>
      </c>
      <c r="G81" s="66" t="s">
        <v>436</v>
      </c>
      <c r="H81" s="67" t="s">
        <v>437</v>
      </c>
      <c r="I81" s="67" t="s">
        <v>438</v>
      </c>
      <c r="J81" s="68" t="s">
        <v>439</v>
      </c>
      <c r="K81" s="67" t="s">
        <v>440</v>
      </c>
      <c r="L81" s="69" t="s">
        <v>116</v>
      </c>
      <c r="M81" s="70">
        <v>43809</v>
      </c>
      <c r="N81" s="71"/>
      <c r="O81" s="73"/>
    </row>
    <row r="82" spans="1:15" ht="12" customHeight="1" x14ac:dyDescent="0.2">
      <c r="A82" s="62">
        <v>81</v>
      </c>
      <c r="B82" s="95"/>
      <c r="C82" s="63">
        <v>0.5</v>
      </c>
      <c r="D82" s="64">
        <v>0.155666550756342</v>
      </c>
      <c r="E82" s="65" t="s">
        <v>112</v>
      </c>
      <c r="F82" s="66" t="s">
        <v>441</v>
      </c>
      <c r="G82" s="66" t="s">
        <v>442</v>
      </c>
      <c r="H82" s="67" t="s">
        <v>437</v>
      </c>
      <c r="I82" s="67" t="s">
        <v>438</v>
      </c>
      <c r="J82" s="68" t="s">
        <v>439</v>
      </c>
      <c r="K82" s="67" t="s">
        <v>440</v>
      </c>
      <c r="L82" s="69" t="s">
        <v>116</v>
      </c>
      <c r="M82" s="70">
        <v>43809</v>
      </c>
      <c r="N82" s="71"/>
      <c r="O82" s="73"/>
    </row>
    <row r="83" spans="1:15" ht="12" customHeight="1" x14ac:dyDescent="0.2">
      <c r="A83" s="62">
        <v>82</v>
      </c>
      <c r="B83" s="95"/>
      <c r="C83" s="63">
        <v>0.5</v>
      </c>
      <c r="D83" s="64">
        <v>0.15277213152817015</v>
      </c>
      <c r="E83" s="65" t="s">
        <v>112</v>
      </c>
      <c r="F83" s="66" t="s">
        <v>443</v>
      </c>
      <c r="G83" s="66" t="s">
        <v>444</v>
      </c>
      <c r="H83" s="67" t="s">
        <v>437</v>
      </c>
      <c r="I83" s="67" t="s">
        <v>438</v>
      </c>
      <c r="J83" s="68" t="s">
        <v>439</v>
      </c>
      <c r="K83" s="67" t="s">
        <v>440</v>
      </c>
      <c r="L83" s="69" t="s">
        <v>445</v>
      </c>
      <c r="M83" s="70">
        <v>43809</v>
      </c>
      <c r="N83" s="71"/>
      <c r="O83" s="73"/>
    </row>
    <row r="84" spans="1:15" ht="12" customHeight="1" x14ac:dyDescent="0.2">
      <c r="A84" s="62">
        <v>83</v>
      </c>
      <c r="B84" s="95"/>
      <c r="C84" s="63">
        <v>1</v>
      </c>
      <c r="D84" s="64">
        <v>0.30835339819632118</v>
      </c>
      <c r="E84" s="65" t="s">
        <v>112</v>
      </c>
      <c r="F84" s="66" t="s">
        <v>446</v>
      </c>
      <c r="G84" s="66" t="s">
        <v>447</v>
      </c>
      <c r="H84" s="67" t="s">
        <v>437</v>
      </c>
      <c r="I84" s="67" t="s">
        <v>448</v>
      </c>
      <c r="J84" s="68" t="s">
        <v>449</v>
      </c>
      <c r="K84" s="67" t="s">
        <v>450</v>
      </c>
      <c r="L84" s="69" t="s">
        <v>318</v>
      </c>
      <c r="M84" s="70">
        <v>43859</v>
      </c>
      <c r="N84" s="71"/>
      <c r="O84" s="73"/>
    </row>
    <row r="85" spans="1:15" ht="12" customHeight="1" x14ac:dyDescent="0.2">
      <c r="A85" s="62">
        <v>84</v>
      </c>
      <c r="B85" s="95"/>
      <c r="C85" s="63">
        <v>0.5</v>
      </c>
      <c r="D85" s="64">
        <v>0.15375336955400687</v>
      </c>
      <c r="E85" s="65" t="s">
        <v>112</v>
      </c>
      <c r="F85" s="66" t="s">
        <v>451</v>
      </c>
      <c r="G85" s="66" t="s">
        <v>452</v>
      </c>
      <c r="H85" s="67" t="s">
        <v>105</v>
      </c>
      <c r="I85" s="67" t="s">
        <v>162</v>
      </c>
      <c r="J85" s="68" t="s">
        <v>163</v>
      </c>
      <c r="K85" s="67" t="s">
        <v>453</v>
      </c>
      <c r="L85" s="69" t="s">
        <v>454</v>
      </c>
      <c r="M85" s="70">
        <v>43843</v>
      </c>
      <c r="N85" s="71"/>
      <c r="O85" s="73"/>
    </row>
    <row r="86" spans="1:15" ht="12" customHeight="1" x14ac:dyDescent="0.2">
      <c r="A86" s="62">
        <v>85</v>
      </c>
      <c r="B86" s="95"/>
      <c r="C86" s="63">
        <v>1</v>
      </c>
      <c r="D86" s="64">
        <v>0.30327109280273806</v>
      </c>
      <c r="E86" s="65" t="s">
        <v>89</v>
      </c>
      <c r="F86" s="66" t="s">
        <v>455</v>
      </c>
      <c r="G86" s="66" t="s">
        <v>456</v>
      </c>
      <c r="H86" s="67" t="s">
        <v>105</v>
      </c>
      <c r="I86" s="67" t="s">
        <v>249</v>
      </c>
      <c r="J86" s="68" t="s">
        <v>457</v>
      </c>
      <c r="K86" s="67" t="s">
        <v>458</v>
      </c>
      <c r="L86" s="69" t="s">
        <v>96</v>
      </c>
      <c r="M86" s="70">
        <v>43804</v>
      </c>
      <c r="N86" s="71"/>
      <c r="O86" s="73"/>
    </row>
    <row r="87" spans="1:15" ht="12" customHeight="1" x14ac:dyDescent="0.2">
      <c r="A87" s="62">
        <v>86</v>
      </c>
      <c r="B87" s="95"/>
      <c r="C87" s="63">
        <v>0.5</v>
      </c>
      <c r="D87" s="64">
        <v>0.15218862151115992</v>
      </c>
      <c r="E87" s="65" t="s">
        <v>89</v>
      </c>
      <c r="F87" s="66" t="s">
        <v>459</v>
      </c>
      <c r="G87" s="66" t="s">
        <v>460</v>
      </c>
      <c r="H87" s="67" t="s">
        <v>105</v>
      </c>
      <c r="I87" s="67" t="s">
        <v>249</v>
      </c>
      <c r="J87" s="68" t="s">
        <v>457</v>
      </c>
      <c r="K87" s="67" t="s">
        <v>461</v>
      </c>
      <c r="L87" s="69" t="s">
        <v>96</v>
      </c>
      <c r="M87" s="70">
        <v>43804</v>
      </c>
      <c r="N87" s="71"/>
      <c r="O87" s="73"/>
    </row>
    <row r="88" spans="1:15" ht="12" customHeight="1" x14ac:dyDescent="0.2">
      <c r="A88" s="62">
        <v>87</v>
      </c>
      <c r="B88" s="95"/>
      <c r="C88" s="63">
        <v>0.5</v>
      </c>
      <c r="D88" s="64">
        <v>0.15933780000540385</v>
      </c>
      <c r="E88" s="65" t="s">
        <v>112</v>
      </c>
      <c r="F88" s="66" t="s">
        <v>462</v>
      </c>
      <c r="G88" s="66" t="s">
        <v>463</v>
      </c>
      <c r="H88" s="67" t="s">
        <v>464</v>
      </c>
      <c r="I88" s="67" t="s">
        <v>465</v>
      </c>
      <c r="J88" s="68" t="s">
        <v>466</v>
      </c>
      <c r="K88" s="67" t="s">
        <v>467</v>
      </c>
      <c r="L88" s="69" t="s">
        <v>468</v>
      </c>
      <c r="M88" s="70" t="s">
        <v>126</v>
      </c>
      <c r="N88" s="71"/>
      <c r="O88" s="73"/>
    </row>
    <row r="89" spans="1:15" ht="12" customHeight="1" x14ac:dyDescent="0.2">
      <c r="A89" s="62">
        <v>88</v>
      </c>
      <c r="B89" s="95"/>
      <c r="C89" s="63">
        <v>1</v>
      </c>
      <c r="D89" s="64">
        <v>0.3072901134963984</v>
      </c>
      <c r="E89" s="65" t="s">
        <v>112</v>
      </c>
      <c r="F89" s="66" t="s">
        <v>469</v>
      </c>
      <c r="G89" s="66" t="s">
        <v>470</v>
      </c>
      <c r="H89" s="67" t="s">
        <v>464</v>
      </c>
      <c r="I89" s="67" t="s">
        <v>465</v>
      </c>
      <c r="J89" s="68" t="s">
        <v>466</v>
      </c>
      <c r="K89" s="67" t="s">
        <v>471</v>
      </c>
      <c r="L89" s="69" t="s">
        <v>468</v>
      </c>
      <c r="M89" s="70" t="s">
        <v>126</v>
      </c>
      <c r="N89" s="71"/>
      <c r="O89" s="73"/>
    </row>
    <row r="90" spans="1:15" ht="12" customHeight="1" x14ac:dyDescent="0.2">
      <c r="A90" s="62">
        <v>89</v>
      </c>
      <c r="B90" s="96" t="s">
        <v>10</v>
      </c>
      <c r="C90" s="63">
        <v>0.5</v>
      </c>
      <c r="D90" s="64">
        <v>0.15961485158909794</v>
      </c>
      <c r="E90" s="65" t="s">
        <v>112</v>
      </c>
      <c r="F90" s="66" t="s">
        <v>472</v>
      </c>
      <c r="G90" s="66" t="s">
        <v>473</v>
      </c>
      <c r="H90" s="67" t="s">
        <v>464</v>
      </c>
      <c r="I90" s="67" t="s">
        <v>465</v>
      </c>
      <c r="J90" s="68" t="s">
        <v>466</v>
      </c>
      <c r="K90" s="67" t="s">
        <v>474</v>
      </c>
      <c r="L90" s="69" t="s">
        <v>468</v>
      </c>
      <c r="M90" s="70" t="s">
        <v>126</v>
      </c>
      <c r="N90" s="71"/>
      <c r="O90" s="73"/>
    </row>
    <row r="91" spans="1:15" ht="12" customHeight="1" x14ac:dyDescent="0.2">
      <c r="A91" s="62">
        <v>90</v>
      </c>
      <c r="B91" s="97"/>
      <c r="C91" s="63">
        <v>0.1</v>
      </c>
      <c r="D91" s="64">
        <v>3.7174349097578649E-2</v>
      </c>
      <c r="E91" s="65" t="s">
        <v>112</v>
      </c>
      <c r="F91" s="66" t="s">
        <v>475</v>
      </c>
      <c r="G91" s="66" t="s">
        <v>476</v>
      </c>
      <c r="H91" s="67" t="s">
        <v>105</v>
      </c>
      <c r="I91" s="67" t="s">
        <v>389</v>
      </c>
      <c r="J91" s="68" t="s">
        <v>390</v>
      </c>
      <c r="K91" s="67" t="s">
        <v>477</v>
      </c>
      <c r="L91" s="69" t="s">
        <v>392</v>
      </c>
      <c r="M91" s="70">
        <v>43855</v>
      </c>
      <c r="N91" s="71"/>
      <c r="O91" s="73"/>
    </row>
    <row r="92" spans="1:15" ht="12" customHeight="1" x14ac:dyDescent="0.2">
      <c r="A92" s="62">
        <v>91</v>
      </c>
      <c r="B92" s="97"/>
      <c r="C92" s="63">
        <v>0.5</v>
      </c>
      <c r="D92" s="64">
        <v>0.15228992017050588</v>
      </c>
      <c r="E92" s="65" t="s">
        <v>112</v>
      </c>
      <c r="F92" s="66" t="s">
        <v>478</v>
      </c>
      <c r="G92" s="66" t="s">
        <v>479</v>
      </c>
      <c r="H92" s="67" t="s">
        <v>480</v>
      </c>
      <c r="I92" s="67" t="s">
        <v>481</v>
      </c>
      <c r="J92" s="68" t="s">
        <v>482</v>
      </c>
      <c r="K92" s="67" t="s">
        <v>126</v>
      </c>
      <c r="L92" s="69" t="s">
        <v>153</v>
      </c>
      <c r="M92" s="70">
        <v>43807</v>
      </c>
      <c r="N92" s="71"/>
      <c r="O92" s="71"/>
    </row>
    <row r="93" spans="1:15" ht="12" customHeight="1" x14ac:dyDescent="0.2">
      <c r="A93" s="62">
        <v>92</v>
      </c>
      <c r="B93" s="98"/>
      <c r="C93" s="63">
        <v>1</v>
      </c>
      <c r="D93" s="64">
        <v>0.30529888584112697</v>
      </c>
      <c r="E93" s="65" t="s">
        <v>112</v>
      </c>
      <c r="F93" s="66" t="s">
        <v>483</v>
      </c>
      <c r="G93" s="66" t="s">
        <v>394</v>
      </c>
      <c r="H93" s="67" t="s">
        <v>105</v>
      </c>
      <c r="I93" s="67" t="s">
        <v>389</v>
      </c>
      <c r="J93" s="68" t="s">
        <v>390</v>
      </c>
      <c r="K93" s="67" t="s">
        <v>484</v>
      </c>
      <c r="L93" s="69" t="s">
        <v>485</v>
      </c>
      <c r="M93" s="70">
        <v>43811</v>
      </c>
      <c r="N93" s="71"/>
      <c r="O93" s="73"/>
    </row>
    <row r="94" spans="1:15" ht="12" customHeight="1" x14ac:dyDescent="0.2">
      <c r="A94" s="62">
        <v>93</v>
      </c>
      <c r="B94" s="99" t="s">
        <v>11</v>
      </c>
      <c r="C94" s="63">
        <v>1</v>
      </c>
      <c r="D94" s="64">
        <v>0.30345835686421702</v>
      </c>
      <c r="E94" s="65" t="s">
        <v>112</v>
      </c>
      <c r="F94" s="66" t="s">
        <v>486</v>
      </c>
      <c r="G94" s="66" t="s">
        <v>219</v>
      </c>
      <c r="H94" s="67" t="s">
        <v>487</v>
      </c>
      <c r="I94" s="67" t="s">
        <v>488</v>
      </c>
      <c r="J94" s="68" t="s">
        <v>489</v>
      </c>
      <c r="K94" s="67" t="s">
        <v>490</v>
      </c>
      <c r="L94" s="69" t="s">
        <v>491</v>
      </c>
      <c r="M94" s="70">
        <v>43846</v>
      </c>
      <c r="N94" s="71"/>
      <c r="O94" s="73"/>
    </row>
    <row r="95" spans="1:15" ht="12" customHeight="1" x14ac:dyDescent="0.2">
      <c r="A95" s="62">
        <v>94</v>
      </c>
      <c r="B95" s="99"/>
      <c r="C95" s="63">
        <v>1</v>
      </c>
      <c r="D95" s="64">
        <v>0.30353104613148113</v>
      </c>
      <c r="E95" s="65" t="s">
        <v>112</v>
      </c>
      <c r="F95" s="66" t="s">
        <v>492</v>
      </c>
      <c r="G95" s="66" t="s">
        <v>493</v>
      </c>
      <c r="H95" s="67" t="s">
        <v>494</v>
      </c>
      <c r="I95" s="67" t="s">
        <v>495</v>
      </c>
      <c r="J95" s="68" t="s">
        <v>496</v>
      </c>
      <c r="K95" s="67" t="s">
        <v>126</v>
      </c>
      <c r="L95" s="69" t="s">
        <v>392</v>
      </c>
      <c r="M95" s="70">
        <v>43853</v>
      </c>
      <c r="N95" s="71"/>
      <c r="O95" s="73"/>
    </row>
    <row r="96" spans="1:15" ht="12" customHeight="1" x14ac:dyDescent="0.2">
      <c r="A96" s="62">
        <v>95</v>
      </c>
      <c r="B96" s="99"/>
      <c r="C96" s="63">
        <v>0.5</v>
      </c>
      <c r="D96" s="64">
        <v>0.15777043939209581</v>
      </c>
      <c r="E96" s="65" t="s">
        <v>112</v>
      </c>
      <c r="F96" s="66" t="s">
        <v>497</v>
      </c>
      <c r="G96" s="66" t="s">
        <v>498</v>
      </c>
      <c r="H96" s="67" t="s">
        <v>499</v>
      </c>
      <c r="I96" s="67" t="s">
        <v>500</v>
      </c>
      <c r="J96" s="68" t="s">
        <v>501</v>
      </c>
      <c r="K96" s="67" t="s">
        <v>502</v>
      </c>
      <c r="L96" s="69" t="s">
        <v>503</v>
      </c>
      <c r="M96" s="70">
        <v>43810</v>
      </c>
      <c r="N96" s="71"/>
      <c r="O96" s="73"/>
    </row>
    <row r="97" spans="1:15" ht="12" customHeight="1" x14ac:dyDescent="0.2">
      <c r="A97" s="62">
        <v>96</v>
      </c>
      <c r="B97" s="99"/>
      <c r="C97" s="63">
        <v>1</v>
      </c>
      <c r="D97" s="64">
        <v>0.30376037598087635</v>
      </c>
      <c r="E97" s="65" t="s">
        <v>112</v>
      </c>
      <c r="F97" s="66" t="s">
        <v>504</v>
      </c>
      <c r="G97" s="66" t="s">
        <v>505</v>
      </c>
      <c r="H97" s="67" t="s">
        <v>499</v>
      </c>
      <c r="I97" s="67" t="s">
        <v>506</v>
      </c>
      <c r="J97" s="68" t="s">
        <v>501</v>
      </c>
      <c r="K97" s="67" t="s">
        <v>507</v>
      </c>
      <c r="L97" s="69" t="s">
        <v>503</v>
      </c>
      <c r="M97" s="70">
        <v>43811</v>
      </c>
      <c r="N97" s="71"/>
      <c r="O97" s="73"/>
    </row>
    <row r="98" spans="1:15" ht="12" customHeight="1" x14ac:dyDescent="0.2">
      <c r="A98" s="62">
        <v>97</v>
      </c>
      <c r="B98" s="99"/>
      <c r="C98" s="63">
        <v>0.5</v>
      </c>
      <c r="D98" s="64">
        <v>0.15247310590492003</v>
      </c>
      <c r="E98" s="65" t="s">
        <v>112</v>
      </c>
      <c r="F98" s="66" t="s">
        <v>508</v>
      </c>
      <c r="G98" s="66" t="s">
        <v>509</v>
      </c>
      <c r="H98" s="67" t="s">
        <v>510</v>
      </c>
      <c r="I98" s="67" t="s">
        <v>511</v>
      </c>
      <c r="J98" s="68" t="s">
        <v>512</v>
      </c>
      <c r="K98" s="67" t="s">
        <v>513</v>
      </c>
      <c r="L98" s="69" t="s">
        <v>116</v>
      </c>
      <c r="M98" s="70">
        <v>43840</v>
      </c>
      <c r="N98" s="71"/>
      <c r="O98" s="73"/>
    </row>
    <row r="99" spans="1:15" ht="12" customHeight="1" x14ac:dyDescent="0.2">
      <c r="A99" s="62">
        <v>98</v>
      </c>
      <c r="B99" s="100" t="s">
        <v>12</v>
      </c>
      <c r="C99" s="63">
        <v>0.5</v>
      </c>
      <c r="D99" s="64">
        <v>0.5</v>
      </c>
      <c r="E99" s="65" t="s">
        <v>112</v>
      </c>
      <c r="F99" s="66" t="s">
        <v>514</v>
      </c>
      <c r="G99" s="66" t="s">
        <v>515</v>
      </c>
      <c r="H99" s="67" t="s">
        <v>105</v>
      </c>
      <c r="I99" s="67" t="s">
        <v>389</v>
      </c>
      <c r="J99" s="68" t="s">
        <v>390</v>
      </c>
      <c r="K99" s="67" t="s">
        <v>391</v>
      </c>
      <c r="L99" s="69" t="s">
        <v>153</v>
      </c>
      <c r="M99" s="70">
        <v>43833</v>
      </c>
      <c r="N99" s="71"/>
      <c r="O99" s="73"/>
    </row>
    <row r="100" spans="1:15" ht="12" customHeight="1" x14ac:dyDescent="0.2">
      <c r="A100" s="62">
        <v>99</v>
      </c>
      <c r="B100" s="100"/>
      <c r="C100" s="63">
        <v>0.5</v>
      </c>
      <c r="D100" s="64">
        <v>0.5</v>
      </c>
      <c r="E100" s="65" t="s">
        <v>112</v>
      </c>
      <c r="F100" s="66" t="s">
        <v>516</v>
      </c>
      <c r="G100" s="66" t="s">
        <v>517</v>
      </c>
      <c r="H100" s="67" t="s">
        <v>105</v>
      </c>
      <c r="I100" s="67" t="s">
        <v>208</v>
      </c>
      <c r="J100" s="68" t="s">
        <v>209</v>
      </c>
      <c r="K100" s="67" t="s">
        <v>210</v>
      </c>
      <c r="L100" s="69" t="s">
        <v>153</v>
      </c>
      <c r="M100" s="70">
        <v>43836</v>
      </c>
      <c r="N100" s="71"/>
      <c r="O100" s="73"/>
    </row>
    <row r="101" spans="1:15" ht="12" hidden="1" customHeight="1" x14ac:dyDescent="0.2">
      <c r="A101" s="62">
        <v>100</v>
      </c>
      <c r="B101" s="82" t="s">
        <v>518</v>
      </c>
      <c r="C101" s="74" t="s">
        <v>126</v>
      </c>
      <c r="D101" s="75" t="s">
        <v>126</v>
      </c>
      <c r="E101" s="75" t="s">
        <v>126</v>
      </c>
      <c r="F101" s="76" t="s">
        <v>519</v>
      </c>
      <c r="G101" s="77" t="s">
        <v>520</v>
      </c>
      <c r="H101" s="77" t="s">
        <v>238</v>
      </c>
      <c r="I101" s="77" t="s">
        <v>239</v>
      </c>
      <c r="J101" s="78" t="s">
        <v>240</v>
      </c>
      <c r="K101" s="77" t="s">
        <v>521</v>
      </c>
      <c r="L101" s="79" t="s">
        <v>96</v>
      </c>
      <c r="M101" s="80">
        <v>43801</v>
      </c>
      <c r="N101" s="71"/>
      <c r="O101" s="73"/>
    </row>
    <row r="102" spans="1:15" ht="12" hidden="1" customHeight="1" x14ac:dyDescent="0.2">
      <c r="A102" s="62">
        <v>101</v>
      </c>
      <c r="B102" s="83"/>
      <c r="C102" s="74" t="s">
        <v>126</v>
      </c>
      <c r="D102" s="75" t="s">
        <v>126</v>
      </c>
      <c r="E102" s="75" t="s">
        <v>126</v>
      </c>
      <c r="F102" s="76" t="s">
        <v>522</v>
      </c>
      <c r="G102" s="77" t="s">
        <v>520</v>
      </c>
      <c r="H102" s="77" t="s">
        <v>105</v>
      </c>
      <c r="I102" s="77" t="s">
        <v>208</v>
      </c>
      <c r="J102" s="78" t="s">
        <v>213</v>
      </c>
      <c r="K102" s="77" t="s">
        <v>214</v>
      </c>
      <c r="L102" s="79" t="s">
        <v>153</v>
      </c>
      <c r="M102" s="80">
        <v>43802</v>
      </c>
      <c r="N102" s="71"/>
      <c r="O102" s="73"/>
    </row>
    <row r="103" spans="1:15" ht="12" hidden="1" customHeight="1" x14ac:dyDescent="0.2">
      <c r="A103" s="62">
        <v>102</v>
      </c>
      <c r="B103" s="83"/>
      <c r="C103" s="74" t="s">
        <v>126</v>
      </c>
      <c r="D103" s="75" t="s">
        <v>126</v>
      </c>
      <c r="E103" s="75" t="s">
        <v>126</v>
      </c>
      <c r="F103" s="76" t="s">
        <v>523</v>
      </c>
      <c r="G103" s="77" t="s">
        <v>524</v>
      </c>
      <c r="H103" s="77" t="s">
        <v>105</v>
      </c>
      <c r="I103" s="77" t="s">
        <v>389</v>
      </c>
      <c r="J103" s="78" t="s">
        <v>390</v>
      </c>
      <c r="K103" s="77" t="s">
        <v>126</v>
      </c>
      <c r="L103" s="79" t="s">
        <v>392</v>
      </c>
      <c r="M103" s="80">
        <v>43817</v>
      </c>
      <c r="N103" s="71"/>
      <c r="O103" s="73"/>
    </row>
    <row r="104" spans="1:15" ht="12" hidden="1" customHeight="1" x14ac:dyDescent="0.2">
      <c r="A104" s="62">
        <v>103</v>
      </c>
      <c r="B104" s="84"/>
      <c r="C104" s="74" t="s">
        <v>126</v>
      </c>
      <c r="D104" s="75" t="s">
        <v>126</v>
      </c>
      <c r="E104" s="75" t="s">
        <v>126</v>
      </c>
      <c r="F104" s="76" t="s">
        <v>525</v>
      </c>
      <c r="G104" s="77" t="s">
        <v>524</v>
      </c>
      <c r="H104" s="77" t="s">
        <v>105</v>
      </c>
      <c r="I104" s="77" t="s">
        <v>389</v>
      </c>
      <c r="J104" s="78" t="s">
        <v>390</v>
      </c>
      <c r="K104" s="77" t="s">
        <v>391</v>
      </c>
      <c r="L104" s="79" t="s">
        <v>392</v>
      </c>
      <c r="M104" s="80">
        <v>43817</v>
      </c>
      <c r="N104" s="71"/>
      <c r="O104" s="73"/>
    </row>
  </sheetData>
  <mergeCells count="12">
    <mergeCell ref="B101:B104"/>
    <mergeCell ref="B2:B10"/>
    <mergeCell ref="B11:B20"/>
    <mergeCell ref="B21:B40"/>
    <mergeCell ref="B41:B50"/>
    <mergeCell ref="B51:B59"/>
    <mergeCell ref="B60:B67"/>
    <mergeCell ref="B68:B78"/>
    <mergeCell ref="B79:B89"/>
    <mergeCell ref="B90:B93"/>
    <mergeCell ref="B94:B98"/>
    <mergeCell ref="B99:B100"/>
  </mergeCells>
  <conditionalFormatting sqref="E2">
    <cfRule type="containsText" dxfId="9" priority="7" operator="containsText" text="Sí"/>
    <cfRule type="containsText" dxfId="8" priority="8" operator="containsText" text="No"/>
  </conditionalFormatting>
  <conditionalFormatting sqref="E2">
    <cfRule type="cellIs" dxfId="7" priority="5" operator="equal">
      <formula>"Sí"</formula>
    </cfRule>
    <cfRule type="cellIs" dxfId="6" priority="6" operator="equal">
      <formula>"No"</formula>
    </cfRule>
  </conditionalFormatting>
  <conditionalFormatting sqref="E3:E100">
    <cfRule type="containsText" dxfId="5" priority="3" operator="containsText" text="Sí"/>
    <cfRule type="containsText" dxfId="4" priority="4" operator="containsText" text="No"/>
  </conditionalFormatting>
  <conditionalFormatting sqref="E3:E100">
    <cfRule type="cellIs" dxfId="3" priority="1" operator="equal">
      <formula>"Sí"</formula>
    </cfRule>
    <cfRule type="cellIs" dxfId="2" priority="2" operator="equal">
      <formula>"No"</formula>
    </cfRule>
  </conditionalFormatting>
  <hyperlinks>
    <hyperlink ref="J5" r:id="rId1" location="Tabulados" xr:uid="{780C7F7F-8670-804B-AA72-D301A288EAA6}"/>
    <hyperlink ref="J11" r:id="rId2" xr:uid="{C060EDBE-51D7-1541-8AB6-155ED5472CAC}"/>
    <hyperlink ref="J25" r:id="rId3" location="Microdatos" xr:uid="{DF7FA47D-8778-DA4F-B9E5-4BB30B4176CE}"/>
    <hyperlink ref="J51" r:id="rId4" location="Tabulados" xr:uid="{10A196F4-0049-6C42-B56C-6369E923938A}"/>
    <hyperlink ref="J91" r:id="rId5" xr:uid="{10E18E48-0146-C446-B118-2761B94008FD}"/>
    <hyperlink ref="J99" r:id="rId6" xr:uid="{A7DEC9D2-C25F-184A-ADC7-C33CB83D7208}"/>
    <hyperlink ref="J101" r:id="rId7" xr:uid="{C17B5FF3-52DD-3B47-A224-D21831948252}"/>
    <hyperlink ref="J104" r:id="rId8" xr:uid="{435B6B0B-7217-C947-BFD8-063C633D728C}"/>
    <hyperlink ref="J103" r:id="rId9" xr:uid="{5E45358E-14F1-F74F-B07D-775C7E9145A8}"/>
    <hyperlink ref="J7" r:id="rId10" location="Tabulados" xr:uid="{6F4D0F14-B9DE-5646-BE0A-835437179FCA}"/>
    <hyperlink ref="J8" r:id="rId11" location="Tabulados" xr:uid="{AD1E031A-7337-4640-BBE8-34337FA309E5}"/>
    <hyperlink ref="J14" r:id="rId12" xr:uid="{A47EFE10-B19A-E54D-9E80-11504EDAAB6A}"/>
    <hyperlink ref="J15" r:id="rId13" xr:uid="{7EC6D4FC-6608-9541-B51B-8D5FBEFC6858}"/>
    <hyperlink ref="J18" r:id="rId14" xr:uid="{E960652B-DD29-6B4F-89F4-FD47A83D8C30}"/>
    <hyperlink ref="J20" r:id="rId15" xr:uid="{2379A7B6-96AF-F14D-9606-C9EDA6047983}"/>
    <hyperlink ref="J27" r:id="rId16" xr:uid="{23076485-DC53-534B-83E4-1598FCFE3C9C}"/>
    <hyperlink ref="J28" r:id="rId17" xr:uid="{789B4847-55DE-2746-85AA-83812D25B2D3}"/>
    <hyperlink ref="J32" r:id="rId18" xr:uid="{D471E0F3-D1CA-274B-9C25-555826D2DDA2}"/>
    <hyperlink ref="J35" r:id="rId19" xr:uid="{043DDE0F-25E0-4E48-A815-8AE66B2CFB25}"/>
    <hyperlink ref="J40" r:id="rId20" xr:uid="{3F869D3D-6A3C-1E43-991B-D147272EED6A}"/>
    <hyperlink ref="J102" r:id="rId21" location="Tabulados" xr:uid="{B44563DC-A553-F746-9D5E-A253F2C71B18}"/>
    <hyperlink ref="J85" r:id="rId22" xr:uid="{4516E60B-9F1F-2045-A2BE-6925C7C418F7}"/>
    <hyperlink ref="J52" r:id="rId23" xr:uid="{939B8F7B-5487-9247-8BE1-243F313E9E2A}"/>
    <hyperlink ref="J63" r:id="rId24" xr:uid="{4FE77C8F-2DF4-564A-A0C5-5D92091EA2E3}"/>
    <hyperlink ref="J64" r:id="rId25" xr:uid="{9AA0EBA7-C811-2A45-A4C9-505E45DF11B4}"/>
    <hyperlink ref="J58" r:id="rId26" location="Microdatos / " display="https://www.inegi.org.mx/programas/ccpv/2010/default.html#Microdatos / " xr:uid="{123F581D-BA50-DD48-BD37-A071F7CD4768}"/>
    <hyperlink ref="J80" r:id="rId27" location="Tabulados / " display="https://www.inegi.org.mx/programas/dutih/2018/default.html#Tabulados / " xr:uid="{A15F0833-1826-B64C-8F2F-4DCCCA43CFCF}"/>
    <hyperlink ref="J94" r:id="rId28" display="https://www.inegi.org.mx/programas/ce/2019/ / " xr:uid="{19FE2F88-7FA6-184A-B9E1-05A0AA9E45E6}"/>
    <hyperlink ref="J95" r:id="rId29" location="Tabulados / " display="https://www.inegi.org.mx/programas/ptf/2013/default.html#Tabulados / " xr:uid="{5EA146EF-B742-E046-86B9-CF9E3C3AE2C1}"/>
    <hyperlink ref="J69" r:id="rId30" xr:uid="{FFE62FAF-64D3-D244-876F-1A4C8BE699AC}"/>
    <hyperlink ref="J62" r:id="rId31" location="Microdatos / " display="https://www.inegi.org.mx/programas/enoe/15ymas/default.html#Microdatos / " xr:uid="{2C1B5A46-92FD-C748-9EE1-2A8E1A607DCD}"/>
    <hyperlink ref="J2" r:id="rId32" xr:uid="{999A0CBD-F2AD-4B40-BDB0-C52CB8D9688F}"/>
    <hyperlink ref="J3" r:id="rId33" xr:uid="{2CECCBE9-4C24-9747-B169-6252552212C7}"/>
    <hyperlink ref="J4" r:id="rId34" xr:uid="{7E3F800A-ADD8-AF4E-8236-3EC7B2452AF0}"/>
    <hyperlink ref="J6" r:id="rId35" xr:uid="{1601118B-DEC3-754E-927A-E348EC9A52EE}"/>
    <hyperlink ref="J9" r:id="rId36" xr:uid="{BA086EBD-9322-5A41-BAB7-276A24A2F615}"/>
    <hyperlink ref="J10" r:id="rId37" xr:uid="{1A2616D6-51ED-9649-B064-2C1C19089495}"/>
    <hyperlink ref="J12" r:id="rId38" xr:uid="{02A72E50-372B-6147-87C1-9A34BB9CE67B}"/>
    <hyperlink ref="J13" r:id="rId39" xr:uid="{D5FEE581-5C5E-F54E-9AAD-C3B5BC4D200A}"/>
    <hyperlink ref="J16" r:id="rId40" xr:uid="{86BFBA6E-D989-FD4B-9091-6FD1402D09B1}"/>
    <hyperlink ref="J17" r:id="rId41" location="Tabulados" xr:uid="{76E8E899-397F-F641-B7B8-A8324E5D9C73}"/>
    <hyperlink ref="J19" r:id="rId42" xr:uid="{1EEF5AE9-E93F-2541-BC56-A0C5D48EA90B}"/>
    <hyperlink ref="J21" r:id="rId43" xr:uid="{AB43D66B-0AC3-6446-BC78-49965EE9FCE7}"/>
    <hyperlink ref="J22" r:id="rId44" xr:uid="{613BD44C-226D-6F43-AB54-4FF1093B3B4D}"/>
    <hyperlink ref="J23" r:id="rId45" location="Microdatos" xr:uid="{03ABF540-B8F5-504D-9172-755AF86AE4C0}"/>
    <hyperlink ref="J24" r:id="rId46" location="Tabulados" xr:uid="{F487812C-2B61-464C-BAC0-F49B96852F87}"/>
    <hyperlink ref="J26" r:id="rId47" location="Microdatos" xr:uid="{EF7B4F36-6A8A-EB46-9F91-75A28792121E}"/>
    <hyperlink ref="J31" r:id="rId48" xr:uid="{5A10E23E-1035-D441-8AD7-640655323EB8}"/>
    <hyperlink ref="J33" r:id="rId49" location="Microdatos" xr:uid="{2ECA8275-78EC-5548-94F8-CF19DB06CE2D}"/>
    <hyperlink ref="J34" r:id="rId50" location="Microdatos" xr:uid="{BF5B708A-ABCC-5F45-B9A4-5D9095FE9F15}"/>
    <hyperlink ref="J36" r:id="rId51" xr:uid="{CB0FE486-9B3E-6946-8668-A8C71E09378B}"/>
    <hyperlink ref="J37" r:id="rId52" xr:uid="{1D28FDD3-F2DC-2E41-B9BD-A0DC4C620BEE}"/>
    <hyperlink ref="J38" r:id="rId53" xr:uid="{0C2FBCED-73B7-D645-A61C-9F0C534AD3DE}"/>
    <hyperlink ref="J39" r:id="rId54" xr:uid="{FF765E13-C765-8A4B-B1EE-C87E04A86553}"/>
    <hyperlink ref="J41" r:id="rId55" location="Tabulados" xr:uid="{0043F6A4-DD2B-5948-B357-DFBEC29E9E32}"/>
    <hyperlink ref="J42" r:id="rId56" location="Tabulados" xr:uid="{F4F00715-C774-1D4B-93FF-D9B533446146}"/>
    <hyperlink ref="J43" r:id="rId57" location="Tabulados" xr:uid="{91BFD185-84E1-B548-9E7F-23E8CCFE7DCF}"/>
    <hyperlink ref="J44" r:id="rId58" location="Microdatos" xr:uid="{8DDB219B-3441-7F49-A67F-0F4B810D9123}"/>
    <hyperlink ref="J45" r:id="rId59" location="/descarga-tablas" xr:uid="{A957D4AA-DEE1-E342-B385-9DD6B19DAC41}"/>
    <hyperlink ref="J48" r:id="rId60" xr:uid="{B523B51D-336F-9245-9E57-BC569FFEAFD1}"/>
    <hyperlink ref="J53" r:id="rId61" location="Tabulados" xr:uid="{D4C77FD4-A046-3E43-B388-BDC835BA0813}"/>
    <hyperlink ref="J54" r:id="rId62" xr:uid="{74D5C594-0E23-434F-8C1F-3EF8846EDA16}"/>
    <hyperlink ref="J55" r:id="rId63" xr:uid="{445ACC5D-BF18-7A4F-88E1-B0E8650B790E}"/>
    <hyperlink ref="J56" r:id="rId64" xr:uid="{976C7DD9-C061-7C44-9B56-2791E8CD981C}"/>
    <hyperlink ref="J57" r:id="rId65" xr:uid="{A3E9F7D9-970A-6A41-B6AB-2F484B494316}"/>
    <hyperlink ref="J59" r:id="rId66" location="Microdatos" xr:uid="{641DB9EA-3545-B64F-9AAF-097283B42A9E}"/>
    <hyperlink ref="J60" r:id="rId67" location="Microdatos" xr:uid="{E796F995-1FA6-CE47-B4A3-F1DDBFD1EA6B}"/>
    <hyperlink ref="J61" r:id="rId68" location="Tabulados" xr:uid="{96AACCAD-CA6F-D146-95C9-C5451ADEBC9C}"/>
    <hyperlink ref="J65" r:id="rId69" xr:uid="{2C5496B7-4F56-8849-BE7A-47DA1B176976}"/>
    <hyperlink ref="J66" r:id="rId70" location="Microdatos" xr:uid="{68A05B26-D8BA-6943-9265-B0CC63BB66AA}"/>
    <hyperlink ref="J67" r:id="rId71" xr:uid="{E4938BEB-FA27-ED45-8BE5-E1C619A4672D}"/>
    <hyperlink ref="J68" r:id="rId72" xr:uid="{6DF11C9F-747A-614B-8F64-A2BFBE70E6E1}"/>
    <hyperlink ref="J70" r:id="rId73" xr:uid="{823C0743-1DC6-F042-AB9F-D4E0A1058DDE}"/>
    <hyperlink ref="J71" r:id="rId74" xr:uid="{62CCF652-4D44-1845-911C-243398FDC48E}"/>
    <hyperlink ref="J72" r:id="rId75" xr:uid="{817C2CEA-57F8-254A-9B8C-CDF90F63F0D1}"/>
    <hyperlink ref="J73" r:id="rId76" xr:uid="{D190FB04-234C-584F-9C35-317CFC38C312}"/>
    <hyperlink ref="J74" r:id="rId77" xr:uid="{FFEE5B28-1A30-3949-8711-E2627BBF0E53}"/>
    <hyperlink ref="J75" r:id="rId78" location="Microdatos" xr:uid="{7B33D3CB-099B-1148-B60D-6B5B0A59EE64}"/>
    <hyperlink ref="J76" r:id="rId79" location="Microdatos" xr:uid="{1D252692-54BE-8E45-AA3B-2526294B086F}"/>
    <hyperlink ref="J77" r:id="rId80" location="Tabulados" xr:uid="{21F08934-BD24-7342-B667-5801951C7F32}"/>
    <hyperlink ref="J78" r:id="rId81" xr:uid="{01E8751B-148F-6646-863F-2C06B03828C5}"/>
    <hyperlink ref="J79" r:id="rId82" location="Tabulados" xr:uid="{85E29921-0C1C-F840-831D-099767CD1905}"/>
    <hyperlink ref="J81" r:id="rId83" xr:uid="{3D069177-E553-DA49-ABB7-2E4F08261A18}"/>
    <hyperlink ref="J82" r:id="rId84" xr:uid="{71AB0889-CBBB-0946-9012-BA76170F2665}"/>
    <hyperlink ref="J83" r:id="rId85" xr:uid="{00EFD68C-C61C-704D-AC8B-2E4A13BD8E3A}"/>
    <hyperlink ref="J84" r:id="rId86" xr:uid="{659B80A0-4C1E-C140-93DA-78C0A0207501}"/>
    <hyperlink ref="J86" r:id="rId87" location="Tabulados" xr:uid="{8A95C9A5-94D7-2F48-847E-96578B840ED2}"/>
    <hyperlink ref="J87" r:id="rId88" location="Tabulados" xr:uid="{248AD7C7-3A6F-7A4E-8AC1-B36209F73A08}"/>
    <hyperlink ref="J88" r:id="rId89" xr:uid="{D7E5CA72-6B11-4946-BD96-5F6C391C1CD0}"/>
    <hyperlink ref="J89" r:id="rId90" xr:uid="{18672A0F-0CB4-1742-80E4-96404CD01F8C}"/>
    <hyperlink ref="J90" r:id="rId91" xr:uid="{E03A7928-08EC-9D46-B374-B2FCB1BD06BC}"/>
    <hyperlink ref="J92" r:id="rId92" xr:uid="{84B7093F-55CA-B543-A84F-3CAAFA1DFE85}"/>
    <hyperlink ref="J93" r:id="rId93" xr:uid="{59D50A3A-B5C2-C54B-8E46-EA23A979752B}"/>
    <hyperlink ref="J96" r:id="rId94" xr:uid="{0A01692D-F9FA-074B-976A-2C9851E1C878}"/>
    <hyperlink ref="J97" r:id="rId95" xr:uid="{AAF2E693-5767-524E-BABE-0C2BD73FBC61}"/>
    <hyperlink ref="J98" r:id="rId96" xr:uid="{9934466E-012F-FC41-B31F-C9FCB5988205}"/>
    <hyperlink ref="J100" r:id="rId97" location="Microdatos" xr:uid="{4D3F2866-D5CC-1F45-B580-A6A6FDE33E31}"/>
  </hyperlinks>
  <pageMargins left="0.7" right="0.7" top="0.75" bottom="0.75" header="0.3" footer="0.3"/>
  <pageSetup paperSize="9" orientation="portrait" r:id="rId9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6E6FD-D2AD-524D-9EB7-38BE7F5AA853}">
  <dimension ref="A1:E34"/>
  <sheetViews>
    <sheetView workbookViewId="0">
      <selection activeCell="B7" sqref="B7"/>
    </sheetView>
  </sheetViews>
  <sheetFormatPr baseColWidth="10" defaultRowHeight="15" x14ac:dyDescent="0.2"/>
  <sheetData>
    <row r="1" spans="1:5" x14ac:dyDescent="0.2">
      <c r="A1" t="s">
        <v>529</v>
      </c>
    </row>
    <row r="2" spans="1:5" x14ac:dyDescent="0.2">
      <c r="A2" t="s">
        <v>530</v>
      </c>
      <c r="B2" t="s">
        <v>531</v>
      </c>
      <c r="C2" t="s">
        <v>532</v>
      </c>
      <c r="D2" t="s">
        <v>533</v>
      </c>
      <c r="E2" t="s">
        <v>534</v>
      </c>
    </row>
    <row r="3" spans="1:5" x14ac:dyDescent="0.2">
      <c r="A3" t="s">
        <v>21</v>
      </c>
      <c r="B3" t="s">
        <v>535</v>
      </c>
      <c r="C3" t="s">
        <v>536</v>
      </c>
      <c r="D3" t="s">
        <v>537</v>
      </c>
      <c r="E3" t="s">
        <v>538</v>
      </c>
    </row>
    <row r="4" spans="1:5" x14ac:dyDescent="0.2">
      <c r="A4" t="s">
        <v>23</v>
      </c>
      <c r="B4" t="s">
        <v>539</v>
      </c>
      <c r="C4" t="s">
        <v>540</v>
      </c>
      <c r="D4" t="s">
        <v>540</v>
      </c>
      <c r="E4" t="s">
        <v>541</v>
      </c>
    </row>
    <row r="5" spans="1:5" x14ac:dyDescent="0.2">
      <c r="A5" t="s">
        <v>25</v>
      </c>
      <c r="B5" t="s">
        <v>542</v>
      </c>
      <c r="C5" t="s">
        <v>543</v>
      </c>
      <c r="D5" t="s">
        <v>543</v>
      </c>
      <c r="E5" t="s">
        <v>544</v>
      </c>
    </row>
    <row r="6" spans="1:5" x14ac:dyDescent="0.2">
      <c r="A6" t="s">
        <v>27</v>
      </c>
      <c r="B6" t="s">
        <v>545</v>
      </c>
      <c r="C6" t="s">
        <v>546</v>
      </c>
      <c r="D6" t="s">
        <v>547</v>
      </c>
      <c r="E6" t="s">
        <v>548</v>
      </c>
    </row>
    <row r="7" spans="1:5" x14ac:dyDescent="0.2">
      <c r="A7" t="s">
        <v>33</v>
      </c>
      <c r="B7" t="s">
        <v>549</v>
      </c>
      <c r="C7" t="s">
        <v>550</v>
      </c>
      <c r="D7" t="s">
        <v>550</v>
      </c>
      <c r="E7" t="s">
        <v>551</v>
      </c>
    </row>
    <row r="8" spans="1:5" x14ac:dyDescent="0.2">
      <c r="A8" t="s">
        <v>35</v>
      </c>
      <c r="B8" t="s">
        <v>552</v>
      </c>
      <c r="C8" t="s">
        <v>553</v>
      </c>
      <c r="D8" t="s">
        <v>553</v>
      </c>
      <c r="E8" t="s">
        <v>554</v>
      </c>
    </row>
    <row r="9" spans="1:5" x14ac:dyDescent="0.2">
      <c r="A9" t="s">
        <v>37</v>
      </c>
      <c r="B9" t="s">
        <v>555</v>
      </c>
      <c r="C9" t="s">
        <v>556</v>
      </c>
      <c r="D9" t="s">
        <v>557</v>
      </c>
      <c r="E9" t="s">
        <v>558</v>
      </c>
    </row>
    <row r="10" spans="1:5" x14ac:dyDescent="0.2">
      <c r="A10" t="s">
        <v>29</v>
      </c>
      <c r="B10" t="s">
        <v>559</v>
      </c>
      <c r="C10" t="s">
        <v>560</v>
      </c>
      <c r="D10" t="s">
        <v>561</v>
      </c>
      <c r="E10" t="s">
        <v>562</v>
      </c>
    </row>
    <row r="11" spans="1:5" x14ac:dyDescent="0.2">
      <c r="A11" t="s">
        <v>31</v>
      </c>
      <c r="B11" t="s">
        <v>563</v>
      </c>
      <c r="C11" t="s">
        <v>547</v>
      </c>
      <c r="D11" t="s">
        <v>560</v>
      </c>
      <c r="E11" t="s">
        <v>564</v>
      </c>
    </row>
    <row r="12" spans="1:5" x14ac:dyDescent="0.2">
      <c r="A12" t="s">
        <v>39</v>
      </c>
      <c r="B12" t="s">
        <v>565</v>
      </c>
      <c r="C12" t="s">
        <v>566</v>
      </c>
      <c r="D12" t="s">
        <v>566</v>
      </c>
      <c r="E12" t="s">
        <v>567</v>
      </c>
    </row>
    <row r="13" spans="1:5" x14ac:dyDescent="0.2">
      <c r="A13" t="s">
        <v>41</v>
      </c>
      <c r="B13" t="s">
        <v>568</v>
      </c>
      <c r="C13" t="s">
        <v>569</v>
      </c>
      <c r="D13" t="s">
        <v>569</v>
      </c>
      <c r="E13" t="s">
        <v>570</v>
      </c>
    </row>
    <row r="14" spans="1:5" x14ac:dyDescent="0.2">
      <c r="A14" t="s">
        <v>43</v>
      </c>
      <c r="B14" t="s">
        <v>571</v>
      </c>
      <c r="C14" t="s">
        <v>572</v>
      </c>
      <c r="D14" t="s">
        <v>572</v>
      </c>
      <c r="E14" t="s">
        <v>573</v>
      </c>
    </row>
    <row r="15" spans="1:5" x14ac:dyDescent="0.2">
      <c r="A15" t="s">
        <v>45</v>
      </c>
      <c r="B15" t="s">
        <v>574</v>
      </c>
      <c r="C15" t="s">
        <v>575</v>
      </c>
      <c r="D15" t="s">
        <v>575</v>
      </c>
      <c r="E15" t="s">
        <v>576</v>
      </c>
    </row>
    <row r="16" spans="1:5" x14ac:dyDescent="0.2">
      <c r="A16" t="s">
        <v>47</v>
      </c>
      <c r="B16" t="s">
        <v>577</v>
      </c>
      <c r="C16" t="s">
        <v>578</v>
      </c>
      <c r="D16" t="s">
        <v>578</v>
      </c>
      <c r="E16" t="s">
        <v>579</v>
      </c>
    </row>
    <row r="17" spans="1:5" x14ac:dyDescent="0.2">
      <c r="A17" t="s">
        <v>49</v>
      </c>
      <c r="B17" t="s">
        <v>580</v>
      </c>
      <c r="C17" t="s">
        <v>581</v>
      </c>
      <c r="D17" t="s">
        <v>582</v>
      </c>
      <c r="E17" t="s">
        <v>583</v>
      </c>
    </row>
    <row r="18" spans="1:5" x14ac:dyDescent="0.2">
      <c r="A18" t="s">
        <v>51</v>
      </c>
      <c r="B18" t="s">
        <v>584</v>
      </c>
      <c r="C18" t="s">
        <v>585</v>
      </c>
      <c r="D18" t="s">
        <v>586</v>
      </c>
      <c r="E18" t="s">
        <v>587</v>
      </c>
    </row>
    <row r="19" spans="1:5" x14ac:dyDescent="0.2">
      <c r="A19" t="s">
        <v>53</v>
      </c>
      <c r="B19" t="s">
        <v>588</v>
      </c>
      <c r="C19" t="s">
        <v>589</v>
      </c>
      <c r="D19" t="s">
        <v>590</v>
      </c>
      <c r="E19" t="s">
        <v>591</v>
      </c>
    </row>
    <row r="20" spans="1:5" x14ac:dyDescent="0.2">
      <c r="A20" t="s">
        <v>55</v>
      </c>
      <c r="B20" t="s">
        <v>592</v>
      </c>
      <c r="C20" t="s">
        <v>593</v>
      </c>
      <c r="D20" t="s">
        <v>126</v>
      </c>
      <c r="E20" t="s">
        <v>594</v>
      </c>
    </row>
    <row r="21" spans="1:5" x14ac:dyDescent="0.2">
      <c r="A21" t="s">
        <v>57</v>
      </c>
      <c r="B21" t="s">
        <v>595</v>
      </c>
      <c r="C21" t="s">
        <v>596</v>
      </c>
      <c r="D21" t="s">
        <v>596</v>
      </c>
      <c r="E21" t="s">
        <v>597</v>
      </c>
    </row>
    <row r="22" spans="1:5" x14ac:dyDescent="0.2">
      <c r="A22" t="s">
        <v>59</v>
      </c>
      <c r="B22" t="s">
        <v>598</v>
      </c>
      <c r="C22" t="s">
        <v>599</v>
      </c>
      <c r="D22" t="s">
        <v>600</v>
      </c>
      <c r="E22" t="s">
        <v>601</v>
      </c>
    </row>
    <row r="23" spans="1:5" x14ac:dyDescent="0.2">
      <c r="A23" t="s">
        <v>61</v>
      </c>
      <c r="B23" t="s">
        <v>602</v>
      </c>
      <c r="C23" t="s">
        <v>603</v>
      </c>
      <c r="D23" t="s">
        <v>604</v>
      </c>
      <c r="E23" t="s">
        <v>605</v>
      </c>
    </row>
    <row r="24" spans="1:5" x14ac:dyDescent="0.2">
      <c r="A24" t="s">
        <v>63</v>
      </c>
      <c r="B24" t="s">
        <v>606</v>
      </c>
      <c r="C24" t="s">
        <v>607</v>
      </c>
      <c r="D24" t="s">
        <v>608</v>
      </c>
      <c r="E24" t="s">
        <v>609</v>
      </c>
    </row>
    <row r="25" spans="1:5" x14ac:dyDescent="0.2">
      <c r="A25" t="s">
        <v>65</v>
      </c>
      <c r="B25" t="s">
        <v>610</v>
      </c>
      <c r="C25" t="s">
        <v>611</v>
      </c>
      <c r="D25" t="s">
        <v>611</v>
      </c>
      <c r="E25" t="s">
        <v>612</v>
      </c>
    </row>
    <row r="26" spans="1:5" x14ac:dyDescent="0.2">
      <c r="A26" t="s">
        <v>67</v>
      </c>
      <c r="B26" t="s">
        <v>613</v>
      </c>
      <c r="C26" t="s">
        <v>614</v>
      </c>
      <c r="D26" t="s">
        <v>615</v>
      </c>
      <c r="E26" t="s">
        <v>616</v>
      </c>
    </row>
    <row r="27" spans="1:5" x14ac:dyDescent="0.2">
      <c r="A27" t="s">
        <v>69</v>
      </c>
      <c r="B27" t="s">
        <v>617</v>
      </c>
      <c r="C27" t="s">
        <v>615</v>
      </c>
      <c r="D27" t="s">
        <v>618</v>
      </c>
      <c r="E27" t="s">
        <v>619</v>
      </c>
    </row>
    <row r="28" spans="1:5" x14ac:dyDescent="0.2">
      <c r="A28" t="s">
        <v>71</v>
      </c>
      <c r="B28" t="s">
        <v>620</v>
      </c>
      <c r="C28" t="s">
        <v>621</v>
      </c>
      <c r="D28" t="s">
        <v>622</v>
      </c>
      <c r="E28" t="s">
        <v>623</v>
      </c>
    </row>
    <row r="29" spans="1:5" x14ac:dyDescent="0.2">
      <c r="A29" t="s">
        <v>73</v>
      </c>
      <c r="B29" t="s">
        <v>624</v>
      </c>
      <c r="C29" t="s">
        <v>625</v>
      </c>
      <c r="D29" t="s">
        <v>626</v>
      </c>
      <c r="E29" t="s">
        <v>627</v>
      </c>
    </row>
    <row r="30" spans="1:5" x14ac:dyDescent="0.2">
      <c r="A30" t="s">
        <v>75</v>
      </c>
      <c r="B30" t="s">
        <v>628</v>
      </c>
      <c r="C30" t="s">
        <v>629</v>
      </c>
      <c r="D30" t="s">
        <v>630</v>
      </c>
      <c r="E30" t="s">
        <v>631</v>
      </c>
    </row>
    <row r="31" spans="1:5" x14ac:dyDescent="0.2">
      <c r="A31" t="s">
        <v>77</v>
      </c>
      <c r="B31" t="s">
        <v>632</v>
      </c>
      <c r="C31" t="s">
        <v>633</v>
      </c>
      <c r="D31" t="s">
        <v>633</v>
      </c>
      <c r="E31" t="s">
        <v>634</v>
      </c>
    </row>
    <row r="32" spans="1:5" x14ac:dyDescent="0.2">
      <c r="A32" t="s">
        <v>79</v>
      </c>
      <c r="B32" t="s">
        <v>635</v>
      </c>
      <c r="C32" t="s">
        <v>636</v>
      </c>
      <c r="D32" t="s">
        <v>637</v>
      </c>
      <c r="E32" t="s">
        <v>638</v>
      </c>
    </row>
    <row r="33" spans="1:5" x14ac:dyDescent="0.2">
      <c r="A33" t="s">
        <v>81</v>
      </c>
      <c r="B33" t="s">
        <v>639</v>
      </c>
      <c r="C33" t="s">
        <v>640</v>
      </c>
      <c r="D33" t="s">
        <v>641</v>
      </c>
      <c r="E33" t="s">
        <v>642</v>
      </c>
    </row>
    <row r="34" spans="1:5" x14ac:dyDescent="0.2">
      <c r="A34" t="s">
        <v>83</v>
      </c>
      <c r="B34" t="s">
        <v>643</v>
      </c>
      <c r="C34" t="s">
        <v>644</v>
      </c>
      <c r="D34" t="s">
        <v>645</v>
      </c>
      <c r="E34" t="s">
        <v>646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42E7F-DCD2-FB40-9ECB-73AFDBB0F5C3}">
  <sheetPr>
    <tabColor rgb="FFFFFF00"/>
  </sheetPr>
  <dimension ref="A1:DU41"/>
  <sheetViews>
    <sheetView showGridLines="0" zoomScaleNormal="100" workbookViewId="0">
      <pane xSplit="2" ySplit="6" topLeftCell="C8" activePane="bottomRight" state="frozen"/>
      <selection pane="topRight" activeCell="C1" sqref="C1"/>
      <selection pane="bottomLeft" activeCell="A7" sqref="A7"/>
      <selection pane="bottomRight" activeCell="A9" sqref="A9:XFD40"/>
    </sheetView>
  </sheetViews>
  <sheetFormatPr baseColWidth="10" defaultRowHeight="15" x14ac:dyDescent="0.2"/>
  <cols>
    <col min="1" max="1" width="5.6640625" style="55" customWidth="1"/>
    <col min="2" max="2" width="15.6640625" style="55" customWidth="1"/>
    <col min="3" max="99" width="25.6640625" style="55" customWidth="1"/>
    <col min="100" max="100" width="15.6640625" style="55" customWidth="1"/>
    <col min="101" max="101" width="25.6640625" style="55" customWidth="1"/>
    <col min="102" max="102" width="25.6640625" style="57" customWidth="1"/>
    <col min="103" max="103" width="11.5" style="57" customWidth="1"/>
    <col min="104" max="107" width="25.6640625" style="57" hidden="1" customWidth="1"/>
  </cols>
  <sheetData>
    <row r="1" spans="1:125" s="5" customFormat="1" ht="12" customHeight="1" x14ac:dyDescent="0.2">
      <c r="A1" s="101" t="s">
        <v>0</v>
      </c>
      <c r="B1" s="101"/>
      <c r="C1" s="1">
        <f t="array" ref="C1:CU1">TRANSPOSE('[1]Lista de indicadores'!A2:A98)</f>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c r="BH1" s="1">
        <v>58</v>
      </c>
      <c r="BI1" s="1">
        <v>59</v>
      </c>
      <c r="BJ1" s="1">
        <v>60</v>
      </c>
      <c r="BK1" s="1">
        <v>61</v>
      </c>
      <c r="BL1" s="1">
        <v>62</v>
      </c>
      <c r="BM1" s="1">
        <v>63</v>
      </c>
      <c r="BN1" s="1">
        <v>64</v>
      </c>
      <c r="BO1" s="1">
        <v>65</v>
      </c>
      <c r="BP1" s="1">
        <v>66</v>
      </c>
      <c r="BQ1" s="1">
        <v>67</v>
      </c>
      <c r="BR1" s="1">
        <v>68</v>
      </c>
      <c r="BS1" s="1">
        <v>69</v>
      </c>
      <c r="BT1" s="1">
        <v>70</v>
      </c>
      <c r="BU1" s="1">
        <v>71</v>
      </c>
      <c r="BV1" s="1">
        <v>72</v>
      </c>
      <c r="BW1" s="1">
        <v>73</v>
      </c>
      <c r="BX1" s="1">
        <v>74</v>
      </c>
      <c r="BY1" s="1">
        <v>75</v>
      </c>
      <c r="BZ1" s="1">
        <v>76</v>
      </c>
      <c r="CA1" s="1">
        <v>77</v>
      </c>
      <c r="CB1" s="1">
        <v>78</v>
      </c>
      <c r="CC1" s="1">
        <v>79</v>
      </c>
      <c r="CD1" s="1">
        <v>80</v>
      </c>
      <c r="CE1" s="1">
        <v>81</v>
      </c>
      <c r="CF1" s="1">
        <v>82</v>
      </c>
      <c r="CG1" s="1">
        <v>83</v>
      </c>
      <c r="CH1" s="1">
        <v>84</v>
      </c>
      <c r="CI1" s="1">
        <v>85</v>
      </c>
      <c r="CJ1" s="1">
        <v>86</v>
      </c>
      <c r="CK1" s="1">
        <v>87</v>
      </c>
      <c r="CL1" s="1">
        <v>88</v>
      </c>
      <c r="CM1" s="1">
        <v>89</v>
      </c>
      <c r="CN1" s="1">
        <v>90</v>
      </c>
      <c r="CO1" s="1">
        <v>91</v>
      </c>
      <c r="CP1" s="1">
        <v>92</v>
      </c>
      <c r="CQ1" s="1">
        <v>93</v>
      </c>
      <c r="CR1" s="1">
        <v>94</v>
      </c>
      <c r="CS1" s="1">
        <v>95</v>
      </c>
      <c r="CT1" s="1">
        <v>96</v>
      </c>
      <c r="CU1" s="1">
        <v>97</v>
      </c>
      <c r="CV1" s="2"/>
      <c r="CW1" s="1">
        <f t="array" ref="CW1:CX1">TRANSPOSE('[1]Lista de indicadores'!A99:A100)</f>
        <v>98</v>
      </c>
      <c r="CX1" s="1">
        <v>99</v>
      </c>
      <c r="CY1" s="3"/>
      <c r="CZ1" s="4">
        <f t="array" ref="CZ1:DC1">TRANSPOSE('[1]Lista de indicadores'!A101:A104)</f>
        <v>100</v>
      </c>
      <c r="DA1" s="4">
        <v>101</v>
      </c>
      <c r="DB1" s="4">
        <v>102</v>
      </c>
      <c r="DC1" s="4">
        <v>103</v>
      </c>
    </row>
    <row r="2" spans="1:125" s="8" customFormat="1" ht="12" customHeight="1" x14ac:dyDescent="0.2">
      <c r="A2" s="101" t="s">
        <v>1</v>
      </c>
      <c r="B2" s="102"/>
      <c r="C2" s="103" t="s">
        <v>2</v>
      </c>
      <c r="D2" s="103"/>
      <c r="E2" s="103"/>
      <c r="F2" s="103"/>
      <c r="G2" s="103"/>
      <c r="H2" s="103"/>
      <c r="I2" s="103"/>
      <c r="J2" s="103"/>
      <c r="K2" s="103"/>
      <c r="L2" s="104" t="s">
        <v>3</v>
      </c>
      <c r="M2" s="105"/>
      <c r="N2" s="105"/>
      <c r="O2" s="105"/>
      <c r="P2" s="105"/>
      <c r="Q2" s="105"/>
      <c r="R2" s="105"/>
      <c r="S2" s="105"/>
      <c r="T2" s="105"/>
      <c r="U2" s="106"/>
      <c r="V2" s="107" t="s">
        <v>4</v>
      </c>
      <c r="W2" s="108"/>
      <c r="X2" s="108"/>
      <c r="Y2" s="108"/>
      <c r="Z2" s="108"/>
      <c r="AA2" s="108"/>
      <c r="AB2" s="108"/>
      <c r="AC2" s="108"/>
      <c r="AD2" s="108"/>
      <c r="AE2" s="108"/>
      <c r="AF2" s="108"/>
      <c r="AG2" s="108"/>
      <c r="AH2" s="108"/>
      <c r="AI2" s="108"/>
      <c r="AJ2" s="108"/>
      <c r="AK2" s="108"/>
      <c r="AL2" s="108"/>
      <c r="AM2" s="108"/>
      <c r="AN2" s="108"/>
      <c r="AO2" s="109"/>
      <c r="AP2" s="127" t="s">
        <v>5</v>
      </c>
      <c r="AQ2" s="127"/>
      <c r="AR2" s="127"/>
      <c r="AS2" s="127"/>
      <c r="AT2" s="127"/>
      <c r="AU2" s="127"/>
      <c r="AV2" s="127"/>
      <c r="AW2" s="127"/>
      <c r="AX2" s="127"/>
      <c r="AY2" s="127"/>
      <c r="AZ2" s="114" t="s">
        <v>6</v>
      </c>
      <c r="BA2" s="115"/>
      <c r="BB2" s="115"/>
      <c r="BC2" s="115"/>
      <c r="BD2" s="115"/>
      <c r="BE2" s="115"/>
      <c r="BF2" s="115"/>
      <c r="BG2" s="115"/>
      <c r="BH2" s="116"/>
      <c r="BI2" s="117" t="s">
        <v>7</v>
      </c>
      <c r="BJ2" s="118"/>
      <c r="BK2" s="118"/>
      <c r="BL2" s="118"/>
      <c r="BM2" s="118"/>
      <c r="BN2" s="118"/>
      <c r="BO2" s="118"/>
      <c r="BP2" s="119"/>
      <c r="BQ2" s="120" t="s">
        <v>8</v>
      </c>
      <c r="BR2" s="120"/>
      <c r="BS2" s="120"/>
      <c r="BT2" s="120"/>
      <c r="BU2" s="120"/>
      <c r="BV2" s="120"/>
      <c r="BW2" s="120"/>
      <c r="BX2" s="120"/>
      <c r="BY2" s="120"/>
      <c r="BZ2" s="120"/>
      <c r="CA2" s="120"/>
      <c r="CB2" s="121" t="s">
        <v>9</v>
      </c>
      <c r="CC2" s="121"/>
      <c r="CD2" s="121"/>
      <c r="CE2" s="121"/>
      <c r="CF2" s="121"/>
      <c r="CG2" s="121"/>
      <c r="CH2" s="121"/>
      <c r="CI2" s="121"/>
      <c r="CJ2" s="121"/>
      <c r="CK2" s="121"/>
      <c r="CL2" s="121"/>
      <c r="CM2" s="122" t="s">
        <v>10</v>
      </c>
      <c r="CN2" s="123"/>
      <c r="CO2" s="123"/>
      <c r="CP2" s="124"/>
      <c r="CQ2" s="125" t="s">
        <v>11</v>
      </c>
      <c r="CR2" s="126"/>
      <c r="CS2" s="126"/>
      <c r="CT2" s="126"/>
      <c r="CU2" s="126"/>
      <c r="CV2" s="6"/>
      <c r="CW2" s="110" t="s">
        <v>12</v>
      </c>
      <c r="CX2" s="110"/>
      <c r="CY2" s="7"/>
      <c r="CZ2" s="111" t="s">
        <v>13</v>
      </c>
      <c r="DA2" s="112"/>
      <c r="DB2" s="112"/>
      <c r="DC2" s="113"/>
    </row>
    <row r="3" spans="1:125" s="5" customFormat="1" ht="12" customHeight="1" x14ac:dyDescent="0.2">
      <c r="A3" s="101" t="s">
        <v>14</v>
      </c>
      <c r="B3" s="102"/>
      <c r="C3" s="4">
        <f t="array" ref="C3:CU8">TRANSPOSE('[1]Lista de indicadores'!D2:I98)</f>
        <v>0.30203106463448443</v>
      </c>
      <c r="D3" s="4">
        <v>0.30169645598541989</v>
      </c>
      <c r="E3" s="4">
        <v>0.15296205897086407</v>
      </c>
      <c r="F3" s="4">
        <v>0.30278821792342442</v>
      </c>
      <c r="G3" s="4">
        <v>3.3223345037984839E-2</v>
      </c>
      <c r="H3" s="4">
        <v>0.15357179958958481</v>
      </c>
      <c r="I3" s="4">
        <v>0.1534931100997661</v>
      </c>
      <c r="J3" s="4">
        <v>0.15933795148224952</v>
      </c>
      <c r="K3" s="4">
        <v>0.1556615354054684</v>
      </c>
      <c r="L3" s="4">
        <v>0.30251255437313096</v>
      </c>
      <c r="M3" s="4">
        <v>0.33689737414783527</v>
      </c>
      <c r="N3" s="4">
        <v>3.3704454241397071E-2</v>
      </c>
      <c r="O3" s="4">
        <v>0.15172725477530313</v>
      </c>
      <c r="P3" s="4">
        <v>4.040795552248775E-2</v>
      </c>
      <c r="Q3" s="4">
        <v>0.16113693747719449</v>
      </c>
      <c r="R3" s="4">
        <v>0.75947936832133589</v>
      </c>
      <c r="S3" s="4">
        <v>0.30393410362903339</v>
      </c>
      <c r="T3" s="4">
        <v>0.15327654671677096</v>
      </c>
      <c r="U3" s="4">
        <v>0.15166141506161226</v>
      </c>
      <c r="V3" s="4">
        <v>0.30815938506830215</v>
      </c>
      <c r="W3" s="4">
        <v>0.15440658966564128</v>
      </c>
      <c r="X3" s="4">
        <v>0.16092387720468865</v>
      </c>
      <c r="Y3" s="4">
        <v>0.15481794087678988</v>
      </c>
      <c r="Z3" s="4">
        <v>0.1536612034217367</v>
      </c>
      <c r="AA3" s="4">
        <v>0.30234265949644384</v>
      </c>
      <c r="AB3" s="4">
        <v>0.30869584195756522</v>
      </c>
      <c r="AC3" s="4">
        <v>0.31468666431964043</v>
      </c>
      <c r="AD3" s="4">
        <v>0.15580666249847008</v>
      </c>
      <c r="AE3" s="4">
        <v>0.305559132058279</v>
      </c>
      <c r="AF3" s="4">
        <v>0.30527325391140026</v>
      </c>
      <c r="AG3" s="4">
        <v>0.30256261454139205</v>
      </c>
      <c r="AH3" s="4">
        <v>0.30506888778367625</v>
      </c>
      <c r="AI3" s="4">
        <v>0.15381249719880777</v>
      </c>
      <c r="AJ3" s="4">
        <v>0.30581077265252143</v>
      </c>
      <c r="AK3" s="4">
        <v>0.15614897415738016</v>
      </c>
      <c r="AL3" s="4">
        <v>0.15594678185550198</v>
      </c>
      <c r="AM3" s="4">
        <v>0.15582333403196069</v>
      </c>
      <c r="AN3" s="4">
        <v>0.77369944780650901</v>
      </c>
      <c r="AO3" s="4">
        <v>0.30499591603852289</v>
      </c>
      <c r="AP3" s="4">
        <v>0.3020618602147907</v>
      </c>
      <c r="AQ3" s="4">
        <v>0.15319464207282371</v>
      </c>
      <c r="AR3" s="4">
        <v>0.15282515286582737</v>
      </c>
      <c r="AS3" s="4">
        <v>0.15321844057545719</v>
      </c>
      <c r="AT3" s="4">
        <v>0.15299340077803483</v>
      </c>
      <c r="AU3" s="4">
        <v>3.1675628433603317E-2</v>
      </c>
      <c r="AV3" s="4">
        <v>0.30413368412675268</v>
      </c>
      <c r="AW3" s="4">
        <v>0.15256318539476749</v>
      </c>
      <c r="AX3" s="4">
        <v>0.85</v>
      </c>
      <c r="AY3" s="4">
        <v>0.30240876908802461</v>
      </c>
      <c r="AZ3" s="4">
        <v>0.30267716028346658</v>
      </c>
      <c r="BA3" s="4">
        <v>0.30330508752880769</v>
      </c>
      <c r="BB3" s="4">
        <v>0.30609598820277817</v>
      </c>
      <c r="BC3" s="4">
        <v>0.15622736608660356</v>
      </c>
      <c r="BD3" s="4">
        <v>0.15662784150985132</v>
      </c>
      <c r="BE3" s="4">
        <v>0.3070011614043755</v>
      </c>
      <c r="BF3" s="4">
        <v>0.30250274365109869</v>
      </c>
      <c r="BG3" s="4">
        <v>3.8180153253664036E-2</v>
      </c>
      <c r="BH3" s="4">
        <v>0.31097395372042769</v>
      </c>
      <c r="BI3" s="4">
        <v>0.15542680634330433</v>
      </c>
      <c r="BJ3" s="4">
        <v>0.15669722348564638</v>
      </c>
      <c r="BK3" s="4">
        <v>0.15949167986406118</v>
      </c>
      <c r="BL3" s="4">
        <v>0.15351783813913147</v>
      </c>
      <c r="BM3" s="4">
        <v>0.15356349969178421</v>
      </c>
      <c r="BN3" s="4">
        <v>0.30388362092672577</v>
      </c>
      <c r="BO3" s="4">
        <v>0.30460537136693433</v>
      </c>
      <c r="BP3" s="4">
        <v>0.15256709142035535</v>
      </c>
      <c r="BQ3" s="4">
        <v>0.30841328507037641</v>
      </c>
      <c r="BR3" s="4">
        <v>0.15992186985201184</v>
      </c>
      <c r="BS3" s="4">
        <v>0.30258653252756412</v>
      </c>
      <c r="BT3" s="4">
        <v>3.2520898537184109E-2</v>
      </c>
      <c r="BU3" s="4">
        <v>0.15323250806047306</v>
      </c>
      <c r="BV3" s="4">
        <v>0.15404784624614964</v>
      </c>
      <c r="BW3" s="4">
        <v>0.15680698397087628</v>
      </c>
      <c r="BX3" s="4">
        <v>0.15388137139915048</v>
      </c>
      <c r="BY3" s="4">
        <v>0.15459510748053595</v>
      </c>
      <c r="BZ3" s="4">
        <v>0.30873706376911109</v>
      </c>
      <c r="CA3" s="4">
        <v>0.31262360825833441</v>
      </c>
      <c r="CB3" s="4">
        <v>0.15374952579564288</v>
      </c>
      <c r="CC3" s="4">
        <v>0.30464733808221683</v>
      </c>
      <c r="CD3" s="4">
        <v>0.15559831291806581</v>
      </c>
      <c r="CE3" s="4">
        <v>0.155666550756342</v>
      </c>
      <c r="CF3" s="4">
        <v>0.15277213152817015</v>
      </c>
      <c r="CG3" s="4">
        <v>0.30835339819632118</v>
      </c>
      <c r="CH3" s="4">
        <v>0.15375336955400687</v>
      </c>
      <c r="CI3" s="4">
        <v>0.30327109280273806</v>
      </c>
      <c r="CJ3" s="4">
        <v>0.15218862151115992</v>
      </c>
      <c r="CK3" s="4">
        <v>0.15933780000540385</v>
      </c>
      <c r="CL3" s="4">
        <v>0.3072901134963984</v>
      </c>
      <c r="CM3" s="4">
        <v>0.15961485158909794</v>
      </c>
      <c r="CN3" s="4">
        <v>3.7174349097578649E-2</v>
      </c>
      <c r="CO3" s="4">
        <v>0.15228992017050588</v>
      </c>
      <c r="CP3" s="4">
        <v>0.30529888584112697</v>
      </c>
      <c r="CQ3" s="4">
        <v>0.30345835686421702</v>
      </c>
      <c r="CR3" s="4">
        <v>0.30353104613148113</v>
      </c>
      <c r="CS3" s="4">
        <v>0.15777043939209581</v>
      </c>
      <c r="CT3" s="4">
        <v>0.30376037598087635</v>
      </c>
      <c r="CU3" s="4">
        <v>0.15247310590492003</v>
      </c>
      <c r="CV3" s="2"/>
      <c r="CW3" s="10">
        <f t="array" ref="CW3:CX8">TRANSPOSE('[1]Lista de indicadores'!D99:I100)</f>
        <v>0.5</v>
      </c>
      <c r="CX3" s="10">
        <v>0.5</v>
      </c>
      <c r="CY3" s="3"/>
      <c r="CZ3" s="4" t="str">
        <f t="array" ref="CZ3:DC8">TRANSPOSE('[1]Lista de indicadores'!D101:I104)</f>
        <v>NA</v>
      </c>
      <c r="DA3" s="4" t="str">
        <v>NA</v>
      </c>
      <c r="DB3" s="4" t="str">
        <v>NA</v>
      </c>
      <c r="DC3" s="4" t="str">
        <v>NA</v>
      </c>
    </row>
    <row r="4" spans="1:125" s="5" customFormat="1" ht="12" customHeight="1" x14ac:dyDescent="0.2">
      <c r="A4" s="101" t="s">
        <v>15</v>
      </c>
      <c r="B4" s="102"/>
      <c r="C4" s="4" t="str">
        <v>No</v>
      </c>
      <c r="D4" s="4" t="str">
        <v>No</v>
      </c>
      <c r="E4" s="4" t="str">
        <v>No</v>
      </c>
      <c r="F4" s="4" t="str">
        <v>No</v>
      </c>
      <c r="G4" s="4" t="str">
        <v>No</v>
      </c>
      <c r="H4" s="4" t="str">
        <v>Sí</v>
      </c>
      <c r="I4" s="4" t="str">
        <v>Sí</v>
      </c>
      <c r="J4" s="4" t="str">
        <v>Sí</v>
      </c>
      <c r="K4" s="4" t="str">
        <v>Sí</v>
      </c>
      <c r="L4" s="4" t="str">
        <v>Sí</v>
      </c>
      <c r="M4" s="4" t="str">
        <v>Sí</v>
      </c>
      <c r="N4" s="4" t="str">
        <v>No</v>
      </c>
      <c r="O4" s="4" t="str">
        <v>No</v>
      </c>
      <c r="P4" s="4" t="str">
        <v>Sí</v>
      </c>
      <c r="Q4" s="4" t="str">
        <v>No</v>
      </c>
      <c r="R4" s="4" t="str">
        <v>Sí</v>
      </c>
      <c r="S4" s="4" t="str">
        <v>No</v>
      </c>
      <c r="T4" s="4" t="str">
        <v>Sí</v>
      </c>
      <c r="U4" s="4" t="str">
        <v>No</v>
      </c>
      <c r="V4" s="4" t="str">
        <v>No</v>
      </c>
      <c r="W4" s="4" t="str">
        <v>Sí</v>
      </c>
      <c r="X4" s="4" t="str">
        <v>Sí</v>
      </c>
      <c r="Y4" s="4" t="str">
        <v>Sí</v>
      </c>
      <c r="Z4" s="4" t="str">
        <v>No</v>
      </c>
      <c r="AA4" s="4" t="str">
        <v>No</v>
      </c>
      <c r="AB4" s="4" t="str">
        <v>No</v>
      </c>
      <c r="AC4" s="4" t="str">
        <v>Sí</v>
      </c>
      <c r="AD4" s="4" t="str">
        <v>Sí</v>
      </c>
      <c r="AE4" s="4" t="str">
        <v>Sí</v>
      </c>
      <c r="AF4" s="4" t="str">
        <v>Sí</v>
      </c>
      <c r="AG4" s="4" t="str">
        <v>No</v>
      </c>
      <c r="AH4" s="4" t="str">
        <v>No</v>
      </c>
      <c r="AI4" s="4" t="str">
        <v>No</v>
      </c>
      <c r="AJ4" s="4" t="str">
        <v>No</v>
      </c>
      <c r="AK4" s="4" t="str">
        <v>Sí</v>
      </c>
      <c r="AL4" s="4" t="str">
        <v>Sí</v>
      </c>
      <c r="AM4" s="4" t="str">
        <v>Sí</v>
      </c>
      <c r="AN4" s="4" t="str">
        <v>Sí</v>
      </c>
      <c r="AO4" s="4" t="str">
        <v>Sí</v>
      </c>
      <c r="AP4" s="4" t="str">
        <v>No</v>
      </c>
      <c r="AQ4" s="4" t="str">
        <v>No</v>
      </c>
      <c r="AR4" s="4" t="str">
        <v>No</v>
      </c>
      <c r="AS4" s="4" t="str">
        <v>Sí</v>
      </c>
      <c r="AT4" s="4" t="str">
        <v>Sí</v>
      </c>
      <c r="AU4" s="4" t="str">
        <v>No</v>
      </c>
      <c r="AV4" s="4" t="str">
        <v>No</v>
      </c>
      <c r="AW4" s="4" t="str">
        <v>No</v>
      </c>
      <c r="AX4" s="4" t="str">
        <v>Sí</v>
      </c>
      <c r="AY4" s="4" t="str">
        <v>No</v>
      </c>
      <c r="AZ4" s="4" t="str">
        <v>Sí</v>
      </c>
      <c r="BA4" s="4" t="str">
        <v>Sí</v>
      </c>
      <c r="BB4" s="4" t="str">
        <v>Sí</v>
      </c>
      <c r="BC4" s="4" t="str">
        <v>Sí</v>
      </c>
      <c r="BD4" s="4" t="str">
        <v>Sí</v>
      </c>
      <c r="BE4" s="4" t="str">
        <v>Sí</v>
      </c>
      <c r="BF4" s="4" t="str">
        <v>No</v>
      </c>
      <c r="BG4" s="4" t="str">
        <v>Sí</v>
      </c>
      <c r="BH4" s="4" t="str">
        <v>No</v>
      </c>
      <c r="BI4" s="4" t="str">
        <v>Sí</v>
      </c>
      <c r="BJ4" s="4" t="str">
        <v>No</v>
      </c>
      <c r="BK4" s="4" t="str">
        <v>No</v>
      </c>
      <c r="BL4" s="4" t="str">
        <v>Sí</v>
      </c>
      <c r="BM4" s="4" t="str">
        <v>Sí</v>
      </c>
      <c r="BN4" s="4" t="str">
        <v>Sí</v>
      </c>
      <c r="BO4" s="4" t="str">
        <v>Sí</v>
      </c>
      <c r="BP4" s="4" t="str">
        <v>Sí</v>
      </c>
      <c r="BQ4" s="4" t="str">
        <v>Sí</v>
      </c>
      <c r="BR4" s="4" t="str">
        <v>Sí</v>
      </c>
      <c r="BS4" s="4" t="str">
        <v>Sí</v>
      </c>
      <c r="BT4" s="4" t="str">
        <v>No</v>
      </c>
      <c r="BU4" s="4" t="str">
        <v>No</v>
      </c>
      <c r="BV4" s="4" t="str">
        <v>Sí</v>
      </c>
      <c r="BW4" s="4" t="str">
        <v>No</v>
      </c>
      <c r="BX4" s="4" t="str">
        <v>Sí</v>
      </c>
      <c r="BY4" s="4" t="str">
        <v>Sí</v>
      </c>
      <c r="BZ4" s="4" t="str">
        <v>No</v>
      </c>
      <c r="CA4" s="4" t="str">
        <v>Sí</v>
      </c>
      <c r="CB4" s="4" t="str">
        <v>Sí</v>
      </c>
      <c r="CC4" s="4" t="str">
        <v>Sí</v>
      </c>
      <c r="CD4" s="4" t="str">
        <v>Sí</v>
      </c>
      <c r="CE4" s="4" t="str">
        <v>Sí</v>
      </c>
      <c r="CF4" s="4" t="str">
        <v>Sí</v>
      </c>
      <c r="CG4" s="4" t="str">
        <v>Sí</v>
      </c>
      <c r="CH4" s="4" t="str">
        <v>Sí</v>
      </c>
      <c r="CI4" s="4" t="str">
        <v>No</v>
      </c>
      <c r="CJ4" s="4" t="str">
        <v>No</v>
      </c>
      <c r="CK4" s="4" t="str">
        <v>Sí</v>
      </c>
      <c r="CL4" s="4" t="str">
        <v>Sí</v>
      </c>
      <c r="CM4" s="4" t="str">
        <v>Sí</v>
      </c>
      <c r="CN4" s="4" t="str">
        <v>Sí</v>
      </c>
      <c r="CO4" s="4" t="str">
        <v>Sí</v>
      </c>
      <c r="CP4" s="4" t="str">
        <v>Sí</v>
      </c>
      <c r="CQ4" s="4" t="str">
        <v>Sí</v>
      </c>
      <c r="CR4" s="4" t="str">
        <v>Sí</v>
      </c>
      <c r="CS4" s="4" t="str">
        <v>Sí</v>
      </c>
      <c r="CT4" s="4" t="str">
        <v>Sí</v>
      </c>
      <c r="CU4" s="4" t="str">
        <v>Sí</v>
      </c>
      <c r="CV4" s="2"/>
      <c r="CW4" s="4" t="str">
        <v>Sí</v>
      </c>
      <c r="CX4" s="4" t="str">
        <v>Sí</v>
      </c>
      <c r="CY4" s="3"/>
      <c r="CZ4" s="4" t="str">
        <v>NA</v>
      </c>
      <c r="DA4" s="4" t="str">
        <v>NA</v>
      </c>
      <c r="DB4" s="4" t="str">
        <v>NA</v>
      </c>
      <c r="DC4" s="4" t="str">
        <v>NA</v>
      </c>
    </row>
    <row r="5" spans="1:125" s="5" customFormat="1" ht="40" customHeight="1" x14ac:dyDescent="0.2">
      <c r="A5" s="101" t="s">
        <v>16</v>
      </c>
      <c r="B5" s="101"/>
      <c r="C5" s="9" t="str">
        <v>Homicidios</v>
      </c>
      <c r="D5" s="9" t="str">
        <v>Secuestros</v>
      </c>
      <c r="E5" s="9" t="str">
        <v>Robo de vehículos</v>
      </c>
      <c r="F5" s="9" t="str">
        <v>Costos del delito</v>
      </c>
      <c r="G5" s="9" t="str">
        <v>Incidencia delictiva</v>
      </c>
      <c r="H5" s="9" t="str">
        <v>Delitos denunciados</v>
      </c>
      <c r="I5" s="9" t="str">
        <v>Percepción de seguridad</v>
      </c>
      <c r="J5" s="9" t="str">
        <v>Competencia en servicios notariales</v>
      </c>
      <c r="K5" s="9" t="str">
        <v>Cumplimiento de contratos</v>
      </c>
      <c r="L5" s="9" t="str">
        <v>Caudal tratado de aguas residuales</v>
      </c>
      <c r="M5" s="9" t="str">
        <v>Eficiencia económica del agua en la agricultura</v>
      </c>
      <c r="N5" s="9" t="str">
        <v>Morbilidad por enfermedades respiratorias</v>
      </c>
      <c r="O5" s="9" t="str">
        <v>Pérdida de superficie cubierta por árboles</v>
      </c>
      <c r="P5" s="9" t="str">
        <v>Áreas naturales protegidas</v>
      </c>
      <c r="Q5" s="9" t="str">
        <v>Volumen de residuos sólidos generados</v>
      </c>
      <c r="R5" s="9" t="str">
        <v>Disposición adecuada de residuos sólidos</v>
      </c>
      <c r="S5" s="9" t="str">
        <v>Intensidad energética de la economía</v>
      </c>
      <c r="T5" s="9" t="str">
        <v>Certificados "Industria limpia" emitidos</v>
      </c>
      <c r="U5" s="9" t="str">
        <v>Gastos autorizados al Fonden</v>
      </c>
      <c r="V5" s="9" t="str">
        <v>Pobreza</v>
      </c>
      <c r="W5" s="9" t="str">
        <v>Acceso a drenaje</v>
      </c>
      <c r="X5" s="9" t="str">
        <v>Acceso a instituciones de salud</v>
      </c>
      <c r="Y5" s="9" t="str">
        <v>Mujeres económicamente activas</v>
      </c>
      <c r="Z5" s="9" t="str">
        <v>Equidad salarial</v>
      </c>
      <c r="AA5" s="9" t="str">
        <v>Índice de informalidad laboral entre mujeres y hombres</v>
      </c>
      <c r="AB5" s="9" t="str">
        <v>Analfabetismo</v>
      </c>
      <c r="AC5" s="9" t="str">
        <v>Escolaridad</v>
      </c>
      <c r="AD5" s="9" t="str">
        <v>Escuelas de calidad</v>
      </c>
      <c r="AE5" s="9" t="str">
        <v>Rendimiento académico</v>
      </c>
      <c r="AF5" s="9" t="str">
        <v>Esperanza de vida</v>
      </c>
      <c r="AG5" s="9" t="str">
        <v>Mortalidad infantil</v>
      </c>
      <c r="AH5" s="9" t="str">
        <v>Mortalidad por diabetes y enfermedades hipertensivas</v>
      </c>
      <c r="AI5" s="9" t="str">
        <v>Suicidios</v>
      </c>
      <c r="AJ5" s="9" t="str">
        <v>Embarazos adolescentes</v>
      </c>
      <c r="AK5" s="9" t="str">
        <v>Camas de hospital</v>
      </c>
      <c r="AL5" s="9" t="str">
        <v>Médicos y enfermeras</v>
      </c>
      <c r="AM5" s="9" t="str">
        <v>Médicos con especialidad</v>
      </c>
      <c r="AN5" s="9" t="str">
        <v>Unidades médicas certificadas</v>
      </c>
      <c r="AO5" s="9" t="str">
        <v>Migración neta</v>
      </c>
      <c r="AP5" s="9" t="str">
        <v>Incidencia de corrupción</v>
      </c>
      <c r="AQ5" s="9" t="str">
        <v>Percepción de corrupción estatal</v>
      </c>
      <c r="AR5" s="9" t="str">
        <v>Percepción de corrupción en partidos políticos</v>
      </c>
      <c r="AS5" s="9" t="str">
        <v>Consulta de información de finanzas públicas</v>
      </c>
      <c r="AT5" s="9" t="str">
        <v>Participación ciudadana</v>
      </c>
      <c r="AU5" s="9" t="str">
        <v>Competencia electoral</v>
      </c>
      <c r="AV5" s="9" t="str">
        <v>Barreras a candidatos independientes</v>
      </c>
      <c r="AW5" s="9" t="str">
        <v>Equidad en el Congreso</v>
      </c>
      <c r="AX5" s="9" t="str">
        <v>Matrimonio igualitario</v>
      </c>
      <c r="AY5" s="9" t="str">
        <v>Agresiones a periodistas</v>
      </c>
      <c r="AZ5" s="9" t="str">
        <v>Interacción con el gobierno por medios electrónicos</v>
      </c>
      <c r="BA5" s="9" t="str">
        <v>Índice de Información Presupuestal Estatal</v>
      </c>
      <c r="BB5" s="9" t="str">
        <v>Ingresos propios</v>
      </c>
      <c r="BC5" s="9" t="str">
        <v>Registro de la propiedad</v>
      </c>
      <c r="BD5" s="9" t="str">
        <v>Apertura de una empresa</v>
      </c>
      <c r="BE5" s="9" t="str">
        <v>Indicador subnacional de mejora regulatoria</v>
      </c>
      <c r="BF5" s="9" t="str">
        <v>Hogares que se surten de agua por pipa</v>
      </c>
      <c r="BG5" s="9" t="str">
        <v>Accesibilidad para silla de ruedas</v>
      </c>
      <c r="BH5" s="9" t="str">
        <v>Informalidad laboral</v>
      </c>
      <c r="BI5" s="9" t="str">
        <v>Ingreso promedio de trabajadores de tiempo completo</v>
      </c>
      <c r="BJ5" s="9" t="str">
        <v>Desigualdad salarial</v>
      </c>
      <c r="BK5" s="9" t="str">
        <v>Personas con ingresos por debajo de la línea de bienestar</v>
      </c>
      <c r="BL5" s="9" t="str">
        <v>Eficiencia terminal en secundaria</v>
      </c>
      <c r="BM5" s="9" t="str">
        <v>Eficiencia terminal en preparatoria</v>
      </c>
      <c r="BN5" s="9" t="str">
        <v>Absorción en educación superior</v>
      </c>
      <c r="BO5" s="9" t="str">
        <v>Población foránea con educación superior</v>
      </c>
      <c r="BP5" s="9" t="str">
        <v>Capacitación laboral</v>
      </c>
      <c r="BQ5" s="9" t="str">
        <v>PIB per cápita</v>
      </c>
      <c r="BR5" s="9" t="str">
        <v>PIB en sectores de alto crecimiento</v>
      </c>
      <c r="BS5" s="9" t="str">
        <v>Crecimiento del PIB</v>
      </c>
      <c r="BT5" s="9" t="str">
        <v>Deuda estatal y de organismos estatales (PIB)</v>
      </c>
      <c r="BU5" s="9" t="str">
        <v>Deuda estatal y de organismos estatales (participaciones federales)</v>
      </c>
      <c r="BV5" s="9" t="str">
        <v>Plazo promedio de vencimiento de la deuda</v>
      </c>
      <c r="BW5" s="9" t="str">
        <v>Costo promedio de la deuda</v>
      </c>
      <c r="BX5" s="9" t="str">
        <v>Personas con ingresos mayores al promedio estatal</v>
      </c>
      <c r="BY5" s="9" t="str">
        <v>Participación laboral</v>
      </c>
      <c r="BZ5" s="9" t="str">
        <v>Dependencia económica</v>
      </c>
      <c r="CA5" s="9" t="str">
        <v>Diversificación económica</v>
      </c>
      <c r="CB5" s="9" t="str">
        <v>Telefonía móvil</v>
      </c>
      <c r="CC5" s="9" t="str">
        <v>Acceso a internet</v>
      </c>
      <c r="CD5" s="9" t="str">
        <v>Terminales punto de venta</v>
      </c>
      <c r="CE5" s="9" t="str">
        <v>Cajeros automáticos</v>
      </c>
      <c r="CF5" s="9" t="str">
        <v>Uso de banca móvil</v>
      </c>
      <c r="CG5" s="9" t="str">
        <v>Captación de ahorro</v>
      </c>
      <c r="CH5" s="9" t="str">
        <v>Penetración del seguro en la economía</v>
      </c>
      <c r="CI5" s="9" t="str">
        <v>Heridos en accidentes de tránsito terrestre</v>
      </c>
      <c r="CJ5" s="9" t="str">
        <v>Accidentes por malas condiciones del camino</v>
      </c>
      <c r="CK5" s="9" t="str">
        <v>Flujo de pasajeros aéreos</v>
      </c>
      <c r="CL5" s="9" t="str">
        <v>Carga aérea</v>
      </c>
      <c r="CM5" s="9" t="str">
        <v>Flujo de pasajeros aéreos internacionales</v>
      </c>
      <c r="CN5" s="9" t="str">
        <v>PIB turístico</v>
      </c>
      <c r="CO5" s="9" t="str">
        <v>Inversión extranjera directa</v>
      </c>
      <c r="CP5" s="9" t="str">
        <v>Exportación de mercancías</v>
      </c>
      <c r="CQ5" s="9" t="str">
        <v>Complejidad económica en sectores de innovación</v>
      </c>
      <c r="CR5" s="9" t="str">
        <v>Productividad total de los factores</v>
      </c>
      <c r="CS5" s="9" t="str">
        <v>Investigadores</v>
      </c>
      <c r="CT5" s="9" t="str">
        <v>Patentes</v>
      </c>
      <c r="CU5" s="9" t="str">
        <v xml:space="preserve">Empresas e instituciones científicas y tecnológicas </v>
      </c>
      <c r="CV5" s="6"/>
      <c r="CW5" s="9" t="str">
        <v xml:space="preserve">Inversión </v>
      </c>
      <c r="CX5" s="9" t="str">
        <v>Talento</v>
      </c>
      <c r="CY5" s="3"/>
      <c r="CZ5" s="9" t="str">
        <v>Población</v>
      </c>
      <c r="DA5" s="9" t="str">
        <v>Población Económicamente Activa</v>
      </c>
      <c r="DB5" s="9" t="str">
        <v>PIB nominal</v>
      </c>
      <c r="DC5" s="9" t="str">
        <v>PIB nominal sin minería (sector 21)</v>
      </c>
    </row>
    <row r="6" spans="1:125" s="5" customFormat="1" ht="75" customHeight="1" x14ac:dyDescent="0.2">
      <c r="A6" s="101" t="s">
        <v>17</v>
      </c>
      <c r="B6" s="101"/>
      <c r="C6" s="4" t="str">
        <v>Homicidios dolosos por cada 100 mil habitantes</v>
      </c>
      <c r="D6" s="4" t="str">
        <v>Secuestros por cada 100 mil habitantes</v>
      </c>
      <c r="E6" s="4" t="str">
        <v>Robos por cada mil vehículos registrados</v>
      </c>
      <c r="F6" s="4" t="str">
        <v>Pesos por persona de 18 años y más</v>
      </c>
      <c r="G6" s="4" t="str">
        <v>Delitos del fuero común por cada mil habitantes</v>
      </c>
      <c r="H6" s="4" t="str">
        <v>Delitos denunciados como porcentaje de los delitos totales</v>
      </c>
      <c r="I6" s="4" t="str">
        <v>Porcentaje de la población de 18 años y más que se siente segura en su entidad federativa</v>
      </c>
      <c r="J6" s="4" t="str">
        <v>Notarios por cada 100 mil habitantes</v>
      </c>
      <c r="K6" s="4" t="str">
        <v>Puntaje (0-100)</v>
      </c>
      <c r="L6" s="4" t="str">
        <v>Litros por segundo por cada mil habitantes</v>
      </c>
      <c r="M6" s="4" t="str">
        <v>Miles de pesos por hectómetro cúbico</v>
      </c>
      <c r="N6" s="4" t="str">
        <v>Incidencia de asma e infecciones respiratorias agudas por cada mil habitantes</v>
      </c>
      <c r="O6" s="4" t="str">
        <v>Porcentaje de la superficie total cubierta por árboles</v>
      </c>
      <c r="P6" s="4" t="str">
        <v>Áreas naturales protegidas como porcentaje de la superficie estatal total</v>
      </c>
      <c r="Q6" s="4" t="str">
        <v>Kilogramos por habitante</v>
      </c>
      <c r="R6" s="4" t="str">
        <v>Viviendas particulares habitadas en las que sus ocupantes disponen adecuadamente sus residuos sólidos como porcentaje del total de viviendas particulares habitadas</v>
      </c>
      <c r="S6" s="4" t="str">
        <v>Megawatts hora por millón de PIB</v>
      </c>
      <c r="T6" s="4" t="str">
        <v>Número</v>
      </c>
      <c r="U6" s="4" t="str">
        <v>Pesos por habitante</v>
      </c>
      <c r="V6" s="4" t="str">
        <v>Porcentaje de la población en condiciones de pobreza</v>
      </c>
      <c r="W6" s="4" t="str">
        <v>Porcentaje del total de los hogares que cuenta con drenaje</v>
      </c>
      <c r="X6" s="4" t="str">
        <v>Porcentaje de la población económicamente activa que tiene acceso a instituciones de salud</v>
      </c>
      <c r="Y6" s="4" t="str">
        <v>Mujeres económicamente activas como porcentaje de la población económicamente activa</v>
      </c>
      <c r="Z6" s="4" t="str">
        <v>Diferencia porcentual de los ingresos entre hombres y mujeres</v>
      </c>
      <c r="AA6" s="4" t="str">
        <v>Índice (0, ∞)</v>
      </c>
      <c r="AB6" s="4" t="str">
        <v>Porcentaje de la población de 15 años y más que no sabe leer ni escribir</v>
      </c>
      <c r="AC6" s="4" t="str">
        <v>Promedio de grados escolares aprobados por la población de 15 años y más</v>
      </c>
      <c r="AD6" s="4" t="str">
        <v>Porcentaje de escuelas en nivel excelente y bueno</v>
      </c>
      <c r="AE6" s="4" t="str">
        <v>Porcentaje de alumnos en nivel de desempeño 3 y 4 de matemáticas</v>
      </c>
      <c r="AF6" s="4" t="str">
        <v>Años</v>
      </c>
      <c r="AG6" s="4" t="str">
        <v>Defunciones de menores de 1 año por cada mil nacidos vivos</v>
      </c>
      <c r="AH6" s="4" t="str">
        <v>Defunciones por cada 10 mil habitantes</v>
      </c>
      <c r="AI6" s="4" t="str">
        <v>Suicidios por cada 100 mil habitantes</v>
      </c>
      <c r="AJ6" s="4" t="str">
        <v>Nacimientos observados por cada mil mujeres entre 15 y 19 años</v>
      </c>
      <c r="AK6" s="4" t="str">
        <v>Camas en área de hospitalización por cada mil habitantes</v>
      </c>
      <c r="AL6" s="4" t="str">
        <v>Médicos y enfermeras en contacto con el paciente por cada mil habitantes</v>
      </c>
      <c r="AM6" s="4" t="str">
        <v>Médicos con especialidad por cada mil habitantes</v>
      </c>
      <c r="AN6" s="4" t="str">
        <v>Unidades médicas certificadas por el Consejo de Salubridad General como porcentaje del total de unidades médicas</v>
      </c>
      <c r="AO6" s="4" t="str">
        <v>Migrantes netos como porcentaje de la población total</v>
      </c>
      <c r="AP6" s="4" t="str">
        <v>Incidencia de corrupción por cada 100 mil habitantes</v>
      </c>
      <c r="AQ6" s="4" t="str">
        <v>Porcentaje de la población urbana de 18 años y más que considera que las prácticas corruptas en el gobierno del estado son frecuentes y muy frecuentes</v>
      </c>
      <c r="AR6" s="4" t="str">
        <v>Porcentaje de la población urbana de 18 años y más que considera que las prácticas corruptas en los partidos políticos son frecuentes y muy frecuentes</v>
      </c>
      <c r="AS6" s="4" t="str">
        <v>Porcentaje de la población urbana de 18 años y más que ha consultado información de finanzas públicas en internet</v>
      </c>
      <c r="AT6" s="4" t="str">
        <v>Votos emitidos como porcentaje de la lista nominal</v>
      </c>
      <c r="AU6" s="4" t="str">
        <v>Puntos porcentuales entre el porcentaje de votos obtenido por el candidato electo a gobernador y el segundo lugar</v>
      </c>
      <c r="AV6" s="4" t="str">
        <v>Firmas requeridas para registrarse como candidato a gobernador como porcentaje de la lista nominal</v>
      </c>
      <c r="AW6" s="4" t="str">
        <v>Puntos porcentuales (desviación del 50%)</v>
      </c>
      <c r="AX6" s="4" t="str">
        <v>Índice (0=No se considera el matrimonio igualitario, 1=Sí se considera el matrimonio igualitario)</v>
      </c>
      <c r="AY6" s="4" t="str">
        <v>Número de agresiones contra la prensa</v>
      </c>
      <c r="AZ6" s="4" t="str">
        <v>Porcentaje de la población urbana de 18 años y más que ha tenido al menos una interacción con el gobierno a través de medios electrónicos</v>
      </c>
      <c r="BA6" s="4" t="str">
        <v>Índice (0-100)</v>
      </c>
      <c r="BB6" s="4" t="str">
        <v>Ingresos propios como porcentaje de los ingresos totales del estado</v>
      </c>
      <c r="BC6" s="4" t="str">
        <v>Puntaje (0-100)</v>
      </c>
      <c r="BD6" s="4" t="str">
        <v>Puntaje (0-100)</v>
      </c>
      <c r="BE6" s="4" t="str">
        <v>Índice (0-5)</v>
      </c>
      <c r="BF6" s="4" t="str">
        <v>Porcentaje del total de los hogares</v>
      </c>
      <c r="BG6" s="4" t="str">
        <v>Porcentaje de manzanas que cuentan con rampa para sillas de ruedas en alguna o todas sus vialidades circundantes</v>
      </c>
      <c r="BH6" s="4" t="str">
        <v>Porcentaje de la población económicamente activa ocupada que se encuentra en condición de informalidad laboral</v>
      </c>
      <c r="BI6" s="4" t="str">
        <v>Pesos mensuales</v>
      </c>
      <c r="BJ6" s="4" t="str">
        <v>Cociente entre personas que ganan hasta dos salarios mínimos y personas que ganan más de dos salarios mínimos</v>
      </c>
      <c r="BK6" s="4" t="str">
        <v>Porcentaje de la población económicamente activa ocupada que labora 40 horas a la semana o más con ingresos por debajo de la línea de pobreza por ingresos</v>
      </c>
      <c r="BL6" s="4" t="str">
        <v>Porcentaje</v>
      </c>
      <c r="BM6" s="4" t="str">
        <v>Porcentaje</v>
      </c>
      <c r="BN6" s="4" t="str">
        <v>Porcentaje</v>
      </c>
      <c r="BO6" s="4" t="str">
        <v>Porcentaje de la población foránea de 25 años y más</v>
      </c>
      <c r="BP6" s="4" t="str">
        <v>Población que ha recibido capacitación como porcentaje de la población económicamente activa</v>
      </c>
      <c r="BQ6" s="4" t="str">
        <v>Pesos por habitante</v>
      </c>
      <c r="BR6" s="4" t="str">
        <v>Porcentaje del PIB</v>
      </c>
      <c r="BS6" s="4" t="str">
        <v>Promedio de la tasa de crecimiento real de los últimos 3 años</v>
      </c>
      <c r="BT6" s="4" t="str">
        <v>Porcentaje del PIB</v>
      </c>
      <c r="BU6" s="4" t="str">
        <v>Porcentaje de las participaciones federales</v>
      </c>
      <c r="BV6" s="4" t="str">
        <v>Años promedio ponderados</v>
      </c>
      <c r="BW6" s="4" t="str">
        <v>Tasa de interés promedio ponderada</v>
      </c>
      <c r="BX6" s="4" t="str">
        <v>Porcentaje de la población económicamente activa ocupada</v>
      </c>
      <c r="BY6" s="4" t="str">
        <v>Población económicamente activa ocupada como porcentaje de la población total</v>
      </c>
      <c r="BZ6" s="4" t="str">
        <v>Personas en edad no laboral como proporción de las personas en edad laboral</v>
      </c>
      <c r="CA6" s="4" t="str">
        <v>Número de sectores presentes en la economía</v>
      </c>
      <c r="CB6" s="4" t="str">
        <v>Porcentaje del total de los hogares que cuenta con telefonía celular</v>
      </c>
      <c r="CC6" s="4" t="str">
        <v>Porcentaje del total de los hogares que cuenta con acceso a internet</v>
      </c>
      <c r="CD6" s="4" t="str">
        <v>Terminales punto de venta por cada 10 mil adultos</v>
      </c>
      <c r="CE6" s="4" t="str">
        <v>Cajeros automáticos por cada 10 mil adultos</v>
      </c>
      <c r="CF6" s="4" t="str">
        <v>Contratos que usan banca móvil por cada 10 mil adultos</v>
      </c>
      <c r="CG6" s="4" t="str">
        <v>Pesos en cuentas de ahorro y depósitos a plazo por millón de PIB</v>
      </c>
      <c r="CH6" s="4" t="str">
        <v>Pesos en primas de las pólizas en vigor en el seguro directo en operaciones de vida individual y/o familiar por millar de PIB</v>
      </c>
      <c r="CI6" s="4" t="str">
        <v>Heridos por cada 100 mil habitantes</v>
      </c>
      <c r="CJ6" s="4" t="str">
        <v>Accidentes por cada 100 mil vehículos</v>
      </c>
      <c r="CK6" s="4" t="str">
        <v>Pasajeros por cada mil habitantes</v>
      </c>
      <c r="CL6" s="4" t="str">
        <v>Kilogramos por cada mil habitantes</v>
      </c>
      <c r="CM6" s="4" t="str">
        <v>Porcentaje del total nacional de pasajeros aéreos internacionales que llegaron o partieron del estado</v>
      </c>
      <c r="CN6" s="4" t="str">
        <v>Porcentaje del PIB estatal</v>
      </c>
      <c r="CO6" s="4" t="str">
        <v>Dólares por millar de PIB (promedio 3 años)</v>
      </c>
      <c r="CP6" s="4" t="str">
        <v>Porcentaje del PIB</v>
      </c>
      <c r="CQ6" s="4" t="str">
        <v>Índice (0, ∞)</v>
      </c>
      <c r="CR6" s="4" t="str">
        <v>Tasa de crecimiento anual</v>
      </c>
      <c r="CS6" s="4" t="str">
        <v>Investigadores por cada 100 mil de la población económicamente activa</v>
      </c>
      <c r="CT6" s="4" t="str">
        <v>Patentes solicitadas por cada 100 mil de la población económicamente activa</v>
      </c>
      <c r="CU6" s="4" t="str">
        <v>Empresas e instituciones científicas y tecnológicas por cada 100 mil de la población económicamente activa</v>
      </c>
      <c r="CV6" s="2"/>
      <c r="CW6" s="4" t="str">
        <v>Pesos por persona económicamente activa</v>
      </c>
      <c r="CX6" s="4" t="str">
        <v>Porcentaje de la población de 25 años y más que cuenta con educación superior, normal o técnica</v>
      </c>
      <c r="CY6" s="3"/>
      <c r="CZ6" s="4" t="str">
        <v>Personas</v>
      </c>
      <c r="DA6" s="4" t="str">
        <v>Personas</v>
      </c>
      <c r="DB6" s="4" t="str">
        <v>Millones de pesos a precios corrientes</v>
      </c>
      <c r="DC6" s="4" t="str">
        <v>Millones de pesos a precios corrientes</v>
      </c>
    </row>
    <row r="7" spans="1:125" s="5" customFormat="1" ht="40" customHeight="1" x14ac:dyDescent="0.2">
      <c r="A7" s="101" t="s">
        <v>18</v>
      </c>
      <c r="B7" s="101"/>
      <c r="C7" s="4" t="str">
        <v>Segob</v>
      </c>
      <c r="D7" s="4" t="str">
        <v>Segob</v>
      </c>
      <c r="E7" s="4" t="str">
        <v>Segob</v>
      </c>
      <c r="F7" s="4" t="str">
        <v>Inegi</v>
      </c>
      <c r="G7" s="4" t="str">
        <v>Segob</v>
      </c>
      <c r="H7" s="4" t="str">
        <v>Inegi</v>
      </c>
      <c r="I7" s="4" t="str">
        <v>Inegi</v>
      </c>
      <c r="J7" s="4" t="str">
        <v>Segob</v>
      </c>
      <c r="K7" s="4" t="str">
        <v>Banco Mundial</v>
      </c>
      <c r="L7" s="4" t="str">
        <v>Conagua</v>
      </c>
      <c r="M7" s="4" t="str">
        <v>SIAP</v>
      </c>
      <c r="N7" s="4" t="str">
        <v>Ssa</v>
      </c>
      <c r="O7" s="4" t="str">
        <v>Global Forest Watch</v>
      </c>
      <c r="P7" s="4" t="str">
        <v>Inegi</v>
      </c>
      <c r="Q7" s="4" t="str">
        <v>Inegi</v>
      </c>
      <c r="R7" s="4" t="str">
        <v>Inegi</v>
      </c>
      <c r="S7" s="4" t="str">
        <v>Sener</v>
      </c>
      <c r="T7" s="4" t="str">
        <v>Profepa</v>
      </c>
      <c r="U7" s="4" t="str">
        <v>SHCP</v>
      </c>
      <c r="V7" s="4" t="str">
        <v>Coneval</v>
      </c>
      <c r="W7" s="4" t="str">
        <v>Inegi</v>
      </c>
      <c r="X7" s="4" t="str">
        <v>Inegi</v>
      </c>
      <c r="Y7" s="4" t="str">
        <v>Inegi</v>
      </c>
      <c r="Z7" s="4" t="str">
        <v>Inegi</v>
      </c>
      <c r="AA7" s="4" t="str">
        <v>Inegi</v>
      </c>
      <c r="AB7" s="4" t="str">
        <v>SEP</v>
      </c>
      <c r="AC7" s="4" t="str">
        <v>SEP</v>
      </c>
      <c r="AD7" s="4" t="str">
        <v>MejoraTuEscuela.org</v>
      </c>
      <c r="AE7" s="4" t="str">
        <v>MejoraTuEscuela.org</v>
      </c>
      <c r="AF7" s="4" t="str">
        <v>Conapo</v>
      </c>
      <c r="AG7" s="4" t="str">
        <v>SNIEG</v>
      </c>
      <c r="AH7" s="4" t="str">
        <v>Inegi</v>
      </c>
      <c r="AI7" s="4" t="str">
        <v>Inegi</v>
      </c>
      <c r="AJ7" s="4" t="str">
        <v>Conapo</v>
      </c>
      <c r="AK7" s="4" t="str">
        <v>Ssa</v>
      </c>
      <c r="AL7" s="4" t="str">
        <v>Ssa</v>
      </c>
      <c r="AM7" s="4" t="str">
        <v>Ssa</v>
      </c>
      <c r="AN7" s="4" t="str">
        <v>CSG</v>
      </c>
      <c r="AO7" s="4" t="str">
        <v>Conapo</v>
      </c>
      <c r="AP7" s="4" t="str">
        <v>Inegi</v>
      </c>
      <c r="AQ7" s="4" t="str">
        <v>Inegi</v>
      </c>
      <c r="AR7" s="4" t="str">
        <v>Inegi</v>
      </c>
      <c r="AS7" s="4" t="str">
        <v>Inegi</v>
      </c>
      <c r="AT7" s="4" t="str">
        <v>INE</v>
      </c>
      <c r="AU7" s="4" t="str">
        <v>IMCO con información de los institutos electorales locales</v>
      </c>
      <c r="AV7" s="4" t="str">
        <v>IMCO con información de la legislación electoral estatal</v>
      </c>
      <c r="AW7" s="4" t="str">
        <v>IMCO</v>
      </c>
      <c r="AX7" s="4" t="str">
        <v>IMCO con información de la legislación civil y familiar estatal</v>
      </c>
      <c r="AY7" s="4" t="str">
        <v>Artículo 19</v>
      </c>
      <c r="AZ7" s="4" t="str">
        <v>Inegi</v>
      </c>
      <c r="BA7" s="4" t="str">
        <v>IMCO</v>
      </c>
      <c r="BB7" s="4" t="str">
        <v>Inegi</v>
      </c>
      <c r="BC7" s="4" t="str">
        <v>Banco Mundial</v>
      </c>
      <c r="BD7" s="4" t="str">
        <v>Banco Mundial</v>
      </c>
      <c r="BE7" s="4" t="str">
        <v>ONMR</v>
      </c>
      <c r="BF7" s="4" t="str">
        <v>Inegi</v>
      </c>
      <c r="BG7" s="4" t="str">
        <v>Inegi</v>
      </c>
      <c r="BH7" s="4" t="str">
        <v>Inegi</v>
      </c>
      <c r="BI7" s="4" t="str">
        <v>Inegi</v>
      </c>
      <c r="BJ7" s="4" t="str">
        <v>Inegi</v>
      </c>
      <c r="BK7" s="4" t="str">
        <v>Inegi; Coneval</v>
      </c>
      <c r="BL7" s="4" t="str">
        <v>SEP</v>
      </c>
      <c r="BM7" s="4" t="str">
        <v>SEP</v>
      </c>
      <c r="BN7" s="4" t="str">
        <v>SEP</v>
      </c>
      <c r="BO7" s="4" t="str">
        <v>Inegi</v>
      </c>
      <c r="BP7" s="4" t="str">
        <v>SEP</v>
      </c>
      <c r="BQ7" s="4" t="str">
        <v>Inegi</v>
      </c>
      <c r="BR7" s="4" t="str">
        <v>Inegi</v>
      </c>
      <c r="BS7" s="4" t="str">
        <v>Inegi</v>
      </c>
      <c r="BT7" s="4" t="str">
        <v>SHCP</v>
      </c>
      <c r="BU7" s="4" t="str">
        <v>SHCP</v>
      </c>
      <c r="BV7" s="4" t="str">
        <v>SHCP</v>
      </c>
      <c r="BW7" s="4" t="str">
        <v>SHCP</v>
      </c>
      <c r="BX7" s="4" t="str">
        <v>Inegi</v>
      </c>
      <c r="BY7" s="4" t="str">
        <v>Inegi</v>
      </c>
      <c r="BZ7" s="4" t="str">
        <v>Inegi</v>
      </c>
      <c r="CA7" s="4" t="str">
        <v>Inegi</v>
      </c>
      <c r="CB7" s="4" t="str">
        <v>Inegi</v>
      </c>
      <c r="CC7" s="4" t="str">
        <v>Inegi</v>
      </c>
      <c r="CD7" s="4" t="str">
        <v>CNBV</v>
      </c>
      <c r="CE7" s="4" t="str">
        <v>CNBV</v>
      </c>
      <c r="CF7" s="4" t="str">
        <v>CNBV</v>
      </c>
      <c r="CG7" s="4" t="str">
        <v>CNBV</v>
      </c>
      <c r="CH7" s="4" t="str">
        <v>Inegi</v>
      </c>
      <c r="CI7" s="4" t="str">
        <v>Inegi</v>
      </c>
      <c r="CJ7" s="4" t="str">
        <v>Inegi</v>
      </c>
      <c r="CK7" s="4" t="str">
        <v>SCT</v>
      </c>
      <c r="CL7" s="4" t="str">
        <v>SCT</v>
      </c>
      <c r="CM7" s="4" t="str">
        <v>SCT</v>
      </c>
      <c r="CN7" s="4" t="str">
        <v>Inegi</v>
      </c>
      <c r="CO7" s="4" t="str">
        <v>SE</v>
      </c>
      <c r="CP7" s="4" t="str">
        <v>Inegi</v>
      </c>
      <c r="CQ7" s="4" t="str">
        <v>IMCO con información del Inegi y datos.gob.mx</v>
      </c>
      <c r="CR7" s="4" t="str">
        <v>IMCO con información del Inegi</v>
      </c>
      <c r="CS7" s="4" t="str">
        <v>Conacyt/Siicyt</v>
      </c>
      <c r="CT7" s="4" t="str">
        <v>Conacyt/Siicyt</v>
      </c>
      <c r="CU7" s="4" t="str">
        <v>Conacyt/Reniecyt</v>
      </c>
      <c r="CV7" s="2"/>
      <c r="CW7" s="4" t="str">
        <v>Inegi</v>
      </c>
      <c r="CX7" s="4" t="str">
        <v>Inegi</v>
      </c>
      <c r="CY7" s="3"/>
      <c r="CZ7" s="4" t="str">
        <v>Conapo</v>
      </c>
      <c r="DA7" s="4" t="str">
        <v>Inegi</v>
      </c>
      <c r="DB7" s="4" t="str">
        <v>Inegi</v>
      </c>
      <c r="DC7" s="4" t="str">
        <v>Inegi</v>
      </c>
    </row>
    <row r="8" spans="1:125" s="5" customFormat="1" ht="41" customHeight="1" x14ac:dyDescent="0.2">
      <c r="A8" s="101" t="s">
        <v>19</v>
      </c>
      <c r="B8" s="101"/>
      <c r="C8" s="4" t="str">
        <v>SESNSP</v>
      </c>
      <c r="D8" s="4" t="str">
        <v>SESNSP</v>
      </c>
      <c r="E8" s="4" t="str">
        <v>SESNSP</v>
      </c>
      <c r="F8" s="4" t="str">
        <v>Envipe</v>
      </c>
      <c r="G8" s="4" t="str">
        <v>SESNSP</v>
      </c>
      <c r="H8" s="4" t="str">
        <v>Envipe</v>
      </c>
      <c r="I8" s="4" t="str">
        <v>Envipe</v>
      </c>
      <c r="J8" s="4" t="str">
        <v>Directorio de notarios</v>
      </c>
      <c r="K8" s="4" t="str">
        <v>Doing Business en México 2016</v>
      </c>
      <c r="L8" s="4" t="str">
        <v>Inventario nacional de plantas municipales de potabilización y de tratamiento de aguas residuales en operación (diciembre 2018); Situación del subsector agua potable, alcantarillado y saneamiento (edición 2017); Situación del subsector agua potable, alcantarillado y saneamiento (edición 2007) y Sistema Nacional de Información del Agua (2017)</v>
      </c>
      <c r="M8" s="4" t="str">
        <v>Anuario Estadístico de la Producción Agrícola</v>
      </c>
      <c r="N8" s="4" t="str">
        <v>Anuario de Morbilidad 1984-2018</v>
      </c>
      <c r="O8" s="4" t="str">
        <v>Subnational 1 tree cover loss</v>
      </c>
      <c r="P8" s="4" t="str">
        <v>Anuario estadístico y geográfico por entidad federativa 2019</v>
      </c>
      <c r="Q8" s="4" t="str">
        <v>Anuario estadístico y geográfico por entidad federativa 2017</v>
      </c>
      <c r="R8" s="4" t="str">
        <v>Encuesta Intercensal 2015</v>
      </c>
      <c r="S8" s="4" t="str">
        <v>Ventas internas de energía eléctrica por entidad federativa</v>
      </c>
      <c r="T8" s="4" t="str">
        <v>Certificados emitidos (2011 a 2018)</v>
      </c>
      <c r="U8" s="4" t="str">
        <v>Primer Informe de Gobierno 2018-2019</v>
      </c>
      <c r="V8" s="4" t="str">
        <v>Medición de la pobreza</v>
      </c>
      <c r="W8" s="4" t="str">
        <v>MCS-ENIGH</v>
      </c>
      <c r="X8" s="4" t="str">
        <v>ENOE</v>
      </c>
      <c r="Y8" s="4" t="str">
        <v>ENOE</v>
      </c>
      <c r="Z8" s="4" t="str">
        <v>ENOE</v>
      </c>
      <c r="AA8" s="4" t="str">
        <v>ENOE</v>
      </c>
      <c r="AB8" s="4" t="str">
        <v>Reporte de indicadores educativos</v>
      </c>
      <c r="AC8" s="4" t="str">
        <v>Reporte de indicadores educativos</v>
      </c>
      <c r="AD8" s="4" t="str">
        <v>NA</v>
      </c>
      <c r="AE8" s="4" t="str">
        <v>NA</v>
      </c>
      <c r="AF8" s="4" t="str">
        <v>Indicadores demográficos 1950-2050</v>
      </c>
      <c r="AG8" s="4" t="str">
        <v>Catálogo Nacional de Indicadores</v>
      </c>
      <c r="AH8" s="4" t="str">
        <v>Registros administrativos</v>
      </c>
      <c r="AI8" s="4" t="str">
        <v>Registros administrativos</v>
      </c>
      <c r="AJ8" s="4" t="str">
        <v>Tasa específica de fecundidad y nacimientos 1950-2050</v>
      </c>
      <c r="AK8" s="4" t="str">
        <v>Sistema de Información de la Secretaría de Salud</v>
      </c>
      <c r="AL8" s="4" t="str">
        <v>Sistema de Información de la Secretaría de Salud</v>
      </c>
      <c r="AM8" s="4" t="str">
        <v>Sistema de Información de la Secretaría de Salud</v>
      </c>
      <c r="AN8" s="4" t="str">
        <v>Establecimientos de atención médica con certificado vigente</v>
      </c>
      <c r="AO8" s="4" t="str">
        <v>Migrantes interestatales por edad y año quinquenales 1970-2050; Migrantes internacionales por edad y año quinquenales 1950-2050 e Indicadores demográficos 1950-2050</v>
      </c>
      <c r="AP8" s="4" t="str">
        <v>ENCIG</v>
      </c>
      <c r="AQ8" s="4" t="str">
        <v>ENCIG</v>
      </c>
      <c r="AR8" s="4" t="str">
        <v>ENCIG</v>
      </c>
      <c r="AS8" s="4" t="str">
        <v>ENCIG</v>
      </c>
      <c r="AT8" s="4" t="str">
        <v>Sistema de Consulta de la Estadística de las Elecciones Federales 2011-2012; Sistema de Consulta de la Estadística de las Elecciones del Proceso Electoral 2017-2018</v>
      </c>
      <c r="AU8" s="4" t="str">
        <v>NA</v>
      </c>
      <c r="AV8" s="4" t="str">
        <v>NA</v>
      </c>
      <c r="AW8" s="4" t="str">
        <v>Informe Legislativo</v>
      </c>
      <c r="AX8" s="4" t="str">
        <v>NA</v>
      </c>
      <c r="AY8" s="4" t="str">
        <v>Contacto directo</v>
      </c>
      <c r="AZ8" s="4" t="str">
        <v>ENCIG</v>
      </c>
      <c r="BA8" s="4" t="str">
        <v>Índice de Información Presupuestal Estatal</v>
      </c>
      <c r="BB8" s="4" t="str">
        <v>Registros administrativos</v>
      </c>
      <c r="BC8" s="4" t="str">
        <v>Doing Business en México 2016</v>
      </c>
      <c r="BD8" s="4" t="str">
        <v>Doing Business en México 2016</v>
      </c>
      <c r="BE8" s="4" t="str">
        <v>Reporte de resultados estatales 2017 y 2018</v>
      </c>
      <c r="BF8" s="4" t="str">
        <v>MCS-ENIGH</v>
      </c>
      <c r="BG8" s="4" t="str">
        <v>Censo de Población y Vivienda 2010; Características de las localidades y del entorno urbano 2014</v>
      </c>
      <c r="BH8" s="4" t="str">
        <v>ENOE</v>
      </c>
      <c r="BI8" s="4" t="str">
        <v>ENOE</v>
      </c>
      <c r="BJ8" s="4" t="str">
        <v>ENOE</v>
      </c>
      <c r="BK8" s="4" t="str">
        <v>Inegi, ENOE; Coneval, Evolución de las líneas de pobreza por ingresos</v>
      </c>
      <c r="BL8" s="4" t="str">
        <v>Reporte de indicadores educativos</v>
      </c>
      <c r="BM8" s="4" t="str">
        <v>Reporte de indicadores educativos</v>
      </c>
      <c r="BN8" s="4" t="str">
        <v>Reporte de indicadores educativos</v>
      </c>
      <c r="BO8" s="4" t="str">
        <v>ENOE</v>
      </c>
      <c r="BP8" s="4" t="str">
        <v>Sistema Interactivo de Consulta de Estadística Educativa</v>
      </c>
      <c r="BQ8" s="4" t="str">
        <v>BIE</v>
      </c>
      <c r="BR8" s="4" t="str">
        <v>BIE</v>
      </c>
      <c r="BS8" s="4" t="str">
        <v>BIE</v>
      </c>
      <c r="BT8" s="4" t="str">
        <v>Indicadores estadísticos de financiamientos</v>
      </c>
      <c r="BU8" s="4" t="str">
        <v>Indicadores estadísticos de financiamientos</v>
      </c>
      <c r="BV8" s="4" t="str">
        <v>Indicadores estadísticos de financiamientos</v>
      </c>
      <c r="BW8" s="4" t="str">
        <v>Indicadores estadísticos de financiamientos</v>
      </c>
      <c r="BX8" s="4" t="str">
        <v>ENOE</v>
      </c>
      <c r="BY8" s="4" t="str">
        <v>ENOE</v>
      </c>
      <c r="BZ8" s="4" t="str">
        <v>ENOE</v>
      </c>
      <c r="CA8" s="4" t="str">
        <v>DENUE</v>
      </c>
      <c r="CB8" s="4" t="str">
        <v>ENDUTIH</v>
      </c>
      <c r="CC8" s="4" t="str">
        <v>ENDUTIH; Anuario estadístico y geográfico por entidad federativa 2015</v>
      </c>
      <c r="CD8" s="4" t="str">
        <v>Bases de datos de inclusión financiera</v>
      </c>
      <c r="CE8" s="4" t="str">
        <v>Bases de datos de inclusión financiera</v>
      </c>
      <c r="CF8" s="4" t="str">
        <v>Bases de datos de inclusión financiera</v>
      </c>
      <c r="CG8" s="4" t="str">
        <v>Portafolio de información</v>
      </c>
      <c r="CH8" s="4" t="str">
        <v>Anuario estadístico y geográfico por entidad federativa 2019</v>
      </c>
      <c r="CI8" s="4" t="str">
        <v>Registros administrativos</v>
      </c>
      <c r="CJ8" s="4" t="str">
        <v>Registros administrativos</v>
      </c>
      <c r="CK8" s="4" t="str">
        <v>Estadística operacional de aeropuertos</v>
      </c>
      <c r="CL8" s="4" t="str">
        <v>Estadística operacional de aeropuertos</v>
      </c>
      <c r="CM8" s="4" t="str">
        <v>Estadística operacional de aeropuertos</v>
      </c>
      <c r="CN8" s="4" t="str">
        <v>BIE</v>
      </c>
      <c r="CO8" s="4" t="str">
        <v>Estadística oficial de los flujos de IED hacia México</v>
      </c>
      <c r="CP8" s="4" t="str">
        <v>BIE</v>
      </c>
      <c r="CQ8" s="4" t="str">
        <v>Inegi, Censos Económicos; datos.gob.mx, Atlas de complejidad económica</v>
      </c>
      <c r="CR8" s="4" t="str">
        <v>Inegi, Productividad Total de los Factores (modelo KLEMS); Inegi, BIE</v>
      </c>
      <c r="CS8" s="4" t="str">
        <v>Informe General del Estado de la Ciencia y la Tecnología 2009 e Informe General del Estado de la Ciencia, la Tecnología y la Innovación 2011 y 2017</v>
      </c>
      <c r="CT8" s="4" t="str">
        <v>Informe General del Estado de la Ciencia, la Tecnología y la Innovación 2011 y 2017</v>
      </c>
      <c r="CU8" s="4" t="str">
        <v>Listado de instituciones y empresas de ciencia y tecnología vigentes por sector y entidad federativa</v>
      </c>
      <c r="CV8" s="2"/>
      <c r="CW8" s="4" t="str">
        <v>BIE</v>
      </c>
      <c r="CX8" s="4" t="str">
        <v>ENOE</v>
      </c>
      <c r="CY8" s="3"/>
      <c r="CZ8" s="4" t="str">
        <v>Indicadores demográficos 1950-2050</v>
      </c>
      <c r="DA8" s="4" t="str">
        <v>ENOE</v>
      </c>
      <c r="DB8" s="4" t="str">
        <v>BIE</v>
      </c>
      <c r="DC8" s="4" t="str">
        <v>BIE</v>
      </c>
    </row>
    <row r="9" spans="1:125" s="32" customFormat="1" ht="12" customHeight="1" x14ac:dyDescent="0.2">
      <c r="A9" s="11" t="s">
        <v>20</v>
      </c>
      <c r="B9" s="12" t="s">
        <v>21</v>
      </c>
      <c r="C9" s="13">
        <v>5.65986098235126</v>
      </c>
      <c r="D9" s="14">
        <v>0.716438099031806</v>
      </c>
      <c r="E9" s="13">
        <v>5.40759612823308</v>
      </c>
      <c r="F9" s="15">
        <v>3055.7020621374099</v>
      </c>
      <c r="G9" s="13">
        <v>27.822157137801099</v>
      </c>
      <c r="H9" s="13">
        <v>12.423260131793199</v>
      </c>
      <c r="I9" s="13">
        <v>37.2732453601052</v>
      </c>
      <c r="J9" s="16">
        <v>3.58219049515903</v>
      </c>
      <c r="K9" s="17">
        <v>76.040000000000006</v>
      </c>
      <c r="L9" s="13">
        <v>2.1369199179821701</v>
      </c>
      <c r="M9" s="15">
        <v>6272.6253718410599</v>
      </c>
      <c r="N9" s="13">
        <v>281.11813061239701</v>
      </c>
      <c r="O9" s="14">
        <v>0</v>
      </c>
      <c r="P9" s="13">
        <v>17.4805868670603</v>
      </c>
      <c r="Q9" s="18">
        <v>356.76621195621999</v>
      </c>
      <c r="R9" s="19">
        <v>99.032765697737005</v>
      </c>
      <c r="S9" s="20">
        <v>9.45825340007781</v>
      </c>
      <c r="T9" s="15">
        <v>9</v>
      </c>
      <c r="U9" s="15">
        <v>0</v>
      </c>
      <c r="V9" s="13">
        <v>26.182958720738402</v>
      </c>
      <c r="W9" s="13">
        <v>99.527557199745502</v>
      </c>
      <c r="X9" s="13">
        <v>49.708619418051597</v>
      </c>
      <c r="Y9" s="13">
        <v>38.609900007550699</v>
      </c>
      <c r="Z9" s="13">
        <v>13.541275952031</v>
      </c>
      <c r="AA9" s="14">
        <v>5.2169348540645102E-2</v>
      </c>
      <c r="AB9" s="13">
        <v>1.1000000000000001</v>
      </c>
      <c r="AC9" s="13">
        <v>9.9811155727918894</v>
      </c>
      <c r="AD9" s="13">
        <v>36.217008797654003</v>
      </c>
      <c r="AE9" s="13">
        <v>31.1226640438387</v>
      </c>
      <c r="AF9" s="13">
        <v>75.7</v>
      </c>
      <c r="AG9" s="20">
        <v>8.7789725273403008</v>
      </c>
      <c r="AH9" s="13">
        <v>6.34047717643148</v>
      </c>
      <c r="AI9" s="13">
        <v>10.0301333864453</v>
      </c>
      <c r="AJ9" s="13">
        <v>76.61</v>
      </c>
      <c r="AK9" s="14">
        <v>0.69207920366472397</v>
      </c>
      <c r="AL9" s="14">
        <v>5.18199677029705</v>
      </c>
      <c r="AM9" s="14">
        <v>1.15203246324314</v>
      </c>
      <c r="AN9" s="19">
        <v>1.59362549800797</v>
      </c>
      <c r="AO9" s="14">
        <v>0.13612323881604299</v>
      </c>
      <c r="AP9" s="21">
        <v>24442.5979781194</v>
      </c>
      <c r="AQ9" s="19">
        <v>83.691838369031103</v>
      </c>
      <c r="AR9" s="19">
        <v>86.439415533295403</v>
      </c>
      <c r="AS9" s="19">
        <v>20.389995113608599</v>
      </c>
      <c r="AT9" s="22">
        <v>59.367815179841998</v>
      </c>
      <c r="AU9" s="23">
        <v>2.9219107767134598</v>
      </c>
      <c r="AV9" s="24">
        <v>2.5</v>
      </c>
      <c r="AW9" s="13">
        <v>1.8518518518518501</v>
      </c>
      <c r="AX9" s="15">
        <v>0</v>
      </c>
      <c r="AY9" s="15">
        <v>1</v>
      </c>
      <c r="AZ9" s="19">
        <v>30.985490132203999</v>
      </c>
      <c r="BA9" s="20">
        <v>91.7607523498977</v>
      </c>
      <c r="BB9" s="13">
        <v>11.6062583809783</v>
      </c>
      <c r="BC9" s="17">
        <v>76.81</v>
      </c>
      <c r="BD9" s="17">
        <v>85.66</v>
      </c>
      <c r="BE9" s="14">
        <v>3.1</v>
      </c>
      <c r="BF9" s="14">
        <v>0.35020853460260598</v>
      </c>
      <c r="BG9" s="19">
        <v>46.080085915925103</v>
      </c>
      <c r="BH9" s="13">
        <v>42.838960183976397</v>
      </c>
      <c r="BI9" s="15">
        <v>6486.3658933196002</v>
      </c>
      <c r="BJ9" s="14">
        <v>0.58951031911061902</v>
      </c>
      <c r="BK9" s="13">
        <v>0.96064196861876305</v>
      </c>
      <c r="BL9" s="13">
        <v>82.802324221034993</v>
      </c>
      <c r="BM9" s="13">
        <v>63.301255230125498</v>
      </c>
      <c r="BN9" s="13">
        <v>106.59672131147499</v>
      </c>
      <c r="BO9" s="13">
        <v>32.916127853173201</v>
      </c>
      <c r="BP9" s="13">
        <v>4.5528385127336701</v>
      </c>
      <c r="BQ9" s="15">
        <v>223438.52029740799</v>
      </c>
      <c r="BR9" s="13">
        <v>62.078289421218898</v>
      </c>
      <c r="BS9" s="13">
        <v>5.5067950727619701</v>
      </c>
      <c r="BT9" s="13">
        <v>0.90318663172181901</v>
      </c>
      <c r="BU9" s="13">
        <v>37.132254809860598</v>
      </c>
      <c r="BV9" s="13">
        <v>12.620658885287799</v>
      </c>
      <c r="BW9" s="13">
        <v>8.3507074083002895</v>
      </c>
      <c r="BX9" s="13">
        <v>21.514675424161599</v>
      </c>
      <c r="BY9" s="13">
        <v>41.726333020947301</v>
      </c>
      <c r="BZ9" s="25">
        <v>0.60840479748583998</v>
      </c>
      <c r="CA9" s="26">
        <v>748</v>
      </c>
      <c r="CB9" s="27">
        <v>94.458135039507994</v>
      </c>
      <c r="CC9" s="13">
        <v>57.9298689847733</v>
      </c>
      <c r="CD9" s="13">
        <v>164.88206002329699</v>
      </c>
      <c r="CE9" s="13">
        <v>6.7949625899241504</v>
      </c>
      <c r="CF9" s="15">
        <v>2724.2693341931599</v>
      </c>
      <c r="CG9" s="15">
        <v>95191.4579863892</v>
      </c>
      <c r="CH9" s="20">
        <v>4.3791318230772802</v>
      </c>
      <c r="CI9" s="15">
        <v>101.80585387242</v>
      </c>
      <c r="CJ9" s="13">
        <v>3.7586796902194299</v>
      </c>
      <c r="CK9" s="21">
        <v>538.28150099361699</v>
      </c>
      <c r="CL9" s="21">
        <v>386.586683064613</v>
      </c>
      <c r="CM9" s="19">
        <v>0.37579146430655203</v>
      </c>
      <c r="CN9" s="13">
        <v>1.9022294953072101</v>
      </c>
      <c r="CO9" s="13">
        <v>3.8156837681571698</v>
      </c>
      <c r="CP9" s="13">
        <v>58.920294558357199</v>
      </c>
      <c r="CQ9" s="18">
        <v>2045.96321561231</v>
      </c>
      <c r="CR9" s="14">
        <v>-0.48565647380776</v>
      </c>
      <c r="CS9" s="28">
        <v>44.931860574019503</v>
      </c>
      <c r="CT9" s="29">
        <v>1.37848935019406</v>
      </c>
      <c r="CU9" s="27">
        <v>48.151703754840497</v>
      </c>
      <c r="CV9" s="30"/>
      <c r="CW9" s="15">
        <v>118794.41517343299</v>
      </c>
      <c r="CX9" s="13">
        <v>24.902492863307401</v>
      </c>
      <c r="CY9" s="30"/>
      <c r="CZ9" s="15">
        <v>1395794</v>
      </c>
      <c r="DA9" s="15">
        <v>579418.75</v>
      </c>
      <c r="DB9" s="15">
        <v>312873.5</v>
      </c>
      <c r="DC9" s="15">
        <v>311874.14600000001</v>
      </c>
      <c r="DD9" s="31"/>
      <c r="DE9" s="31"/>
      <c r="DF9" s="31"/>
      <c r="DG9" s="31"/>
      <c r="DH9" s="31"/>
      <c r="DI9" s="31"/>
      <c r="DJ9" s="31"/>
      <c r="DK9" s="31"/>
      <c r="DL9" s="31"/>
      <c r="DM9" s="31"/>
      <c r="DN9" s="31"/>
      <c r="DO9" s="31"/>
      <c r="DP9" s="31"/>
      <c r="DQ9" s="31"/>
      <c r="DR9" s="31"/>
      <c r="DS9" s="31"/>
      <c r="DT9" s="31"/>
      <c r="DU9" s="31"/>
    </row>
    <row r="10" spans="1:125" s="32" customFormat="1" ht="12" customHeight="1" x14ac:dyDescent="0.2">
      <c r="A10" s="33" t="s">
        <v>22</v>
      </c>
      <c r="B10" s="34" t="s">
        <v>23</v>
      </c>
      <c r="C10" s="35">
        <v>80.198975247938094</v>
      </c>
      <c r="D10" s="36">
        <v>0.42598605832828301</v>
      </c>
      <c r="E10" s="35">
        <v>9.2880238930464394</v>
      </c>
      <c r="F10" s="37">
        <v>3686.7721397881701</v>
      </c>
      <c r="G10" s="35">
        <v>29.258994411630901</v>
      </c>
      <c r="H10" s="35">
        <v>16.349259788354999</v>
      </c>
      <c r="I10" s="35">
        <v>24.989056570010099</v>
      </c>
      <c r="J10" s="38">
        <v>1.19276096331919</v>
      </c>
      <c r="K10" s="39">
        <v>63.71</v>
      </c>
      <c r="L10" s="35">
        <v>1.6976396396498701</v>
      </c>
      <c r="M10" s="37">
        <v>7123.0474838304899</v>
      </c>
      <c r="N10" s="35">
        <v>166.172333511869</v>
      </c>
      <c r="O10" s="36">
        <v>1.62425827215126</v>
      </c>
      <c r="P10" s="35">
        <v>122.943391382483</v>
      </c>
      <c r="Q10" s="40">
        <v>469.69216306679601</v>
      </c>
      <c r="R10" s="41">
        <v>96.210505297159898</v>
      </c>
      <c r="S10" s="42">
        <v>15.1813331413566</v>
      </c>
      <c r="T10" s="37">
        <v>32</v>
      </c>
      <c r="U10" s="37">
        <v>10.3940598232101</v>
      </c>
      <c r="V10" s="35">
        <v>23.256853674609001</v>
      </c>
      <c r="W10" s="35">
        <v>95.547216242301701</v>
      </c>
      <c r="X10" s="35">
        <v>52.438938650802399</v>
      </c>
      <c r="Y10" s="35">
        <v>39.617825799666797</v>
      </c>
      <c r="Z10" s="35">
        <v>16.198206986303099</v>
      </c>
      <c r="AA10" s="36">
        <v>1.6098651145443E-2</v>
      </c>
      <c r="AB10" s="35">
        <v>1.4</v>
      </c>
      <c r="AC10" s="35">
        <v>10.0466247504966</v>
      </c>
      <c r="AD10" s="35">
        <v>22.893890675241199</v>
      </c>
      <c r="AE10" s="35">
        <v>20.816368078175898</v>
      </c>
      <c r="AF10" s="35">
        <v>75.760000000000005</v>
      </c>
      <c r="AG10" s="42">
        <v>12.173857133800499</v>
      </c>
      <c r="AH10" s="35">
        <v>7.8097444026851903</v>
      </c>
      <c r="AI10" s="35">
        <v>5.7366122521542096</v>
      </c>
      <c r="AJ10" s="35">
        <v>64.680000000000007</v>
      </c>
      <c r="AK10" s="36">
        <v>0.597232453776253</v>
      </c>
      <c r="AL10" s="36">
        <v>3.7032388004005399</v>
      </c>
      <c r="AM10" s="36">
        <v>0.75513128606326996</v>
      </c>
      <c r="AN10" s="41">
        <v>1.01465614430665</v>
      </c>
      <c r="AO10" s="36">
        <v>0.47170856192218502</v>
      </c>
      <c r="AP10" s="43">
        <v>19467.447208745201</v>
      </c>
      <c r="AQ10" s="41">
        <v>88.705971296662</v>
      </c>
      <c r="AR10" s="41">
        <v>88.217158717821306</v>
      </c>
      <c r="AS10" s="41">
        <v>15.699606698861301</v>
      </c>
      <c r="AT10" s="44">
        <v>52.608572096304698</v>
      </c>
      <c r="AU10" s="45">
        <v>2.6478944364405699</v>
      </c>
      <c r="AV10" s="46">
        <v>2</v>
      </c>
      <c r="AW10" s="35">
        <v>14</v>
      </c>
      <c r="AX10" s="37">
        <v>0</v>
      </c>
      <c r="AY10" s="37">
        <v>20</v>
      </c>
      <c r="AZ10" s="41">
        <v>28.626673972044198</v>
      </c>
      <c r="BA10" s="42">
        <v>100</v>
      </c>
      <c r="BB10" s="35">
        <v>9.7746027622367695</v>
      </c>
      <c r="BC10" s="39">
        <v>58.9</v>
      </c>
      <c r="BD10" s="39">
        <v>82.84</v>
      </c>
      <c r="BE10" s="36">
        <v>1.01</v>
      </c>
      <c r="BF10" s="36">
        <v>4.2590064117777899</v>
      </c>
      <c r="BG10" s="41">
        <v>16.949762649328399</v>
      </c>
      <c r="BH10" s="35">
        <v>39.718233500582102</v>
      </c>
      <c r="BI10" s="37">
        <v>8102.3368388011904</v>
      </c>
      <c r="BJ10" s="36">
        <v>0.46621215299782398</v>
      </c>
      <c r="BK10" s="35">
        <v>0.85369748105587995</v>
      </c>
      <c r="BL10" s="35">
        <v>86.923752495010007</v>
      </c>
      <c r="BM10" s="35">
        <v>64.487400759406299</v>
      </c>
      <c r="BN10" s="35">
        <v>62.553666708028302</v>
      </c>
      <c r="BO10" s="35">
        <v>17.560096439469099</v>
      </c>
      <c r="BP10" s="35">
        <v>1.6675042577546999</v>
      </c>
      <c r="BQ10" s="37">
        <v>210993.21886993301</v>
      </c>
      <c r="BR10" s="35">
        <v>63.041306873389701</v>
      </c>
      <c r="BS10" s="35">
        <v>3.3129734661766599</v>
      </c>
      <c r="BT10" s="35">
        <v>2.35712506230464</v>
      </c>
      <c r="BU10" s="35">
        <v>85.649010535539901</v>
      </c>
      <c r="BV10" s="35">
        <v>11.4165531103263</v>
      </c>
      <c r="BW10" s="35">
        <v>9.7853034008050699</v>
      </c>
      <c r="BX10" s="35">
        <v>22.684000192821198</v>
      </c>
      <c r="BY10" s="35">
        <v>46.0642583819618</v>
      </c>
      <c r="BZ10" s="47">
        <v>0.51711782911802695</v>
      </c>
      <c r="CA10" s="48">
        <v>825</v>
      </c>
      <c r="CB10" s="49">
        <v>95.592108892009506</v>
      </c>
      <c r="CC10" s="35">
        <v>73.126937895999902</v>
      </c>
      <c r="CD10" s="35">
        <v>154.68380971068501</v>
      </c>
      <c r="CE10" s="35">
        <v>8.1245224083369507</v>
      </c>
      <c r="CF10" s="37">
        <v>3488.9944594772201</v>
      </c>
      <c r="CG10" s="37">
        <v>24733.524864166498</v>
      </c>
      <c r="CH10" s="42">
        <v>4.3392197274480502</v>
      </c>
      <c r="CI10" s="37">
        <v>63.869509678687201</v>
      </c>
      <c r="CJ10" s="35">
        <v>4.4404435599439704</v>
      </c>
      <c r="CK10" s="43">
        <v>2276.54126401438</v>
      </c>
      <c r="CL10" s="43">
        <v>7233.5980076653104</v>
      </c>
      <c r="CM10" s="41">
        <v>0.10036471045041</v>
      </c>
      <c r="CN10" s="35">
        <v>2.04357954043898</v>
      </c>
      <c r="CO10" s="35">
        <v>2.3284545065443401</v>
      </c>
      <c r="CP10" s="35">
        <v>99.627465609485398</v>
      </c>
      <c r="CQ10" s="40">
        <v>2036.53877782521</v>
      </c>
      <c r="CR10" s="36">
        <v>-0.309329346670701</v>
      </c>
      <c r="CS10" s="50">
        <v>52.855363383832902</v>
      </c>
      <c r="CT10" s="51">
        <v>1.7440122501492601</v>
      </c>
      <c r="CU10" s="49">
        <v>19.718290197392299</v>
      </c>
      <c r="CV10" s="30"/>
      <c r="CW10" s="37">
        <v>95376.882224375295</v>
      </c>
      <c r="CX10" s="35">
        <v>22.9354431595265</v>
      </c>
      <c r="CY10" s="30"/>
      <c r="CZ10" s="37">
        <v>3521242</v>
      </c>
      <c r="DA10" s="37">
        <v>1719216</v>
      </c>
      <c r="DB10" s="37">
        <v>743763.46499999997</v>
      </c>
      <c r="DC10" s="37">
        <v>742958.18400000001</v>
      </c>
      <c r="DD10" s="31"/>
      <c r="DE10" s="31"/>
      <c r="DF10" s="31"/>
      <c r="DG10" s="31"/>
      <c r="DH10" s="31"/>
      <c r="DI10" s="31"/>
      <c r="DJ10" s="31"/>
      <c r="DK10" s="31"/>
      <c r="DL10" s="31"/>
      <c r="DM10" s="31"/>
      <c r="DN10" s="31"/>
      <c r="DO10" s="31"/>
      <c r="DP10" s="31"/>
      <c r="DQ10" s="31"/>
      <c r="DR10" s="31"/>
      <c r="DS10" s="31"/>
      <c r="DT10" s="31"/>
      <c r="DU10" s="31"/>
    </row>
    <row r="11" spans="1:125" s="32" customFormat="1" ht="12" customHeight="1" x14ac:dyDescent="0.2">
      <c r="A11" s="33" t="s">
        <v>24</v>
      </c>
      <c r="B11" s="34" t="s">
        <v>25</v>
      </c>
      <c r="C11" s="35">
        <v>21.003663972493001</v>
      </c>
      <c r="D11" s="14">
        <v>0</v>
      </c>
      <c r="E11" s="35">
        <v>2.4636957394514498</v>
      </c>
      <c r="F11" s="37">
        <v>4804.4894975704501</v>
      </c>
      <c r="G11" s="35">
        <v>30.387893591808101</v>
      </c>
      <c r="H11" s="35">
        <v>17.422579069124001</v>
      </c>
      <c r="I11" s="35">
        <v>33.772308220059202</v>
      </c>
      <c r="J11" s="38">
        <v>4.2785241425448701</v>
      </c>
      <c r="K11" s="39">
        <v>62.34</v>
      </c>
      <c r="L11" s="35">
        <v>2.1087937932876399</v>
      </c>
      <c r="M11" s="37">
        <v>15483.9670570369</v>
      </c>
      <c r="N11" s="35">
        <v>303.49516526771902</v>
      </c>
      <c r="O11" s="36">
        <v>0</v>
      </c>
      <c r="P11" s="35">
        <v>5.17519714429198</v>
      </c>
      <c r="Q11" s="40">
        <v>436.26044391909102</v>
      </c>
      <c r="R11" s="41">
        <v>92.674616695059598</v>
      </c>
      <c r="S11" s="42">
        <v>14.900030732833001</v>
      </c>
      <c r="T11" s="37">
        <v>5</v>
      </c>
      <c r="U11" s="37">
        <v>1099.45105238729</v>
      </c>
      <c r="V11" s="35">
        <v>18.071515765028099</v>
      </c>
      <c r="W11" s="35">
        <v>97.875418525691799</v>
      </c>
      <c r="X11" s="35">
        <v>51.420205171831903</v>
      </c>
      <c r="Y11" s="35">
        <v>40.304695391846202</v>
      </c>
      <c r="Z11" s="35">
        <v>23.153377463284599</v>
      </c>
      <c r="AA11" s="36">
        <v>0.17034970574552299</v>
      </c>
      <c r="AB11" s="35">
        <v>1.5</v>
      </c>
      <c r="AC11" s="35">
        <v>10.1949684769247</v>
      </c>
      <c r="AD11" s="35">
        <v>22.871046228710501</v>
      </c>
      <c r="AE11" s="35">
        <v>19.280373831775702</v>
      </c>
      <c r="AF11" s="35">
        <v>75.64</v>
      </c>
      <c r="AG11" s="42">
        <v>11.0511074395249</v>
      </c>
      <c r="AH11" s="35">
        <v>6.3010991917478902</v>
      </c>
      <c r="AI11" s="35">
        <v>7.5198303111394598</v>
      </c>
      <c r="AJ11" s="35">
        <v>70.44</v>
      </c>
      <c r="AK11" s="36">
        <v>0.87255962058566505</v>
      </c>
      <c r="AL11" s="36">
        <v>5.5076274416759397</v>
      </c>
      <c r="AM11" s="36">
        <v>1.25373722601239</v>
      </c>
      <c r="AN11" s="41">
        <v>0.74906367041198496</v>
      </c>
      <c r="AO11" s="36">
        <v>0.88293180032516805</v>
      </c>
      <c r="AP11" s="43">
        <v>22469.078265561999</v>
      </c>
      <c r="AQ11" s="41">
        <v>89.474153297682705</v>
      </c>
      <c r="AR11" s="41">
        <v>89.884135472370801</v>
      </c>
      <c r="AS11" s="41">
        <v>14.5687264804912</v>
      </c>
      <c r="AT11" s="44">
        <v>58.620242231285602</v>
      </c>
      <c r="AU11" s="45">
        <v>9.5579174368453597</v>
      </c>
      <c r="AV11" s="46">
        <v>2.5099999999999998</v>
      </c>
      <c r="AW11" s="35">
        <v>2.3809523809523898</v>
      </c>
      <c r="AX11" s="37">
        <v>0</v>
      </c>
      <c r="AY11" s="37">
        <v>12</v>
      </c>
      <c r="AZ11" s="41">
        <v>25.1822142998614</v>
      </c>
      <c r="BA11" s="42">
        <v>74.821428318048802</v>
      </c>
      <c r="BB11" s="35">
        <v>8.88570089340271</v>
      </c>
      <c r="BC11" s="39">
        <v>59.7</v>
      </c>
      <c r="BD11" s="39">
        <v>83.67</v>
      </c>
      <c r="BE11" s="36">
        <v>2.29</v>
      </c>
      <c r="BF11" s="36">
        <v>8.1419419592099196</v>
      </c>
      <c r="BG11" s="41">
        <v>35.286048575808898</v>
      </c>
      <c r="BH11" s="35">
        <v>38.804722168582998</v>
      </c>
      <c r="BI11" s="37">
        <v>9874.1790759908999</v>
      </c>
      <c r="BJ11" s="36">
        <v>0.49225336088688598</v>
      </c>
      <c r="BK11" s="35">
        <v>1.2468572453034801</v>
      </c>
      <c r="BL11" s="35">
        <v>91.252379139703095</v>
      </c>
      <c r="BM11" s="35">
        <v>70.346728565211095</v>
      </c>
      <c r="BN11" s="35">
        <v>92.148256522799301</v>
      </c>
      <c r="BO11" s="35">
        <v>24.110601119297801</v>
      </c>
      <c r="BP11" s="35">
        <v>3.8545976551618701</v>
      </c>
      <c r="BQ11" s="37">
        <v>292750.896545286</v>
      </c>
      <c r="BR11" s="35">
        <v>37.581519908731003</v>
      </c>
      <c r="BS11" s="35">
        <v>10.3796501599214</v>
      </c>
      <c r="BT11" s="35">
        <v>0.854238377480527</v>
      </c>
      <c r="BU11" s="35">
        <v>33.9341315757598</v>
      </c>
      <c r="BV11" s="35">
        <v>15.530698458855801</v>
      </c>
      <c r="BW11" s="35">
        <v>9.0675504926949095</v>
      </c>
      <c r="BX11" s="35">
        <v>27.119838822978501</v>
      </c>
      <c r="BY11" s="35">
        <v>48.0330342544435</v>
      </c>
      <c r="BZ11" s="47">
        <v>0.54521997502750497</v>
      </c>
      <c r="CA11" s="48">
        <v>647</v>
      </c>
      <c r="CB11" s="49">
        <v>96.211918969849194</v>
      </c>
      <c r="CC11" s="35">
        <v>74.365970477386895</v>
      </c>
      <c r="CD11" s="35">
        <v>269.435515146949</v>
      </c>
      <c r="CE11" s="35">
        <v>9.6273749943124702</v>
      </c>
      <c r="CF11" s="37">
        <v>3672.3359946417299</v>
      </c>
      <c r="CG11" s="37">
        <v>19115.383697950601</v>
      </c>
      <c r="CH11" s="42">
        <v>2.9691649673990601</v>
      </c>
      <c r="CI11" s="37">
        <v>125.503374847983</v>
      </c>
      <c r="CJ11" s="35">
        <v>1.9584226863684</v>
      </c>
      <c r="CK11" s="43">
        <v>7455.9574157794996</v>
      </c>
      <c r="CL11" s="43">
        <v>6951.9999469685899</v>
      </c>
      <c r="CM11" s="41">
        <v>7.0878534796352497</v>
      </c>
      <c r="CN11" s="35">
        <v>13.008218701963299</v>
      </c>
      <c r="CO11" s="35">
        <v>2.8580752188643799</v>
      </c>
      <c r="CP11" s="35">
        <v>1.84234759892667</v>
      </c>
      <c r="CQ11" s="40">
        <v>2019.11133531059</v>
      </c>
      <c r="CR11" s="36">
        <v>-0.63124134962004397</v>
      </c>
      <c r="CS11" s="50">
        <v>65.176010704085996</v>
      </c>
      <c r="CT11" s="51">
        <v>1.67777803340819</v>
      </c>
      <c r="CU11" s="49">
        <v>28.6381420343549</v>
      </c>
      <c r="CV11" s="30"/>
      <c r="CW11" s="37">
        <v>119929.288998531</v>
      </c>
      <c r="CX11" s="35">
        <v>25.514696129805099</v>
      </c>
      <c r="CY11" s="30"/>
      <c r="CZ11" s="37">
        <v>771294</v>
      </c>
      <c r="DA11" s="37">
        <v>415529.75</v>
      </c>
      <c r="DB11" s="37">
        <v>232772.524</v>
      </c>
      <c r="DC11" s="37">
        <v>225797.01</v>
      </c>
      <c r="DD11" s="31"/>
      <c r="DE11" s="31"/>
      <c r="DF11" s="31"/>
      <c r="DG11" s="31"/>
      <c r="DH11" s="31"/>
      <c r="DI11" s="31"/>
      <c r="DJ11" s="31"/>
      <c r="DK11" s="31"/>
      <c r="DL11" s="31"/>
      <c r="DM11" s="31"/>
      <c r="DN11" s="31"/>
      <c r="DO11" s="31"/>
      <c r="DP11" s="31"/>
      <c r="DQ11" s="31"/>
      <c r="DR11" s="31"/>
      <c r="DS11" s="31"/>
      <c r="DT11" s="31"/>
      <c r="DU11" s="31"/>
    </row>
    <row r="12" spans="1:125" s="32" customFormat="1" ht="12" customHeight="1" x14ac:dyDescent="0.2">
      <c r="A12" s="33" t="s">
        <v>26</v>
      </c>
      <c r="B12" s="34" t="s">
        <v>27</v>
      </c>
      <c r="C12" s="13">
        <v>7.6500099760265199</v>
      </c>
      <c r="D12" s="36">
        <v>0.82702810551638095</v>
      </c>
      <c r="E12" s="35">
        <v>1.31487995576105</v>
      </c>
      <c r="F12" s="37">
        <v>2321.7245011959299</v>
      </c>
      <c r="G12" s="35">
        <v>2.2298745294985398</v>
      </c>
      <c r="H12" s="35">
        <v>18.236367345088599</v>
      </c>
      <c r="I12" s="35">
        <v>39.4793716079691</v>
      </c>
      <c r="J12" s="38">
        <v>7.8567670024056202</v>
      </c>
      <c r="K12" s="39">
        <v>76.87</v>
      </c>
      <c r="L12" s="35">
        <v>0.14762451683467401</v>
      </c>
      <c r="M12" s="37">
        <v>1037.18333654144</v>
      </c>
      <c r="N12" s="35">
        <v>243.38610117241601</v>
      </c>
      <c r="O12" s="36">
        <v>0.93483497105916902</v>
      </c>
      <c r="P12" s="35">
        <v>34.604846333416901</v>
      </c>
      <c r="Q12" s="40">
        <v>342.18681129002903</v>
      </c>
      <c r="R12" s="41">
        <v>71.107536256800103</v>
      </c>
      <c r="S12" s="42">
        <v>10.099999753869399</v>
      </c>
      <c r="T12" s="37">
        <v>1</v>
      </c>
      <c r="U12" s="37">
        <v>420.33703462870102</v>
      </c>
      <c r="V12" s="35">
        <v>46.249365994629699</v>
      </c>
      <c r="W12" s="35">
        <v>94.595140577838706</v>
      </c>
      <c r="X12" s="35">
        <v>30.391493827254799</v>
      </c>
      <c r="Y12" s="35">
        <v>37.350293815738397</v>
      </c>
      <c r="Z12" s="35">
        <v>10.1918407859915</v>
      </c>
      <c r="AA12" s="36">
        <v>9.7008848525194109E-3</v>
      </c>
      <c r="AB12" s="35">
        <v>5.3</v>
      </c>
      <c r="AC12" s="35">
        <v>9.5017021741904202</v>
      </c>
      <c r="AD12" s="35">
        <v>25.819672131147499</v>
      </c>
      <c r="AE12" s="35">
        <v>24.381020335355</v>
      </c>
      <c r="AF12" s="35">
        <v>74.52</v>
      </c>
      <c r="AG12" s="42">
        <v>13.781655796790499</v>
      </c>
      <c r="AH12" s="35">
        <v>8.6217680000082701</v>
      </c>
      <c r="AI12" s="35">
        <v>7.1331174100787802</v>
      </c>
      <c r="AJ12" s="35">
        <v>81.180000000000007</v>
      </c>
      <c r="AK12" s="36">
        <v>0.81669025419742602</v>
      </c>
      <c r="AL12" s="36">
        <v>5.0004186829784203</v>
      </c>
      <c r="AM12" s="36">
        <v>0.930406618705928</v>
      </c>
      <c r="AN12" s="41">
        <v>1.1142061281336999</v>
      </c>
      <c r="AO12" s="36">
        <v>0.46210195395727799</v>
      </c>
      <c r="AP12" s="43">
        <v>27697.547836402999</v>
      </c>
      <c r="AQ12" s="41">
        <v>83.613464468427296</v>
      </c>
      <c r="AR12" s="41">
        <v>87.532069436577501</v>
      </c>
      <c r="AS12" s="41">
        <v>13.775848647404301</v>
      </c>
      <c r="AT12" s="44">
        <v>69.978533857819102</v>
      </c>
      <c r="AU12" s="45">
        <v>9.3087183841880794</v>
      </c>
      <c r="AV12" s="46">
        <v>2</v>
      </c>
      <c r="AW12" s="35">
        <v>1.4285714285714199</v>
      </c>
      <c r="AX12" s="37">
        <v>1</v>
      </c>
      <c r="AY12" s="37">
        <v>22</v>
      </c>
      <c r="AZ12" s="41">
        <v>28.0863141123695</v>
      </c>
      <c r="BA12" s="42">
        <v>89.214767124105194</v>
      </c>
      <c r="BB12" s="35">
        <v>8.2757711194283701</v>
      </c>
      <c r="BC12" s="39">
        <v>68.66</v>
      </c>
      <c r="BD12" s="39">
        <v>84.75</v>
      </c>
      <c r="BE12" s="36">
        <v>1.8</v>
      </c>
      <c r="BF12" s="36">
        <v>0.24558540430487399</v>
      </c>
      <c r="BG12" s="41">
        <v>9.7797062750333801</v>
      </c>
      <c r="BH12" s="35">
        <v>62.558452587343297</v>
      </c>
      <c r="BI12" s="37">
        <v>6682.9146314275304</v>
      </c>
      <c r="BJ12" s="36">
        <v>1.6698768215250099</v>
      </c>
      <c r="BK12" s="35">
        <v>7.7852704631505203</v>
      </c>
      <c r="BL12" s="35">
        <v>84.468495366050902</v>
      </c>
      <c r="BM12" s="35">
        <v>60.283597342871701</v>
      </c>
      <c r="BN12" s="35">
        <v>91.861840548852598</v>
      </c>
      <c r="BO12" s="35">
        <v>23.038909045414702</v>
      </c>
      <c r="BP12" s="35">
        <v>8.4523510841010498</v>
      </c>
      <c r="BQ12" s="37">
        <v>144923.55262328099</v>
      </c>
      <c r="BR12" s="35">
        <v>9.5503605963848806</v>
      </c>
      <c r="BS12" s="35">
        <v>-6.0260877338960803</v>
      </c>
      <c r="BT12" s="35">
        <v>0.51961399672745201</v>
      </c>
      <c r="BU12" s="35">
        <v>37.998094259688898</v>
      </c>
      <c r="BV12" s="35">
        <v>16.729498938898001</v>
      </c>
      <c r="BW12" s="35">
        <v>9.1735483112531</v>
      </c>
      <c r="BX12" s="35">
        <v>31.187674106353601</v>
      </c>
      <c r="BY12" s="35">
        <v>43.391035837933899</v>
      </c>
      <c r="BZ12" s="47">
        <v>0.59836678531901499</v>
      </c>
      <c r="CA12" s="48">
        <v>633</v>
      </c>
      <c r="CB12" s="49">
        <v>88.604438825677803</v>
      </c>
      <c r="CC12" s="35">
        <v>51.303241716221102</v>
      </c>
      <c r="CD12" s="35">
        <v>95.074349853782607</v>
      </c>
      <c r="CE12" s="35">
        <v>5.6289299415017098</v>
      </c>
      <c r="CF12" s="37">
        <v>2921.2423254575001</v>
      </c>
      <c r="CG12" s="37">
        <v>34102.723751607002</v>
      </c>
      <c r="CH12" s="42">
        <v>5.8903298531392396</v>
      </c>
      <c r="CI12" s="37">
        <v>115.990691798672</v>
      </c>
      <c r="CJ12" s="35">
        <v>7.3731586304357801</v>
      </c>
      <c r="CK12" s="43">
        <v>569.693768688359</v>
      </c>
      <c r="CL12" s="43">
        <v>509.96361754017499</v>
      </c>
      <c r="CM12" s="41">
        <v>1.9857228262209401E-2</v>
      </c>
      <c r="CN12" s="35">
        <v>0.97077498872770296</v>
      </c>
      <c r="CO12" s="35">
        <v>0.41825661236550599</v>
      </c>
      <c r="CP12" s="35">
        <v>63.928475295646898</v>
      </c>
      <c r="CQ12" s="40">
        <v>2027.1969435532101</v>
      </c>
      <c r="CR12" s="36">
        <v>-2.2528438595712301</v>
      </c>
      <c r="CS12" s="50">
        <v>38.025028151498702</v>
      </c>
      <c r="CT12" s="51">
        <v>0.69096350045640897</v>
      </c>
      <c r="CU12" s="49">
        <v>37.1345958704214</v>
      </c>
      <c r="CV12" s="30"/>
      <c r="CW12" s="37">
        <v>72717.5938099622</v>
      </c>
      <c r="CX12" s="35">
        <v>23.795613860531098</v>
      </c>
      <c r="CY12" s="30"/>
      <c r="CZ12" s="37">
        <v>967319</v>
      </c>
      <c r="DA12" s="37">
        <v>425479.25</v>
      </c>
      <c r="DB12" s="37">
        <v>549794.75800000003</v>
      </c>
      <c r="DC12" s="37">
        <v>140187.30600000001</v>
      </c>
      <c r="DD12" s="31"/>
      <c r="DE12" s="31"/>
      <c r="DF12" s="31"/>
      <c r="DG12" s="31"/>
      <c r="DH12" s="31"/>
      <c r="DI12" s="31"/>
      <c r="DJ12" s="31"/>
      <c r="DK12" s="31"/>
      <c r="DL12" s="31"/>
      <c r="DM12" s="31"/>
      <c r="DN12" s="31"/>
      <c r="DO12" s="31"/>
      <c r="DP12" s="31"/>
      <c r="DQ12" s="31"/>
      <c r="DR12" s="31"/>
      <c r="DS12" s="31"/>
      <c r="DT12" s="31"/>
      <c r="DU12" s="31"/>
    </row>
    <row r="13" spans="1:125" s="32" customFormat="1" ht="12" customHeight="1" x14ac:dyDescent="0.2">
      <c r="A13" s="33" t="s">
        <v>28</v>
      </c>
      <c r="B13" s="34" t="s">
        <v>29</v>
      </c>
      <c r="C13" s="35">
        <v>7.6947219635142501</v>
      </c>
      <c r="D13" s="14">
        <v>0.35121137592803597</v>
      </c>
      <c r="E13" s="35">
        <v>0.88906702214585098</v>
      </c>
      <c r="F13" s="37">
        <v>2655.9822647378101</v>
      </c>
      <c r="G13" s="35">
        <v>17.977871767618101</v>
      </c>
      <c r="H13" s="35">
        <v>12.388943262478699</v>
      </c>
      <c r="I13" s="35">
        <v>34.282318243646898</v>
      </c>
      <c r="J13" s="38">
        <v>7.8543634980269896</v>
      </c>
      <c r="K13" s="39">
        <v>75.83</v>
      </c>
      <c r="L13" s="35">
        <v>1.4418823397191001</v>
      </c>
      <c r="M13" s="37">
        <v>4457.57393519991</v>
      </c>
      <c r="N13" s="35">
        <v>194.64549521921501</v>
      </c>
      <c r="O13" s="36">
        <v>0.15697281909215199</v>
      </c>
      <c r="P13" s="35">
        <v>15.5312097960692</v>
      </c>
      <c r="Q13" s="40">
        <v>372.33604886651199</v>
      </c>
      <c r="R13" s="41">
        <v>92.915805124389607</v>
      </c>
      <c r="S13" s="42">
        <v>13.63750579031</v>
      </c>
      <c r="T13" s="37">
        <v>30</v>
      </c>
      <c r="U13" s="37">
        <v>19.731693665775101</v>
      </c>
      <c r="V13" s="35">
        <v>22.486613851966801</v>
      </c>
      <c r="W13" s="35">
        <v>98.203750288566098</v>
      </c>
      <c r="X13" s="35">
        <v>57.129454504360702</v>
      </c>
      <c r="Y13" s="35">
        <v>37.441295759972</v>
      </c>
      <c r="Z13" s="35">
        <v>20.3552841675846</v>
      </c>
      <c r="AA13" s="36">
        <v>0.23581580977022401</v>
      </c>
      <c r="AB13" s="35">
        <v>1.4</v>
      </c>
      <c r="AC13" s="35">
        <v>10.146801804993</v>
      </c>
      <c r="AD13" s="35">
        <v>27.645051194539199</v>
      </c>
      <c r="AE13" s="35">
        <v>26.329344038782001</v>
      </c>
      <c r="AF13" s="35">
        <v>75.48</v>
      </c>
      <c r="AG13" s="42">
        <v>12.933865850277099</v>
      </c>
      <c r="AH13" s="35">
        <v>10.0669951663736</v>
      </c>
      <c r="AI13" s="35">
        <v>6.5772312219250404</v>
      </c>
      <c r="AJ13" s="35">
        <v>96.46</v>
      </c>
      <c r="AK13" s="36">
        <v>0.92496305096683695</v>
      </c>
      <c r="AL13" s="36">
        <v>4.6589785432199102</v>
      </c>
      <c r="AM13" s="36">
        <v>0.94124648748713702</v>
      </c>
      <c r="AN13" s="41">
        <v>0.43541364296081297</v>
      </c>
      <c r="AO13" s="36">
        <v>-7.5989370428066003E-3</v>
      </c>
      <c r="AP13" s="43">
        <v>22454.686798910599</v>
      </c>
      <c r="AQ13" s="41">
        <v>85.854903719280898</v>
      </c>
      <c r="AR13" s="41">
        <v>86.5690845084942</v>
      </c>
      <c r="AS13" s="41">
        <v>8.8870892091373896</v>
      </c>
      <c r="AT13" s="44">
        <v>63.591078625247199</v>
      </c>
      <c r="AU13" s="45">
        <v>2.4404497829612999</v>
      </c>
      <c r="AV13" s="46">
        <v>1.5</v>
      </c>
      <c r="AW13" s="35">
        <v>6.0000000000000098</v>
      </c>
      <c r="AX13" s="37">
        <v>1</v>
      </c>
      <c r="AY13" s="37">
        <v>47</v>
      </c>
      <c r="AZ13" s="41">
        <v>21.965005463466898</v>
      </c>
      <c r="BA13" s="42">
        <v>98.698426078356604</v>
      </c>
      <c r="BB13" s="35">
        <v>11.9760239619863</v>
      </c>
      <c r="BC13" s="39">
        <v>65.099999999999994</v>
      </c>
      <c r="BD13" s="39">
        <v>84.28</v>
      </c>
      <c r="BE13" s="36">
        <v>1.95</v>
      </c>
      <c r="BF13" s="36">
        <v>0.64400817742829897</v>
      </c>
      <c r="BG13" s="41">
        <v>9.2876827681237106</v>
      </c>
      <c r="BH13" s="35">
        <v>35.924480478455997</v>
      </c>
      <c r="BI13" s="37">
        <v>7745.8206707093796</v>
      </c>
      <c r="BJ13" s="36">
        <v>0.64828911028520297</v>
      </c>
      <c r="BK13" s="35">
        <v>1.37644487822502</v>
      </c>
      <c r="BL13" s="35">
        <v>88.573078284192306</v>
      </c>
      <c r="BM13" s="35">
        <v>66.655574658458605</v>
      </c>
      <c r="BN13" s="35">
        <v>87.145540475036398</v>
      </c>
      <c r="BO13" s="35">
        <v>28.164850553239301</v>
      </c>
      <c r="BP13" s="35">
        <v>4.0819428600931396</v>
      </c>
      <c r="BQ13" s="37">
        <v>259739.105502939</v>
      </c>
      <c r="BR13" s="35">
        <v>68.917956446856095</v>
      </c>
      <c r="BS13" s="35">
        <v>2.7235950651596701</v>
      </c>
      <c r="BT13" s="35">
        <v>4.7897877313732398</v>
      </c>
      <c r="BU13" s="35">
        <v>245.19057317037399</v>
      </c>
      <c r="BV13" s="35">
        <v>26.190578902835998</v>
      </c>
      <c r="BW13" s="35">
        <v>9.7139596944516793</v>
      </c>
      <c r="BX13" s="35">
        <v>25.2770398581007</v>
      </c>
      <c r="BY13" s="35">
        <v>43.3330180851028</v>
      </c>
      <c r="BZ13" s="47">
        <v>0.595809086177438</v>
      </c>
      <c r="CA13" s="48">
        <v>815</v>
      </c>
      <c r="CB13" s="49">
        <v>91.868015445152693</v>
      </c>
      <c r="CC13" s="35">
        <v>56.538119382811502</v>
      </c>
      <c r="CD13" s="35">
        <v>121.358598046026</v>
      </c>
      <c r="CE13" s="35">
        <v>8.1709235722532707</v>
      </c>
      <c r="CF13" s="37">
        <v>2905.63625398362</v>
      </c>
      <c r="CG13" s="37">
        <v>41218.535868468804</v>
      </c>
      <c r="CH13" s="42">
        <v>4.8568624675788197</v>
      </c>
      <c r="CI13" s="37">
        <v>140.10141068838399</v>
      </c>
      <c r="CJ13" s="35">
        <v>9.5217638735421204</v>
      </c>
      <c r="CK13" s="43">
        <v>197.70798600451101</v>
      </c>
      <c r="CL13" s="43">
        <v>282.22110386119601</v>
      </c>
      <c r="CM13" s="41">
        <v>0.11710607231001401</v>
      </c>
      <c r="CN13" s="35">
        <v>1.1392487557228099</v>
      </c>
      <c r="CO13" s="35">
        <v>2.9860162405763599</v>
      </c>
      <c r="CP13" s="35">
        <v>93.735995507978004</v>
      </c>
      <c r="CQ13" s="40">
        <v>2044.86008227046</v>
      </c>
      <c r="CR13" s="36">
        <v>-0.35063800803244499</v>
      </c>
      <c r="CS13" s="50">
        <v>33.118462283998703</v>
      </c>
      <c r="CT13" s="51">
        <v>3.98973553485704</v>
      </c>
      <c r="CU13" s="49">
        <v>34.877291327017801</v>
      </c>
      <c r="CV13" s="30"/>
      <c r="CW13" s="37">
        <v>129648.132204721</v>
      </c>
      <c r="CX13" s="35">
        <v>25.891863161399201</v>
      </c>
      <c r="CY13" s="30"/>
      <c r="CZ13" s="37">
        <v>3132017</v>
      </c>
      <c r="DA13" s="37">
        <v>1384855.25</v>
      </c>
      <c r="DB13" s="37">
        <v>836394.41799999995</v>
      </c>
      <c r="DC13" s="37">
        <v>813507.29399999999</v>
      </c>
      <c r="DD13" s="31"/>
      <c r="DE13" s="31"/>
      <c r="DF13" s="31"/>
      <c r="DG13" s="31"/>
      <c r="DH13" s="31"/>
      <c r="DI13" s="31"/>
      <c r="DJ13" s="31"/>
      <c r="DK13" s="31"/>
      <c r="DL13" s="31"/>
      <c r="DM13" s="31"/>
      <c r="DN13" s="31"/>
      <c r="DO13" s="31"/>
      <c r="DP13" s="31"/>
      <c r="DQ13" s="31"/>
      <c r="DR13" s="31"/>
      <c r="DS13" s="31"/>
      <c r="DT13" s="31"/>
      <c r="DU13" s="31"/>
    </row>
    <row r="14" spans="1:125" s="32" customFormat="1" ht="12" customHeight="1" x14ac:dyDescent="0.2">
      <c r="A14" s="33" t="s">
        <v>30</v>
      </c>
      <c r="B14" s="34" t="s">
        <v>31</v>
      </c>
      <c r="C14" s="35">
        <v>82.726910445817794</v>
      </c>
      <c r="D14" s="36">
        <v>2.1043411242179402</v>
      </c>
      <c r="E14" s="35">
        <v>3.72329370991678</v>
      </c>
      <c r="F14" s="37">
        <v>2719.61527579012</v>
      </c>
      <c r="G14" s="35">
        <v>32.214832185371399</v>
      </c>
      <c r="H14" s="35">
        <v>12.6426898520966</v>
      </c>
      <c r="I14" s="35">
        <v>18.436656556415599</v>
      </c>
      <c r="J14" s="38">
        <v>3.8141182876450199</v>
      </c>
      <c r="K14" s="39">
        <v>73.150000000000006</v>
      </c>
      <c r="L14" s="35">
        <v>2.2882079299464801</v>
      </c>
      <c r="M14" s="37">
        <v>3810.0515504431801</v>
      </c>
      <c r="N14" s="35">
        <v>256.95451861224001</v>
      </c>
      <c r="O14" s="36">
        <v>0.14891126985658401</v>
      </c>
      <c r="P14" s="35">
        <v>118.897525206233</v>
      </c>
      <c r="Q14" s="40">
        <v>363.51129306996302</v>
      </c>
      <c r="R14" s="41">
        <v>96.401543798701098</v>
      </c>
      <c r="S14" s="42">
        <v>14.925124813906001</v>
      </c>
      <c r="T14" s="37">
        <v>3</v>
      </c>
      <c r="U14" s="37">
        <v>212.933017506803</v>
      </c>
      <c r="V14" s="35">
        <v>30.868596881959899</v>
      </c>
      <c r="W14" s="35">
        <v>99.403771006010501</v>
      </c>
      <c r="X14" s="35">
        <v>40.457916138510598</v>
      </c>
      <c r="Y14" s="35">
        <v>42.014215958000797</v>
      </c>
      <c r="Z14" s="35">
        <v>24.112804748408699</v>
      </c>
      <c r="AA14" s="36">
        <v>0.189588692122998</v>
      </c>
      <c r="AB14" s="35">
        <v>2.5</v>
      </c>
      <c r="AC14" s="35">
        <v>9.8728257173252203</v>
      </c>
      <c r="AD14" s="35">
        <v>30.5010893246187</v>
      </c>
      <c r="AE14" s="35">
        <v>27.831654269842801</v>
      </c>
      <c r="AF14" s="35">
        <v>75.3</v>
      </c>
      <c r="AG14" s="42">
        <v>8.1689947739340294</v>
      </c>
      <c r="AH14" s="35">
        <v>8.1543218563445201</v>
      </c>
      <c r="AI14" s="35">
        <v>6.8391086537083101</v>
      </c>
      <c r="AJ14" s="35">
        <v>69.38</v>
      </c>
      <c r="AK14" s="36">
        <v>0.85357336851090204</v>
      </c>
      <c r="AL14" s="36">
        <v>5.9302963306866898</v>
      </c>
      <c r="AM14" s="36">
        <v>1.21920263884377</v>
      </c>
      <c r="AN14" s="41">
        <v>0.74349442379182196</v>
      </c>
      <c r="AO14" s="36">
        <v>0.45151269246501202</v>
      </c>
      <c r="AP14" s="43">
        <v>12601.039994061601</v>
      </c>
      <c r="AQ14" s="41">
        <v>85.049777025549304</v>
      </c>
      <c r="AR14" s="41">
        <v>82.679940540146504</v>
      </c>
      <c r="AS14" s="41">
        <v>14.696662831569499</v>
      </c>
      <c r="AT14" s="44">
        <v>64.131734500496293</v>
      </c>
      <c r="AU14" s="45">
        <v>3.5523359968151902</v>
      </c>
      <c r="AV14" s="46">
        <v>3</v>
      </c>
      <c r="AW14" s="35">
        <v>14</v>
      </c>
      <c r="AX14" s="37">
        <v>1</v>
      </c>
      <c r="AY14" s="37">
        <v>6</v>
      </c>
      <c r="AZ14" s="41">
        <v>26.383883717318501</v>
      </c>
      <c r="BA14" s="42">
        <v>99.134182837690005</v>
      </c>
      <c r="BB14" s="35">
        <v>8.6295519629161799</v>
      </c>
      <c r="BC14" s="39">
        <v>72.34</v>
      </c>
      <c r="BD14" s="39">
        <v>86.36</v>
      </c>
      <c r="BE14" s="36">
        <v>3.51</v>
      </c>
      <c r="BF14" s="36">
        <v>8.3235495119771505E-2</v>
      </c>
      <c r="BG14" s="41">
        <v>43.378389584542703</v>
      </c>
      <c r="BH14" s="35">
        <v>49.716055135910302</v>
      </c>
      <c r="BI14" s="37">
        <v>7724.181435038</v>
      </c>
      <c r="BJ14" s="36">
        <v>0.78143170960003505</v>
      </c>
      <c r="BK14" s="35">
        <v>1.4192843485386499</v>
      </c>
      <c r="BL14" s="35">
        <v>81.142416055577002</v>
      </c>
      <c r="BM14" s="35">
        <v>65.382200596452705</v>
      </c>
      <c r="BN14" s="35">
        <v>69.783499122293705</v>
      </c>
      <c r="BO14" s="35">
        <v>22.040003021677698</v>
      </c>
      <c r="BP14" s="35">
        <v>2.1751630338575501</v>
      </c>
      <c r="BQ14" s="37">
        <v>178920.102113153</v>
      </c>
      <c r="BR14" s="35">
        <v>61.941873654059599</v>
      </c>
      <c r="BS14" s="35">
        <v>4.2831040089749601</v>
      </c>
      <c r="BT14" s="35">
        <v>2.9905720241839302</v>
      </c>
      <c r="BU14" s="35">
        <v>88.727197958880893</v>
      </c>
      <c r="BV14" s="35">
        <v>11.9852178845893</v>
      </c>
      <c r="BW14" s="35">
        <v>9.4010544286272495</v>
      </c>
      <c r="BX14" s="35">
        <v>25.737660312593199</v>
      </c>
      <c r="BY14" s="35">
        <v>49.289432342230803</v>
      </c>
      <c r="BZ14" s="47">
        <v>0.57621147568023501</v>
      </c>
      <c r="CA14" s="48">
        <v>644</v>
      </c>
      <c r="CB14" s="49">
        <v>93.019781399941095</v>
      </c>
      <c r="CC14" s="35">
        <v>60.8304030763368</v>
      </c>
      <c r="CD14" s="35">
        <v>121.36119719584499</v>
      </c>
      <c r="CE14" s="35">
        <v>6.8061268638602197</v>
      </c>
      <c r="CF14" s="37">
        <v>3033.5702953546802</v>
      </c>
      <c r="CG14" s="37">
        <v>42672.870504396597</v>
      </c>
      <c r="CH14" s="42">
        <v>4.8920371649279204</v>
      </c>
      <c r="CI14" s="37">
        <v>235.028599311091</v>
      </c>
      <c r="CJ14" s="35">
        <v>32.491006430877597</v>
      </c>
      <c r="CK14" s="43">
        <v>420.950691744148</v>
      </c>
      <c r="CL14" s="43">
        <v>196.057265687805</v>
      </c>
      <c r="CM14" s="41">
        <v>0.17076488699334599</v>
      </c>
      <c r="CN14" s="35">
        <v>3.3024457113627999</v>
      </c>
      <c r="CO14" s="35">
        <v>0.53665725007227005</v>
      </c>
      <c r="CP14" s="35">
        <v>7.6350531942292799</v>
      </c>
      <c r="CQ14" s="40">
        <v>2020.81940519866</v>
      </c>
      <c r="CR14" s="36">
        <v>-0.22374981539375999</v>
      </c>
      <c r="CS14" s="50">
        <v>62.865448887593402</v>
      </c>
      <c r="CT14" s="51">
        <v>1.3619783820834199</v>
      </c>
      <c r="CU14" s="49">
        <v>45.482796003199297</v>
      </c>
      <c r="CV14" s="30"/>
      <c r="CW14" s="37">
        <v>77590.162114047605</v>
      </c>
      <c r="CX14" s="35">
        <v>25.278100062882501</v>
      </c>
      <c r="CY14" s="30"/>
      <c r="CZ14" s="37">
        <v>760333</v>
      </c>
      <c r="DA14" s="37">
        <v>386959.5</v>
      </c>
      <c r="DB14" s="37">
        <v>138929.76300000001</v>
      </c>
      <c r="DC14" s="37">
        <v>136038.85800000001</v>
      </c>
      <c r="DD14" s="31"/>
      <c r="DE14" s="31"/>
      <c r="DF14" s="31"/>
      <c r="DG14" s="31"/>
      <c r="DH14" s="31"/>
      <c r="DI14" s="31"/>
      <c r="DJ14" s="31"/>
      <c r="DK14" s="31"/>
      <c r="DL14" s="31"/>
      <c r="DM14" s="31"/>
      <c r="DN14" s="31"/>
      <c r="DO14" s="31"/>
      <c r="DP14" s="31"/>
      <c r="DQ14" s="31"/>
      <c r="DR14" s="31"/>
      <c r="DS14" s="31"/>
      <c r="DT14" s="31"/>
      <c r="DU14" s="31"/>
    </row>
    <row r="15" spans="1:125" s="32" customFormat="1" ht="12" customHeight="1" x14ac:dyDescent="0.2">
      <c r="A15" s="33" t="s">
        <v>32</v>
      </c>
      <c r="B15" s="34" t="s">
        <v>33</v>
      </c>
      <c r="C15" s="13">
        <v>10.4783200323372</v>
      </c>
      <c r="D15" s="14">
        <v>0.43135451248043399</v>
      </c>
      <c r="E15" s="35">
        <v>2.7907926277309199</v>
      </c>
      <c r="F15" s="37">
        <v>1923.1514145449</v>
      </c>
      <c r="G15" s="35">
        <v>5.1927894060769599</v>
      </c>
      <c r="H15" s="35">
        <v>11.8651268485535</v>
      </c>
      <c r="I15" s="35">
        <v>25.851345992809701</v>
      </c>
      <c r="J15" s="38">
        <v>1.92312220147527</v>
      </c>
      <c r="K15" s="39">
        <v>74.53</v>
      </c>
      <c r="L15" s="35">
        <v>0.24148663457029601</v>
      </c>
      <c r="M15" s="37">
        <v>2785.4306227355601</v>
      </c>
      <c r="N15" s="35">
        <v>107.173443515654</v>
      </c>
      <c r="O15" s="36">
        <v>1.2580366050046901</v>
      </c>
      <c r="P15" s="35">
        <v>15.8187096512242</v>
      </c>
      <c r="Q15" s="40">
        <v>286.24423558531498</v>
      </c>
      <c r="R15" s="41">
        <v>59.396882682782099</v>
      </c>
      <c r="S15" s="42">
        <v>9.8035004558657199</v>
      </c>
      <c r="T15" s="37">
        <v>9</v>
      </c>
      <c r="U15" s="37">
        <v>526.98940251828401</v>
      </c>
      <c r="V15" s="35">
        <v>76.411031928808399</v>
      </c>
      <c r="W15" s="35">
        <v>94.790723497455005</v>
      </c>
      <c r="X15" s="35">
        <v>15.143318841722801</v>
      </c>
      <c r="Y15" s="35">
        <v>27.567108549627601</v>
      </c>
      <c r="Z15" s="35">
        <v>16.538971130757002</v>
      </c>
      <c r="AA15" s="36">
        <v>0.109523677253013</v>
      </c>
      <c r="AB15" s="35">
        <v>13.1</v>
      </c>
      <c r="AC15" s="35">
        <v>7.6613783979519203</v>
      </c>
      <c r="AD15" s="35">
        <v>3.9092495636998299</v>
      </c>
      <c r="AE15" s="35">
        <v>2.4976244154198701</v>
      </c>
      <c r="AF15" s="35">
        <v>74.05</v>
      </c>
      <c r="AG15" s="42">
        <v>12.427284106562301</v>
      </c>
      <c r="AH15" s="35">
        <v>8.2083169104089304</v>
      </c>
      <c r="AI15" s="35">
        <v>2.5881270748826002</v>
      </c>
      <c r="AJ15" s="35">
        <v>87.17</v>
      </c>
      <c r="AK15" s="36">
        <v>0.38534336448252099</v>
      </c>
      <c r="AL15" s="36">
        <v>3.7294192224870901</v>
      </c>
      <c r="AM15" s="36">
        <v>0.49228333736829499</v>
      </c>
      <c r="AN15" s="41">
        <v>0.191204588910134</v>
      </c>
      <c r="AO15" s="36">
        <v>-0.29869502678801402</v>
      </c>
      <c r="AP15" s="43">
        <v>21173.035767774702</v>
      </c>
      <c r="AQ15" s="41">
        <v>89.835001418873205</v>
      </c>
      <c r="AR15" s="41">
        <v>88.859526096352397</v>
      </c>
      <c r="AS15" s="41">
        <v>12.2757088908777</v>
      </c>
      <c r="AT15" s="44">
        <v>68.449353291672693</v>
      </c>
      <c r="AU15" s="52">
        <v>16.226903367636002</v>
      </c>
      <c r="AV15" s="46">
        <v>0.25</v>
      </c>
      <c r="AW15" s="35">
        <v>10</v>
      </c>
      <c r="AX15" s="37">
        <v>0</v>
      </c>
      <c r="AY15" s="37">
        <v>12</v>
      </c>
      <c r="AZ15" s="41">
        <v>23.9377551243151</v>
      </c>
      <c r="BA15" s="42">
        <v>73.057483923235495</v>
      </c>
      <c r="BB15" s="35">
        <v>5.0592914188221103</v>
      </c>
      <c r="BC15" s="39">
        <v>65.39</v>
      </c>
      <c r="BD15" s="39">
        <v>80.94</v>
      </c>
      <c r="BE15" s="36">
        <v>2.2000000000000002</v>
      </c>
      <c r="BF15" s="36">
        <v>2.15807312059514</v>
      </c>
      <c r="BG15" s="41">
        <v>5.2131218561216901</v>
      </c>
      <c r="BH15" s="35">
        <v>78.597086300528701</v>
      </c>
      <c r="BI15" s="37">
        <v>4311.0529944367399</v>
      </c>
      <c r="BJ15" s="36">
        <v>3.92829412124077</v>
      </c>
      <c r="BK15" s="35">
        <v>22.2038687283722</v>
      </c>
      <c r="BL15" s="35">
        <v>84.314470186099499</v>
      </c>
      <c r="BM15" s="35">
        <v>66.434766428564004</v>
      </c>
      <c r="BN15" s="35">
        <v>33.076949314414399</v>
      </c>
      <c r="BO15" s="35">
        <v>30.361358158091601</v>
      </c>
      <c r="BP15" s="35">
        <v>3.6621516377176802</v>
      </c>
      <c r="BQ15" s="37">
        <v>60197.235772445398</v>
      </c>
      <c r="BR15" s="35">
        <v>52.123984206468201</v>
      </c>
      <c r="BS15" s="35">
        <v>-1.58018298703329</v>
      </c>
      <c r="BT15" s="35">
        <v>6.13865814806831</v>
      </c>
      <c r="BU15" s="35">
        <v>81.687431496775403</v>
      </c>
      <c r="BV15" s="35">
        <v>18.647925298878501</v>
      </c>
      <c r="BW15" s="35">
        <v>9.4375005540765997</v>
      </c>
      <c r="BX15" s="35">
        <v>29.132970125631399</v>
      </c>
      <c r="BY15" s="35">
        <v>35.1840256763913</v>
      </c>
      <c r="BZ15" s="47">
        <v>0.713520574633567</v>
      </c>
      <c r="CA15" s="48">
        <v>742</v>
      </c>
      <c r="CB15" s="49">
        <v>78.924384303271495</v>
      </c>
      <c r="CC15" s="35">
        <v>24.601329062414798</v>
      </c>
      <c r="CD15" s="35">
        <v>35.976195088983403</v>
      </c>
      <c r="CE15" s="35">
        <v>2.4570655381328201</v>
      </c>
      <c r="CF15" s="37">
        <v>1664.8785465732899</v>
      </c>
      <c r="CG15" s="37">
        <v>41856.2149165382</v>
      </c>
      <c r="CH15" s="42">
        <v>6.2236983126748404</v>
      </c>
      <c r="CI15" s="37">
        <v>17.721481221071201</v>
      </c>
      <c r="CJ15" s="35">
        <v>0.22434024338673</v>
      </c>
      <c r="CK15" s="43">
        <v>301.01442652342803</v>
      </c>
      <c r="CL15" s="43">
        <v>396.98635897091498</v>
      </c>
      <c r="CM15" s="41">
        <v>6.2161106728354003E-2</v>
      </c>
      <c r="CN15" s="35">
        <v>2.2937774162434299</v>
      </c>
      <c r="CO15" s="35">
        <v>0.42778993310792701</v>
      </c>
      <c r="CP15" s="35">
        <v>3.7768301211501298</v>
      </c>
      <c r="CQ15" s="40">
        <v>2019.0835734823299</v>
      </c>
      <c r="CR15" s="36">
        <v>-0.121587505669891</v>
      </c>
      <c r="CS15" s="50">
        <v>19.801122012556199</v>
      </c>
      <c r="CT15" s="51">
        <v>0.22715155528571701</v>
      </c>
      <c r="CU15" s="49">
        <v>18.867919743376</v>
      </c>
      <c r="CV15" s="30"/>
      <c r="CW15" s="37">
        <v>37492.441330759299</v>
      </c>
      <c r="CX15" s="35">
        <v>13.266752080922799</v>
      </c>
      <c r="CY15" s="30"/>
      <c r="CZ15" s="37">
        <v>5563869</v>
      </c>
      <c r="DA15" s="37">
        <v>1971600.5</v>
      </c>
      <c r="DB15" s="37">
        <v>340605.10600000003</v>
      </c>
      <c r="DC15" s="37">
        <v>334929.53399999999</v>
      </c>
      <c r="DD15" s="31"/>
      <c r="DE15" s="31"/>
      <c r="DF15" s="31"/>
      <c r="DG15" s="31"/>
      <c r="DH15" s="31"/>
      <c r="DI15" s="31"/>
      <c r="DJ15" s="31"/>
      <c r="DK15" s="31"/>
      <c r="DL15" s="31"/>
      <c r="DM15" s="31"/>
      <c r="DN15" s="31"/>
      <c r="DO15" s="31"/>
      <c r="DP15" s="31"/>
      <c r="DQ15" s="31"/>
      <c r="DR15" s="31"/>
      <c r="DS15" s="31"/>
      <c r="DT15" s="31"/>
      <c r="DU15" s="31"/>
    </row>
    <row r="16" spans="1:125" s="32" customFormat="1" ht="12" customHeight="1" x14ac:dyDescent="0.2">
      <c r="A16" s="33" t="s">
        <v>34</v>
      </c>
      <c r="B16" s="34" t="s">
        <v>35</v>
      </c>
      <c r="C16" s="35">
        <v>49.6515006502174</v>
      </c>
      <c r="D16" s="36">
        <v>0.26824149459868901</v>
      </c>
      <c r="E16" s="35">
        <v>3.1620385333592602</v>
      </c>
      <c r="F16" s="37">
        <v>2474.7428526609301</v>
      </c>
      <c r="G16" s="35">
        <v>18.4813024948605</v>
      </c>
      <c r="H16" s="35">
        <v>12.919527479575599</v>
      </c>
      <c r="I16" s="35">
        <v>18.0284657330693</v>
      </c>
      <c r="J16" s="38">
        <v>2.0118112094901699</v>
      </c>
      <c r="K16" s="39">
        <v>66.64</v>
      </c>
      <c r="L16" s="35">
        <v>1.8861937175696</v>
      </c>
      <c r="M16" s="37">
        <v>9150.4010151474304</v>
      </c>
      <c r="N16" s="35">
        <v>219.01730264936799</v>
      </c>
      <c r="O16" s="36">
        <v>0.330667874706636</v>
      </c>
      <c r="P16" s="35">
        <v>6.7021211152347098</v>
      </c>
      <c r="Q16" s="40">
        <v>395.73577649409702</v>
      </c>
      <c r="R16" s="41">
        <v>90.970910245292401</v>
      </c>
      <c r="S16" s="42">
        <v>17.741216549633901</v>
      </c>
      <c r="T16" s="37">
        <v>33</v>
      </c>
      <c r="U16" s="37">
        <v>72.452027691105997</v>
      </c>
      <c r="V16" s="35">
        <v>26.2807299941467</v>
      </c>
      <c r="W16" s="35">
        <v>96.873545424592194</v>
      </c>
      <c r="X16" s="35">
        <v>55.346423058975603</v>
      </c>
      <c r="Y16" s="35">
        <v>39.726037623171102</v>
      </c>
      <c r="Z16" s="35">
        <v>21.644100606506399</v>
      </c>
      <c r="AA16" s="36">
        <v>7.2332386625347606E-2</v>
      </c>
      <c r="AB16" s="35">
        <v>1.4</v>
      </c>
      <c r="AC16" s="35">
        <v>9.8244671724092498</v>
      </c>
      <c r="AD16" s="35">
        <v>18.1780538302277</v>
      </c>
      <c r="AE16" s="35">
        <v>19.2470047241831</v>
      </c>
      <c r="AF16" s="35">
        <v>75.2</v>
      </c>
      <c r="AG16" s="42">
        <v>11.703811521315499</v>
      </c>
      <c r="AH16" s="35">
        <v>7.6234232764947496</v>
      </c>
      <c r="AI16" s="35">
        <v>10.0054077485311</v>
      </c>
      <c r="AJ16" s="35">
        <v>76.37</v>
      </c>
      <c r="AK16" s="36">
        <v>0.77924154180919203</v>
      </c>
      <c r="AL16" s="36">
        <v>4.4013064433752902</v>
      </c>
      <c r="AM16" s="36">
        <v>0.75912342971429103</v>
      </c>
      <c r="AN16" s="41">
        <v>1.2931034482758601</v>
      </c>
      <c r="AO16" s="36">
        <v>-0.15359507980720899</v>
      </c>
      <c r="AP16" s="43">
        <v>40672.860380235703</v>
      </c>
      <c r="AQ16" s="41">
        <v>87.367588754585498</v>
      </c>
      <c r="AR16" s="41">
        <v>86.700312301054296</v>
      </c>
      <c r="AS16" s="41">
        <v>12.229178945605501</v>
      </c>
      <c r="AT16" s="44">
        <v>54.382351828187403</v>
      </c>
      <c r="AU16" s="45">
        <v>8.9984381757705307</v>
      </c>
      <c r="AV16" s="46">
        <v>3</v>
      </c>
      <c r="AW16" s="35">
        <v>1.51515151515152</v>
      </c>
      <c r="AX16" s="37">
        <v>0</v>
      </c>
      <c r="AY16" s="37">
        <v>11</v>
      </c>
      <c r="AZ16" s="41">
        <v>20.145994569890899</v>
      </c>
      <c r="BA16" s="42">
        <v>100</v>
      </c>
      <c r="BB16" s="35">
        <v>19.329446966724898</v>
      </c>
      <c r="BC16" s="39">
        <v>67.7</v>
      </c>
      <c r="BD16" s="39">
        <v>80.8</v>
      </c>
      <c r="BE16" s="36">
        <v>1.76</v>
      </c>
      <c r="BF16" s="36">
        <v>0.51314369592466103</v>
      </c>
      <c r="BG16" s="41">
        <v>19.2648569332355</v>
      </c>
      <c r="BH16" s="35">
        <v>37.209981023717297</v>
      </c>
      <c r="BI16" s="37">
        <v>7964.8917988762096</v>
      </c>
      <c r="BJ16" s="36">
        <v>0.68031517552262599</v>
      </c>
      <c r="BK16" s="35">
        <v>1.0398955323338801</v>
      </c>
      <c r="BL16" s="35">
        <v>83.681036339579705</v>
      </c>
      <c r="BM16" s="35">
        <v>61.282923229925203</v>
      </c>
      <c r="BN16" s="35">
        <v>84.614964052376905</v>
      </c>
      <c r="BO16" s="35">
        <v>20.149867881509</v>
      </c>
      <c r="BP16" s="35">
        <v>3.7252222247743298</v>
      </c>
      <c r="BQ16" s="37">
        <v>192996.09467208001</v>
      </c>
      <c r="BR16" s="35">
        <v>64.209763559730504</v>
      </c>
      <c r="BS16" s="35">
        <v>3.2786236271826601</v>
      </c>
      <c r="BT16" s="35">
        <v>7.1227798629146699</v>
      </c>
      <c r="BU16" s="35">
        <v>267.394131356076</v>
      </c>
      <c r="BV16" s="35">
        <v>16.4391313463309</v>
      </c>
      <c r="BW16" s="35">
        <v>8.7073888157314094</v>
      </c>
      <c r="BX16" s="35">
        <v>25.304206029188101</v>
      </c>
      <c r="BY16" s="35">
        <v>44.1907870773883</v>
      </c>
      <c r="BZ16" s="47">
        <v>0.59809296919117905</v>
      </c>
      <c r="CA16" s="48">
        <v>807</v>
      </c>
      <c r="CB16" s="49">
        <v>92.059256079711801</v>
      </c>
      <c r="CC16" s="35">
        <v>52.861739332357601</v>
      </c>
      <c r="CD16" s="35">
        <v>135.11795298730101</v>
      </c>
      <c r="CE16" s="35">
        <v>7.4288817349315401</v>
      </c>
      <c r="CF16" s="37">
        <v>2960.6268108211002</v>
      </c>
      <c r="CG16" s="37">
        <v>40989.653927459498</v>
      </c>
      <c r="CH16" s="42">
        <v>3.45907787713436</v>
      </c>
      <c r="CI16" s="37">
        <v>223.257395954489</v>
      </c>
      <c r="CJ16" s="35">
        <v>32.3830755294602</v>
      </c>
      <c r="CK16" s="43">
        <v>705.31289928600802</v>
      </c>
      <c r="CL16" s="43">
        <v>2793.68368498058</v>
      </c>
      <c r="CM16" s="41">
        <v>0.24443073120824399</v>
      </c>
      <c r="CN16" s="35">
        <v>1.4120324284516199</v>
      </c>
      <c r="CO16" s="35">
        <v>2.3437092524873702</v>
      </c>
      <c r="CP16" s="35">
        <v>132.76070153896401</v>
      </c>
      <c r="CQ16" s="40">
        <v>2035.4251430371</v>
      </c>
      <c r="CR16" s="36">
        <v>-0.177981103261834</v>
      </c>
      <c r="CS16" s="50">
        <v>32.122560444337097</v>
      </c>
      <c r="CT16" s="51">
        <v>2.0209975597665899</v>
      </c>
      <c r="CU16" s="49">
        <v>22.681856811447702</v>
      </c>
      <c r="CV16" s="30"/>
      <c r="CW16" s="37">
        <v>91182.871466123601</v>
      </c>
      <c r="CX16" s="35">
        <v>23.9934050758369</v>
      </c>
      <c r="CY16" s="30"/>
      <c r="CZ16" s="37">
        <v>3727984</v>
      </c>
      <c r="DA16" s="37">
        <v>1741480</v>
      </c>
      <c r="DB16" s="37">
        <v>749888.65599999996</v>
      </c>
      <c r="DC16" s="37">
        <v>719486.353</v>
      </c>
      <c r="DD16" s="31"/>
      <c r="DE16" s="31"/>
      <c r="DF16" s="31"/>
      <c r="DG16" s="31"/>
      <c r="DH16" s="31"/>
      <c r="DI16" s="31"/>
      <c r="DJ16" s="31"/>
      <c r="DK16" s="31"/>
      <c r="DL16" s="31"/>
      <c r="DM16" s="31"/>
      <c r="DN16" s="31"/>
      <c r="DO16" s="31"/>
      <c r="DP16" s="31"/>
      <c r="DQ16" s="31"/>
      <c r="DR16" s="31"/>
      <c r="DS16" s="31"/>
      <c r="DT16" s="31"/>
      <c r="DU16" s="31"/>
    </row>
    <row r="17" spans="1:125" s="32" customFormat="1" ht="12" customHeight="1" x14ac:dyDescent="0.2">
      <c r="A17" s="33" t="s">
        <v>36</v>
      </c>
      <c r="B17" s="34" t="s">
        <v>37</v>
      </c>
      <c r="C17" s="35">
        <v>15.5949386129021</v>
      </c>
      <c r="D17" s="14">
        <v>3.0968672422784298</v>
      </c>
      <c r="E17" s="35">
        <v>2.4209385588374301</v>
      </c>
      <c r="F17" s="37">
        <v>4546.4600489866398</v>
      </c>
      <c r="G17" s="35">
        <v>26.658496835941801</v>
      </c>
      <c r="H17" s="35">
        <v>9.2943601849722093</v>
      </c>
      <c r="I17" s="35">
        <v>10.987268187223499</v>
      </c>
      <c r="J17" s="38">
        <v>2.5327949945777202</v>
      </c>
      <c r="K17" s="39">
        <v>65.45</v>
      </c>
      <c r="L17" s="35">
        <v>0.27114178730162802</v>
      </c>
      <c r="M17" s="37">
        <v>387544.39454691298</v>
      </c>
      <c r="N17" s="35">
        <v>194.77171387822301</v>
      </c>
      <c r="O17" s="36">
        <v>6.6473078403246705E-2</v>
      </c>
      <c r="P17" s="35">
        <v>29.195463642428301</v>
      </c>
      <c r="Q17" s="40">
        <v>574.130374681847</v>
      </c>
      <c r="R17" s="41">
        <v>98.978100336234206</v>
      </c>
      <c r="S17" s="42">
        <v>4.1013884603227897</v>
      </c>
      <c r="T17" s="37">
        <v>84</v>
      </c>
      <c r="U17" s="37">
        <v>99.221414394570701</v>
      </c>
      <c r="V17" s="35">
        <v>30.5504357832511</v>
      </c>
      <c r="W17" s="35">
        <v>99.785120332613701</v>
      </c>
      <c r="X17" s="35">
        <v>42.618593072485503</v>
      </c>
      <c r="Y17" s="35">
        <v>44.482028232319699</v>
      </c>
      <c r="Z17" s="35">
        <v>11.4335889970775</v>
      </c>
      <c r="AA17" s="36">
        <v>1.36824162250415E-2</v>
      </c>
      <c r="AB17" s="35">
        <v>1</v>
      </c>
      <c r="AC17" s="35">
        <v>11.439231328467301</v>
      </c>
      <c r="AD17" s="35">
        <v>47.7235506059613</v>
      </c>
      <c r="AE17" s="35">
        <v>32.018374139833703</v>
      </c>
      <c r="AF17" s="35">
        <v>76.41</v>
      </c>
      <c r="AG17" s="42">
        <v>11.475399427643699</v>
      </c>
      <c r="AH17" s="35">
        <v>14.0177483673703</v>
      </c>
      <c r="AI17" s="35">
        <v>2.5106745142757299</v>
      </c>
      <c r="AJ17" s="35">
        <v>48.69</v>
      </c>
      <c r="AK17" s="36">
        <v>1.7363471013046099</v>
      </c>
      <c r="AL17" s="36">
        <v>9.1605333026595996</v>
      </c>
      <c r="AM17" s="36">
        <v>2.1740008040794598</v>
      </c>
      <c r="AN17" s="41">
        <v>2.7657735522904101</v>
      </c>
      <c r="AO17" s="36">
        <v>-0.56736819926571103</v>
      </c>
      <c r="AP17" s="43">
        <v>34110.843022099703</v>
      </c>
      <c r="AQ17" s="41">
        <v>96.287014929866402</v>
      </c>
      <c r="AR17" s="41">
        <v>95.053714635067095</v>
      </c>
      <c r="AS17" s="41">
        <v>20.682739759019402</v>
      </c>
      <c r="AT17" s="44">
        <v>70.597575615734499</v>
      </c>
      <c r="AU17" s="52">
        <v>16.0740484330268</v>
      </c>
      <c r="AV17" s="46">
        <v>1</v>
      </c>
      <c r="AW17" s="35">
        <v>4.5454545454545503</v>
      </c>
      <c r="AX17" s="37">
        <v>1</v>
      </c>
      <c r="AY17" s="37">
        <v>40</v>
      </c>
      <c r="AZ17" s="41">
        <v>37.0023667323578</v>
      </c>
      <c r="BA17" s="42">
        <v>54.477230060285898</v>
      </c>
      <c r="BB17" s="35">
        <v>40.951233911363701</v>
      </c>
      <c r="BC17" s="39">
        <v>59.08</v>
      </c>
      <c r="BD17" s="39">
        <v>85.17</v>
      </c>
      <c r="BE17" s="36">
        <v>1.89</v>
      </c>
      <c r="BF17" s="36">
        <v>1.2956590463186799</v>
      </c>
      <c r="BG17" s="41">
        <v>32.566796757730401</v>
      </c>
      <c r="BH17" s="35">
        <v>48.955380786676997</v>
      </c>
      <c r="BI17" s="37">
        <v>8731.9148665602497</v>
      </c>
      <c r="BJ17" s="36">
        <v>0.66642096735366896</v>
      </c>
      <c r="BK17" s="35">
        <v>2.0610615443392502</v>
      </c>
      <c r="BL17" s="35">
        <v>88.939235654910306</v>
      </c>
      <c r="BM17" s="35">
        <v>53.622790597213701</v>
      </c>
      <c r="BN17" s="35">
        <v>97.347551372083998</v>
      </c>
      <c r="BO17" s="35">
        <v>30.6900650120749</v>
      </c>
      <c r="BP17" s="35">
        <v>2.5584493293068298</v>
      </c>
      <c r="BQ17" s="37">
        <v>401600.73628018697</v>
      </c>
      <c r="BR17" s="35">
        <v>69.437505301968301</v>
      </c>
      <c r="BS17" s="35">
        <v>3.3298436158929201</v>
      </c>
      <c r="BT17" s="35">
        <v>2.39736382702911</v>
      </c>
      <c r="BU17" s="35">
        <v>114.723933494525</v>
      </c>
      <c r="BV17" s="35">
        <v>14.0156861348213</v>
      </c>
      <c r="BW17" s="35">
        <v>8.3087825419837795</v>
      </c>
      <c r="BX17" s="35">
        <v>13.799837455672399</v>
      </c>
      <c r="BY17" s="35">
        <v>48.243206980034103</v>
      </c>
      <c r="BZ17" s="47">
        <v>0.55246372856025205</v>
      </c>
      <c r="CA17" s="48">
        <v>909</v>
      </c>
      <c r="CB17" s="49">
        <v>92.879893261166899</v>
      </c>
      <c r="CC17" s="35">
        <v>72.345665845684195</v>
      </c>
      <c r="CD17" s="35">
        <v>267.20931345294002</v>
      </c>
      <c r="CE17" s="35">
        <v>12.104851807815599</v>
      </c>
      <c r="CF17" s="37">
        <v>7511.4254629028901</v>
      </c>
      <c r="CG17" s="37">
        <v>194812.15556907901</v>
      </c>
      <c r="CH17" s="42">
        <v>11.3914736938223</v>
      </c>
      <c r="CI17" s="37">
        <v>29.1658532781722</v>
      </c>
      <c r="CJ17" s="35">
        <v>22.5632507904464</v>
      </c>
      <c r="CK17" s="43">
        <v>4919.83124041478</v>
      </c>
      <c r="CL17" s="43">
        <v>59190.777941551198</v>
      </c>
      <c r="CM17" s="41">
        <v>33.705399026069202</v>
      </c>
      <c r="CN17" s="35">
        <v>1.77157832149503</v>
      </c>
      <c r="CO17" s="35">
        <v>1.6277481175553501</v>
      </c>
      <c r="CP17" s="35">
        <v>1.3811991252664599</v>
      </c>
      <c r="CQ17" s="40">
        <v>2021.3708633874</v>
      </c>
      <c r="CR17" s="36">
        <v>-5.5265158206234399E-2</v>
      </c>
      <c r="CS17" s="50">
        <v>206.61732430921501</v>
      </c>
      <c r="CT17" s="51">
        <v>7.9336809158278099</v>
      </c>
      <c r="CU17" s="49">
        <v>63.128028653697598</v>
      </c>
      <c r="CV17" s="30"/>
      <c r="CW17" s="37">
        <v>180098.30551767099</v>
      </c>
      <c r="CX17" s="35">
        <v>38.673536542533803</v>
      </c>
      <c r="CY17" s="30"/>
      <c r="CZ17" s="37">
        <v>9041395</v>
      </c>
      <c r="DA17" s="37">
        <v>4449687.5</v>
      </c>
      <c r="DB17" s="37">
        <v>3631195.145</v>
      </c>
      <c r="DC17" s="37">
        <v>3631030.889</v>
      </c>
      <c r="DD17" s="31"/>
      <c r="DE17" s="31"/>
      <c r="DF17" s="31"/>
      <c r="DG17" s="31"/>
      <c r="DH17" s="31"/>
      <c r="DI17" s="31"/>
      <c r="DJ17" s="31"/>
      <c r="DK17" s="31"/>
      <c r="DL17" s="31"/>
      <c r="DM17" s="31"/>
      <c r="DN17" s="31"/>
      <c r="DO17" s="31"/>
      <c r="DP17" s="31"/>
      <c r="DQ17" s="31"/>
      <c r="DR17" s="31"/>
      <c r="DS17" s="31"/>
      <c r="DT17" s="31"/>
      <c r="DU17" s="31"/>
    </row>
    <row r="18" spans="1:125" s="32" customFormat="1" ht="12" customHeight="1" x14ac:dyDescent="0.2">
      <c r="A18" s="33" t="s">
        <v>38</v>
      </c>
      <c r="B18" s="34" t="s">
        <v>39</v>
      </c>
      <c r="C18" s="13">
        <v>10.0192762161986</v>
      </c>
      <c r="D18" s="36">
        <v>0.326715528789083</v>
      </c>
      <c r="E18" s="35">
        <v>1.7956875220926101</v>
      </c>
      <c r="F18" s="37">
        <v>1874.55203321765</v>
      </c>
      <c r="G18" s="35">
        <v>17.372009191596899</v>
      </c>
      <c r="H18" s="35">
        <v>13.5823758918756</v>
      </c>
      <c r="I18" s="35">
        <v>35.863576114494698</v>
      </c>
      <c r="J18" s="38">
        <v>2.5048190540496398</v>
      </c>
      <c r="K18" s="39">
        <v>75.69</v>
      </c>
      <c r="L18" s="35">
        <v>1.9037169336658599</v>
      </c>
      <c r="M18" s="37">
        <v>4982.7211057158902</v>
      </c>
      <c r="N18" s="35">
        <v>260.72661533602701</v>
      </c>
      <c r="O18" s="36">
        <v>9.7232141738400404E-2</v>
      </c>
      <c r="P18" s="35">
        <v>3.1541521797272001</v>
      </c>
      <c r="Q18" s="40">
        <v>349.280200212446</v>
      </c>
      <c r="R18" s="41">
        <v>79.823410696266393</v>
      </c>
      <c r="S18" s="42">
        <v>13.369815348709199</v>
      </c>
      <c r="T18" s="37">
        <v>19</v>
      </c>
      <c r="U18" s="37">
        <v>418.08697167376403</v>
      </c>
      <c r="V18" s="35">
        <v>37.3497588892428</v>
      </c>
      <c r="W18" s="35">
        <v>96.916908244298597</v>
      </c>
      <c r="X18" s="35">
        <v>39.902500022081703</v>
      </c>
      <c r="Y18" s="35">
        <v>37.756413490401798</v>
      </c>
      <c r="Z18" s="35">
        <v>15.4558020616115</v>
      </c>
      <c r="AA18" s="36">
        <v>1.8651494337980499E-2</v>
      </c>
      <c r="AB18" s="35">
        <v>2.2999999999999998</v>
      </c>
      <c r="AC18" s="35">
        <v>9.4840617252609505</v>
      </c>
      <c r="AD18" s="35">
        <v>24.446452779032999</v>
      </c>
      <c r="AE18" s="35">
        <v>21.9078228024254</v>
      </c>
      <c r="AF18" s="35">
        <v>74.92</v>
      </c>
      <c r="AG18" s="42">
        <v>12.393888022868</v>
      </c>
      <c r="AH18" s="35">
        <v>6.3600622937608202</v>
      </c>
      <c r="AI18" s="35">
        <v>6.53431057578167</v>
      </c>
      <c r="AJ18" s="35">
        <v>70.02</v>
      </c>
      <c r="AK18" s="36">
        <v>0.84129248663189005</v>
      </c>
      <c r="AL18" s="36">
        <v>4.5767400324537402</v>
      </c>
      <c r="AM18" s="36">
        <v>0.87233046186685204</v>
      </c>
      <c r="AN18" s="41">
        <v>0.15797788309636701</v>
      </c>
      <c r="AO18" s="36">
        <v>-0.32426516232316499</v>
      </c>
      <c r="AP18" s="43">
        <v>46675.519606491202</v>
      </c>
      <c r="AQ18" s="41">
        <v>83.859888721070106</v>
      </c>
      <c r="AR18" s="41">
        <v>86.341965720365394</v>
      </c>
      <c r="AS18" s="41">
        <v>12.119043878492199</v>
      </c>
      <c r="AT18" s="44">
        <v>57.1223594002781</v>
      </c>
      <c r="AU18" s="45">
        <v>3.6599451644352099</v>
      </c>
      <c r="AV18" s="46">
        <v>1</v>
      </c>
      <c r="AW18" s="35">
        <v>6</v>
      </c>
      <c r="AX18" s="37">
        <v>0</v>
      </c>
      <c r="AY18" s="37">
        <v>0</v>
      </c>
      <c r="AZ18" s="41">
        <v>20.871099054424601</v>
      </c>
      <c r="BA18" s="42">
        <v>86.163782322194905</v>
      </c>
      <c r="BB18" s="35">
        <v>7.2853983299963296</v>
      </c>
      <c r="BC18" s="39">
        <v>66.599999999999994</v>
      </c>
      <c r="BD18" s="39">
        <v>84.28</v>
      </c>
      <c r="BE18" s="36">
        <v>1.87</v>
      </c>
      <c r="BF18" s="36">
        <v>7.6374118207425498E-2</v>
      </c>
      <c r="BG18" s="41">
        <v>10.105374876809901</v>
      </c>
      <c r="BH18" s="35">
        <v>52.403472801320802</v>
      </c>
      <c r="BI18" s="37">
        <v>6148.4275845703096</v>
      </c>
      <c r="BJ18" s="36">
        <v>1.31473554776804</v>
      </c>
      <c r="BK18" s="35">
        <v>7.04914028917546</v>
      </c>
      <c r="BL18" s="35">
        <v>79.609261939218499</v>
      </c>
      <c r="BM18" s="35">
        <v>57.281675921251903</v>
      </c>
      <c r="BN18" s="35">
        <v>66.116526362428004</v>
      </c>
      <c r="BO18" s="35">
        <v>29.997863916204501</v>
      </c>
      <c r="BP18" s="35">
        <v>2.2640819312362801</v>
      </c>
      <c r="BQ18" s="37">
        <v>134198.570075036</v>
      </c>
      <c r="BR18" s="35">
        <v>47.6562164118033</v>
      </c>
      <c r="BS18" s="35">
        <v>1.0715785323265401</v>
      </c>
      <c r="BT18" s="35">
        <v>2.94865207204922</v>
      </c>
      <c r="BU18" s="35">
        <v>85.306844734851694</v>
      </c>
      <c r="BV18" s="35">
        <v>15.7508511581962</v>
      </c>
      <c r="BW18" s="35">
        <v>9.2536561507663997</v>
      </c>
      <c r="BX18" s="35">
        <v>29.890433339384401</v>
      </c>
      <c r="BY18" s="35">
        <v>41.783681240543999</v>
      </c>
      <c r="BZ18" s="47">
        <v>0.64770631630092601</v>
      </c>
      <c r="CA18" s="48">
        <v>729</v>
      </c>
      <c r="CB18" s="49">
        <v>91.573350681372304</v>
      </c>
      <c r="CC18" s="35">
        <v>50.905049604548999</v>
      </c>
      <c r="CD18" s="35">
        <v>68.990015271386298</v>
      </c>
      <c r="CE18" s="35">
        <v>4.8000307393699204</v>
      </c>
      <c r="CF18" s="37">
        <v>2655.3421232794699</v>
      </c>
      <c r="CG18" s="37">
        <v>40926.595708913403</v>
      </c>
      <c r="CH18" s="42">
        <v>5.2507593616754802</v>
      </c>
      <c r="CI18" s="37">
        <v>140.215414438648</v>
      </c>
      <c r="CJ18" s="35">
        <v>7.5409449746671404</v>
      </c>
      <c r="CK18" s="43">
        <v>216.32332945313399</v>
      </c>
      <c r="CL18" s="43">
        <v>182.32761416086001</v>
      </c>
      <c r="CM18" s="41">
        <v>0.12342554585870499</v>
      </c>
      <c r="CN18" s="35">
        <v>1.47949347750883</v>
      </c>
      <c r="CO18" s="35">
        <v>0.987580625798678</v>
      </c>
      <c r="CP18" s="35">
        <v>14.748172334422099</v>
      </c>
      <c r="CQ18" s="40">
        <v>2022.44966202201</v>
      </c>
      <c r="CR18" s="36">
        <v>-8.6937506676134799E-2</v>
      </c>
      <c r="CS18" s="50">
        <v>28.750435972866001</v>
      </c>
      <c r="CT18" s="51">
        <v>0.83349235769739305</v>
      </c>
      <c r="CU18" s="49">
        <v>22.702620891456199</v>
      </c>
      <c r="CV18" s="30"/>
      <c r="CW18" s="37">
        <v>68602.832683912406</v>
      </c>
      <c r="CX18" s="35">
        <v>20.627548629423199</v>
      </c>
      <c r="CY18" s="30"/>
      <c r="CZ18" s="37">
        <v>1836460</v>
      </c>
      <c r="DA18" s="37">
        <v>792860</v>
      </c>
      <c r="DB18" s="37">
        <v>257504.14300000001</v>
      </c>
      <c r="DC18" s="37">
        <v>246450.30600000001</v>
      </c>
      <c r="DD18" s="31"/>
      <c r="DE18" s="31"/>
      <c r="DF18" s="31"/>
      <c r="DG18" s="31"/>
      <c r="DH18" s="31"/>
      <c r="DI18" s="31"/>
      <c r="DJ18" s="31"/>
      <c r="DK18" s="31"/>
      <c r="DL18" s="31"/>
      <c r="DM18" s="31"/>
      <c r="DN18" s="31"/>
      <c r="DO18" s="31"/>
      <c r="DP18" s="31"/>
      <c r="DQ18" s="31"/>
      <c r="DR18" s="31"/>
      <c r="DS18" s="31"/>
      <c r="DT18" s="31"/>
      <c r="DU18" s="31"/>
    </row>
    <row r="19" spans="1:125" s="32" customFormat="1" ht="12" customHeight="1" x14ac:dyDescent="0.2">
      <c r="A19" s="33" t="s">
        <v>40</v>
      </c>
      <c r="B19" s="34" t="s">
        <v>41</v>
      </c>
      <c r="C19" s="35">
        <v>42.993491308530601</v>
      </c>
      <c r="D19" s="14">
        <v>6.5389340393202502E-2</v>
      </c>
      <c r="E19" s="35">
        <v>2.0333090316157501</v>
      </c>
      <c r="F19" s="37">
        <v>3527.5655343034</v>
      </c>
      <c r="G19" s="35">
        <v>21.864397220626099</v>
      </c>
      <c r="H19" s="35">
        <v>9.9893887821861007</v>
      </c>
      <c r="I19" s="35">
        <v>13.9204698908345</v>
      </c>
      <c r="J19" s="38">
        <v>6.4408500287304404</v>
      </c>
      <c r="K19" s="39">
        <v>76.88</v>
      </c>
      <c r="L19" s="35">
        <v>0.85352706015247104</v>
      </c>
      <c r="M19" s="37">
        <v>7048.3481468045202</v>
      </c>
      <c r="N19" s="35">
        <v>189.84552585698901</v>
      </c>
      <c r="O19" s="36">
        <v>5.3087226396602398E-2</v>
      </c>
      <c r="P19" s="35">
        <v>7.7440256301284798</v>
      </c>
      <c r="Q19" s="40">
        <v>380.69183686241797</v>
      </c>
      <c r="R19" s="41">
        <v>93.808848008951898</v>
      </c>
      <c r="S19" s="42">
        <v>13.8511934672728</v>
      </c>
      <c r="T19" s="37">
        <v>4</v>
      </c>
      <c r="U19" s="37">
        <v>1.04622944629124</v>
      </c>
      <c r="V19" s="35">
        <v>43.383853861412199</v>
      </c>
      <c r="W19" s="35">
        <v>95.786851073061399</v>
      </c>
      <c r="X19" s="35">
        <v>38.867577042042001</v>
      </c>
      <c r="Y19" s="35">
        <v>37.882509108871602</v>
      </c>
      <c r="Z19" s="35">
        <v>19.773657039762899</v>
      </c>
      <c r="AA19" s="36">
        <v>4.73023050416903E-2</v>
      </c>
      <c r="AB19" s="35">
        <v>4.8</v>
      </c>
      <c r="AC19" s="35">
        <v>8.7631889778579204</v>
      </c>
      <c r="AD19" s="35">
        <v>22.634331906799801</v>
      </c>
      <c r="AE19" s="35">
        <v>22.430662078686598</v>
      </c>
      <c r="AF19" s="35">
        <v>75.010000000000005</v>
      </c>
      <c r="AG19" s="42">
        <v>9.7841193593404405</v>
      </c>
      <c r="AH19" s="35">
        <v>10.159868763593799</v>
      </c>
      <c r="AI19" s="35">
        <v>8.3207935650350109</v>
      </c>
      <c r="AJ19" s="35">
        <v>70.52</v>
      </c>
      <c r="AK19" s="36">
        <v>0.60795739230580004</v>
      </c>
      <c r="AL19" s="36">
        <v>3.8247859929493901</v>
      </c>
      <c r="AM19" s="36">
        <v>0.686424600777643</v>
      </c>
      <c r="AN19" s="41">
        <v>1.4184397163120599</v>
      </c>
      <c r="AO19" s="36">
        <v>-0.374615531112657</v>
      </c>
      <c r="AP19" s="43">
        <v>13245.2555789446</v>
      </c>
      <c r="AQ19" s="41">
        <v>90.819996274698099</v>
      </c>
      <c r="AR19" s="41">
        <v>86.858446240475999</v>
      </c>
      <c r="AS19" s="41">
        <v>11.630491927226601</v>
      </c>
      <c r="AT19" s="44">
        <v>53.190882858471703</v>
      </c>
      <c r="AU19" s="52">
        <v>25.749352236125102</v>
      </c>
      <c r="AV19" s="46">
        <v>3</v>
      </c>
      <c r="AW19" s="35">
        <v>5.5555555555555598</v>
      </c>
      <c r="AX19" s="37">
        <v>0</v>
      </c>
      <c r="AY19" s="37">
        <v>25</v>
      </c>
      <c r="AZ19" s="41">
        <v>18.106565679388201</v>
      </c>
      <c r="BA19" s="42">
        <v>99.134182837690005</v>
      </c>
      <c r="BB19" s="35">
        <v>17.631931399040699</v>
      </c>
      <c r="BC19" s="39">
        <v>71.08</v>
      </c>
      <c r="BD19" s="39">
        <v>86.47</v>
      </c>
      <c r="BE19" s="36">
        <v>2.5499999999999998</v>
      </c>
      <c r="BF19" s="36">
        <v>1.6250544042882</v>
      </c>
      <c r="BG19" s="41">
        <v>28.5896630272563</v>
      </c>
      <c r="BH19" s="35">
        <v>54.053629823671102</v>
      </c>
      <c r="BI19" s="37">
        <v>6733.8108154105403</v>
      </c>
      <c r="BJ19" s="36">
        <v>0.86555213995546199</v>
      </c>
      <c r="BK19" s="35">
        <v>1.93813257072376</v>
      </c>
      <c r="BL19" s="35">
        <v>86.596983672374606</v>
      </c>
      <c r="BM19" s="35">
        <v>61.071509782791402</v>
      </c>
      <c r="BN19" s="35">
        <v>71.868734470053994</v>
      </c>
      <c r="BO19" s="35">
        <v>38.5925734838072</v>
      </c>
      <c r="BP19" s="35">
        <v>5.6477468266325204</v>
      </c>
      <c r="BQ19" s="37">
        <v>159205.14434288201</v>
      </c>
      <c r="BR19" s="35">
        <v>59.826243497691202</v>
      </c>
      <c r="BS19" s="35">
        <v>3.3617389982611998</v>
      </c>
      <c r="BT19" s="35">
        <v>0.57831229481583502</v>
      </c>
      <c r="BU19" s="35">
        <v>18.928414013982302</v>
      </c>
      <c r="BV19" s="35">
        <v>10.3162647529418</v>
      </c>
      <c r="BW19" s="35">
        <v>8.8508188145245299</v>
      </c>
      <c r="BX19" s="35">
        <v>29.9371837293818</v>
      </c>
      <c r="BY19" s="35">
        <v>42.733635816657703</v>
      </c>
      <c r="BZ19" s="47">
        <v>0.59590701721223205</v>
      </c>
      <c r="CA19" s="48">
        <v>854</v>
      </c>
      <c r="CB19" s="49">
        <v>88.576414934466996</v>
      </c>
      <c r="CC19" s="35">
        <v>48.567363662756698</v>
      </c>
      <c r="CD19" s="35">
        <v>92.996642975539203</v>
      </c>
      <c r="CE19" s="35">
        <v>5.2610491475149104</v>
      </c>
      <c r="CF19" s="37">
        <v>1766.15991950548</v>
      </c>
      <c r="CG19" s="37">
        <v>83147.745598977795</v>
      </c>
      <c r="CH19" s="42">
        <v>6.1751819509231298</v>
      </c>
      <c r="CI19" s="37">
        <v>102.743001092819</v>
      </c>
      <c r="CJ19" s="35">
        <v>2.49876531596153</v>
      </c>
      <c r="CK19" s="43">
        <v>320.27546438771299</v>
      </c>
      <c r="CL19" s="43">
        <v>184.13027894870899</v>
      </c>
      <c r="CM19" s="41">
        <v>1.38068405936445</v>
      </c>
      <c r="CN19" s="35">
        <v>1.73828987591096</v>
      </c>
      <c r="CO19" s="35">
        <v>2.0161178286780701</v>
      </c>
      <c r="CP19" s="35">
        <v>48.809057248427401</v>
      </c>
      <c r="CQ19" s="40">
        <v>2032.18744256734</v>
      </c>
      <c r="CR19" s="36">
        <v>-0.401726635465458</v>
      </c>
      <c r="CS19" s="50">
        <v>39.255867409721702</v>
      </c>
      <c r="CT19" s="51">
        <v>3.5756899524282599</v>
      </c>
      <c r="CU19" s="49">
        <v>19.827030953293502</v>
      </c>
      <c r="CV19" s="30"/>
      <c r="CW19" s="37">
        <v>81484.559546240795</v>
      </c>
      <c r="CX19" s="35">
        <v>15.2741663764556</v>
      </c>
      <c r="CY19" s="30"/>
      <c r="CZ19" s="37">
        <v>6117205</v>
      </c>
      <c r="DA19" s="37">
        <v>2637813</v>
      </c>
      <c r="DB19" s="37">
        <v>978291.14899999998</v>
      </c>
      <c r="DC19" s="37">
        <v>973890.505</v>
      </c>
      <c r="DD19" s="31"/>
      <c r="DE19" s="31"/>
      <c r="DF19" s="31"/>
      <c r="DG19" s="31"/>
      <c r="DH19" s="31"/>
      <c r="DI19" s="31"/>
      <c r="DJ19" s="31"/>
      <c r="DK19" s="31"/>
      <c r="DL19" s="31"/>
      <c r="DM19" s="31"/>
      <c r="DN19" s="31"/>
      <c r="DO19" s="31"/>
      <c r="DP19" s="31"/>
      <c r="DQ19" s="31"/>
      <c r="DR19" s="31"/>
      <c r="DS19" s="31"/>
      <c r="DT19" s="31"/>
      <c r="DU19" s="31"/>
    </row>
    <row r="20" spans="1:125" s="32" customFormat="1" ht="12" customHeight="1" x14ac:dyDescent="0.2">
      <c r="A20" s="33" t="s">
        <v>42</v>
      </c>
      <c r="B20" s="34" t="s">
        <v>43</v>
      </c>
      <c r="C20" s="35">
        <v>62.125781703502703</v>
      </c>
      <c r="D20" s="36">
        <v>1.5703634399555</v>
      </c>
      <c r="E20" s="35">
        <v>3.4273530503357601</v>
      </c>
      <c r="F20" s="37">
        <v>3516.1468528924502</v>
      </c>
      <c r="G20" s="35">
        <v>7.6300378016785304</v>
      </c>
      <c r="H20" s="35">
        <v>4.2541329137285002</v>
      </c>
      <c r="I20" s="35">
        <v>13.451035880974</v>
      </c>
      <c r="J20" s="38">
        <v>0.85405730944948299</v>
      </c>
      <c r="K20" s="39">
        <v>62.07</v>
      </c>
      <c r="L20" s="35">
        <v>1.03464910504437</v>
      </c>
      <c r="M20" s="37">
        <v>5288.7551321647397</v>
      </c>
      <c r="N20" s="35">
        <v>151.765432884457</v>
      </c>
      <c r="O20" s="36">
        <v>0.44057915393085401</v>
      </c>
      <c r="P20" s="35">
        <v>9.3801924945919699E-2</v>
      </c>
      <c r="Q20" s="40">
        <v>314.39168740928301</v>
      </c>
      <c r="R20" s="41">
        <v>60.152399731282898</v>
      </c>
      <c r="S20" s="42">
        <v>10.723137350718501</v>
      </c>
      <c r="T20" s="37">
        <v>2</v>
      </c>
      <c r="U20" s="37">
        <v>585.33230956657098</v>
      </c>
      <c r="V20" s="35">
        <v>66.469488282274696</v>
      </c>
      <c r="W20" s="35">
        <v>87.967381905900396</v>
      </c>
      <c r="X20" s="35">
        <v>17.973215265896901</v>
      </c>
      <c r="Y20" s="35">
        <v>38.633917739102301</v>
      </c>
      <c r="Z20" s="35">
        <v>20.3822591069734</v>
      </c>
      <c r="AA20" s="36">
        <v>4.7104341786614601E-3</v>
      </c>
      <c r="AB20" s="35">
        <v>10.1</v>
      </c>
      <c r="AC20" s="35">
        <v>8.1187244721458498</v>
      </c>
      <c r="AD20" s="35">
        <v>14.8305084745763</v>
      </c>
      <c r="AE20" s="35">
        <v>15.0569373688942</v>
      </c>
      <c r="AF20" s="35">
        <v>73.040000000000006</v>
      </c>
      <c r="AG20" s="42">
        <v>12.277973720389801</v>
      </c>
      <c r="AH20" s="35">
        <v>8.49098267007518</v>
      </c>
      <c r="AI20" s="35">
        <v>1.70811461889897</v>
      </c>
      <c r="AJ20" s="35">
        <v>74.95</v>
      </c>
      <c r="AK20" s="36">
        <v>0.55238222756329503</v>
      </c>
      <c r="AL20" s="36">
        <v>4.7053047703508799</v>
      </c>
      <c r="AM20" s="36">
        <v>0.74661138987358</v>
      </c>
      <c r="AN20" s="41">
        <v>0.35435861091424498</v>
      </c>
      <c r="AO20" s="36">
        <v>-0.84179745452351495</v>
      </c>
      <c r="AP20" s="43">
        <v>22612.845949037899</v>
      </c>
      <c r="AQ20" s="41">
        <v>92.341680325829799</v>
      </c>
      <c r="AR20" s="41">
        <v>89.648259179428294</v>
      </c>
      <c r="AS20" s="41">
        <v>12.177877937504499</v>
      </c>
      <c r="AT20" s="44">
        <v>64.107648916599899</v>
      </c>
      <c r="AU20" s="45">
        <v>6.22292729222315</v>
      </c>
      <c r="AV20" s="46">
        <v>3</v>
      </c>
      <c r="AW20" s="35">
        <v>10.869565217391299</v>
      </c>
      <c r="AX20" s="37">
        <v>0</v>
      </c>
      <c r="AY20" s="37">
        <v>34</v>
      </c>
      <c r="AZ20" s="41">
        <v>20.583137578139599</v>
      </c>
      <c r="BA20" s="42">
        <v>64.222691490307497</v>
      </c>
      <c r="BB20" s="35">
        <v>2.3874355627625499</v>
      </c>
      <c r="BC20" s="39">
        <v>54.67</v>
      </c>
      <c r="BD20" s="39">
        <v>85.04</v>
      </c>
      <c r="BE20" s="36">
        <v>1.65</v>
      </c>
      <c r="BF20" s="36">
        <v>4.8708679953326897</v>
      </c>
      <c r="BG20" s="41">
        <v>3.1924991318439599</v>
      </c>
      <c r="BH20" s="35">
        <v>78.201638902200003</v>
      </c>
      <c r="BI20" s="37">
        <v>5256.2649311804798</v>
      </c>
      <c r="BJ20" s="36">
        <v>2.98876426805804</v>
      </c>
      <c r="BK20" s="35">
        <v>8.5812840155183796</v>
      </c>
      <c r="BL20" s="35">
        <v>82.986532767536701</v>
      </c>
      <c r="BM20" s="35">
        <v>69.9453921452603</v>
      </c>
      <c r="BN20" s="35">
        <v>55.929978118161898</v>
      </c>
      <c r="BO20" s="35">
        <v>22.0462131366492</v>
      </c>
      <c r="BP20" s="35">
        <v>3.03647700019435</v>
      </c>
      <c r="BQ20" s="37">
        <v>81107.618108549606</v>
      </c>
      <c r="BR20" s="35">
        <v>54.278128478065497</v>
      </c>
      <c r="BS20" s="35">
        <v>1.55634707687642</v>
      </c>
      <c r="BT20" s="35">
        <v>1.73942896654946</v>
      </c>
      <c r="BU20" s="35">
        <v>31.7134942493811</v>
      </c>
      <c r="BV20" s="35">
        <v>4.1571732980510596</v>
      </c>
      <c r="BW20" s="35">
        <v>9.3187994526093796</v>
      </c>
      <c r="BX20" s="35">
        <v>24.521738226440402</v>
      </c>
      <c r="BY20" s="35">
        <v>40.152671724138202</v>
      </c>
      <c r="BZ20" s="47">
        <v>0.71369608997177703</v>
      </c>
      <c r="CA20" s="48">
        <v>717</v>
      </c>
      <c r="CB20" s="49">
        <v>81.434426931686104</v>
      </c>
      <c r="CC20" s="35">
        <v>35.040902856094696</v>
      </c>
      <c r="CD20" s="35">
        <v>45.342171063452902</v>
      </c>
      <c r="CE20" s="35">
        <v>3.3918604238148098</v>
      </c>
      <c r="CF20" s="37">
        <v>2049.0866505673698</v>
      </c>
      <c r="CG20" s="37">
        <v>54847.742080290598</v>
      </c>
      <c r="CH20" s="42">
        <v>4.2027294035500997</v>
      </c>
      <c r="CI20" s="37">
        <v>40.1957940157031</v>
      </c>
      <c r="CJ20" s="35">
        <v>4.4807526311740302</v>
      </c>
      <c r="CK20" s="43">
        <v>350.06630714443202</v>
      </c>
      <c r="CL20" s="43">
        <v>155.357099872421</v>
      </c>
      <c r="CM20" s="41">
        <v>0.60681284188929696</v>
      </c>
      <c r="CN20" s="35">
        <v>6.1105019126801299</v>
      </c>
      <c r="CO20" s="35">
        <v>1.14343041306328</v>
      </c>
      <c r="CP20" s="35">
        <v>4.3700211053552902</v>
      </c>
      <c r="CQ20" s="40">
        <v>2018.9658835441501</v>
      </c>
      <c r="CR20" s="36">
        <v>-0.13875072607536601</v>
      </c>
      <c r="CS20" s="50">
        <v>10.700025678526</v>
      </c>
      <c r="CT20" s="51">
        <v>6.3257823745440894E-2</v>
      </c>
      <c r="CU20" s="49">
        <v>9.9038411640947803</v>
      </c>
      <c r="CV20" s="30"/>
      <c r="CW20" s="37">
        <v>44075.407199646303</v>
      </c>
      <c r="CX20" s="35">
        <v>16.520116170647601</v>
      </c>
      <c r="CY20" s="30"/>
      <c r="CZ20" s="37">
        <v>3629733</v>
      </c>
      <c r="DA20" s="37">
        <v>1474175.5</v>
      </c>
      <c r="DB20" s="37">
        <v>306595.96000000002</v>
      </c>
      <c r="DC20" s="37">
        <v>294398.99800000002</v>
      </c>
      <c r="DD20" s="31"/>
      <c r="DE20" s="31"/>
      <c r="DF20" s="31"/>
      <c r="DG20" s="31"/>
      <c r="DH20" s="31"/>
      <c r="DI20" s="31"/>
      <c r="DJ20" s="31"/>
      <c r="DK20" s="31"/>
      <c r="DL20" s="31"/>
      <c r="DM20" s="31"/>
      <c r="DN20" s="31"/>
      <c r="DO20" s="31"/>
      <c r="DP20" s="31"/>
      <c r="DQ20" s="31"/>
      <c r="DR20" s="31"/>
      <c r="DS20" s="31"/>
      <c r="DT20" s="31"/>
      <c r="DU20" s="31"/>
    </row>
    <row r="21" spans="1:125" s="32" customFormat="1" ht="12" customHeight="1" x14ac:dyDescent="0.2">
      <c r="A21" s="33" t="s">
        <v>44</v>
      </c>
      <c r="B21" s="34" t="s">
        <v>45</v>
      </c>
      <c r="C21" s="13">
        <v>7.3981722865129704</v>
      </c>
      <c r="D21" s="14">
        <v>0.69668887003036895</v>
      </c>
      <c r="E21" s="35">
        <v>7.5103538693516798</v>
      </c>
      <c r="F21" s="37">
        <v>2845.4530524817801</v>
      </c>
      <c r="G21" s="35">
        <v>16.993236809854999</v>
      </c>
      <c r="H21" s="35">
        <v>11.899151699328099</v>
      </c>
      <c r="I21" s="35">
        <v>32.365982573311499</v>
      </c>
      <c r="J21" s="38">
        <v>3.9479035968387599</v>
      </c>
      <c r="K21" s="39">
        <v>70.67</v>
      </c>
      <c r="L21" s="35">
        <v>7.3430675144596096</v>
      </c>
      <c r="M21" s="37">
        <v>2444.0359687866298</v>
      </c>
      <c r="N21" s="35">
        <v>225.68904188029001</v>
      </c>
      <c r="O21" s="36">
        <v>0.48718075659217902</v>
      </c>
      <c r="P21" s="35">
        <v>5.81464716252919</v>
      </c>
      <c r="Q21" s="40">
        <v>307.22815346819198</v>
      </c>
      <c r="R21" s="41">
        <v>79.957928007209304</v>
      </c>
      <c r="S21" s="42">
        <v>12.2733933378118</v>
      </c>
      <c r="T21" s="37">
        <v>7</v>
      </c>
      <c r="U21" s="37">
        <v>16.0238440106985</v>
      </c>
      <c r="V21" s="35">
        <v>43.845155490931901</v>
      </c>
      <c r="W21" s="35">
        <v>93.450223373539004</v>
      </c>
      <c r="X21" s="35">
        <v>19.544648512334302</v>
      </c>
      <c r="Y21" s="35">
        <v>38.664589878193603</v>
      </c>
      <c r="Z21" s="35">
        <v>22.744949304768198</v>
      </c>
      <c r="AA21" s="36">
        <v>1.70869307503583E-2</v>
      </c>
      <c r="AB21" s="35">
        <v>6.2</v>
      </c>
      <c r="AC21" s="35">
        <v>9.0913880834184404</v>
      </c>
      <c r="AD21" s="35">
        <v>25.4046911133135</v>
      </c>
      <c r="AE21" s="35">
        <v>24.755303423754501</v>
      </c>
      <c r="AF21" s="35">
        <v>74.88</v>
      </c>
      <c r="AG21" s="42">
        <v>11.5539803795079</v>
      </c>
      <c r="AH21" s="35">
        <v>8.4133474971286493</v>
      </c>
      <c r="AI21" s="35">
        <v>3.6161469920623901</v>
      </c>
      <c r="AJ21" s="35">
        <v>70.8</v>
      </c>
      <c r="AK21" s="36">
        <v>0.45351127872929298</v>
      </c>
      <c r="AL21" s="36">
        <v>3.7820252944505701</v>
      </c>
      <c r="AM21" s="36">
        <v>0.59517134896880097</v>
      </c>
      <c r="AN21" s="41">
        <v>0.45906656465187501</v>
      </c>
      <c r="AO21" s="36">
        <v>9.4252051416965604E-2</v>
      </c>
      <c r="AP21" s="43">
        <v>24551.759005174499</v>
      </c>
      <c r="AQ21" s="41">
        <v>81.967615924259903</v>
      </c>
      <c r="AR21" s="41">
        <v>88.360938526419304</v>
      </c>
      <c r="AS21" s="41">
        <v>16.187775487791999</v>
      </c>
      <c r="AT21" s="44">
        <v>65.715436564114299</v>
      </c>
      <c r="AU21" s="45">
        <v>15.463026831326401</v>
      </c>
      <c r="AV21" s="46">
        <v>3</v>
      </c>
      <c r="AW21" s="35">
        <v>12.0689655172414</v>
      </c>
      <c r="AX21" s="37">
        <v>0</v>
      </c>
      <c r="AY21" s="37">
        <v>7</v>
      </c>
      <c r="AZ21" s="41">
        <v>28.5559550494186</v>
      </c>
      <c r="BA21" s="42">
        <v>87.447963123556903</v>
      </c>
      <c r="BB21" s="35">
        <v>6.0674910656057</v>
      </c>
      <c r="BC21" s="39">
        <v>69.03</v>
      </c>
      <c r="BD21" s="39">
        <v>81.34</v>
      </c>
      <c r="BE21" s="36">
        <v>2.19</v>
      </c>
      <c r="BF21" s="36">
        <v>2.91522818576634</v>
      </c>
      <c r="BG21" s="41">
        <v>7.2271867458091403</v>
      </c>
      <c r="BH21" s="35">
        <v>74.783439107890004</v>
      </c>
      <c r="BI21" s="37">
        <v>6016.8362498299903</v>
      </c>
      <c r="BJ21" s="36">
        <v>1.8526229522240301</v>
      </c>
      <c r="BK21" s="35">
        <v>6.4305635766906599</v>
      </c>
      <c r="BL21" s="35">
        <v>90.772698220473004</v>
      </c>
      <c r="BM21" s="35">
        <v>62.664585437517196</v>
      </c>
      <c r="BN21" s="35">
        <v>84.453353893600607</v>
      </c>
      <c r="BO21" s="35">
        <v>28.224409047943901</v>
      </c>
      <c r="BP21" s="35">
        <v>8.5986069511905896</v>
      </c>
      <c r="BQ21" s="37">
        <v>122647.958469381</v>
      </c>
      <c r="BR21" s="35">
        <v>55.709753244973697</v>
      </c>
      <c r="BS21" s="35">
        <v>2.4508193402001202</v>
      </c>
      <c r="BT21" s="35">
        <v>1.48693518623143</v>
      </c>
      <c r="BU21" s="35">
        <v>41.503600016165898</v>
      </c>
      <c r="BV21" s="35">
        <v>11.664790077326799</v>
      </c>
      <c r="BW21" s="35">
        <v>9.0364430065812105</v>
      </c>
      <c r="BX21" s="35">
        <v>25.4534477080622</v>
      </c>
      <c r="BY21" s="35">
        <v>41.895365843613803</v>
      </c>
      <c r="BZ21" s="47">
        <v>0.63971826542228205</v>
      </c>
      <c r="CA21" s="48">
        <v>772</v>
      </c>
      <c r="CB21" s="49">
        <v>82.041064866250693</v>
      </c>
      <c r="CC21" s="35">
        <v>38.216819075292698</v>
      </c>
      <c r="CD21" s="35">
        <v>55.259302003275003</v>
      </c>
      <c r="CE21" s="35">
        <v>4.0515797209916897</v>
      </c>
      <c r="CF21" s="37">
        <v>2118.8377574139299</v>
      </c>
      <c r="CG21" s="37">
        <v>38812.581934628397</v>
      </c>
      <c r="CH21" s="42">
        <v>4.2232659025041901</v>
      </c>
      <c r="CI21" s="37">
        <v>12.9716832467559</v>
      </c>
      <c r="CJ21" s="35">
        <v>0.86824900223718804</v>
      </c>
      <c r="CK21" s="43">
        <v>0</v>
      </c>
      <c r="CL21" s="43">
        <v>0</v>
      </c>
      <c r="CM21" s="41">
        <v>0</v>
      </c>
      <c r="CN21" s="35">
        <v>1.6707158258907</v>
      </c>
      <c r="CO21" s="35">
        <v>1.0281457092426201</v>
      </c>
      <c r="CP21" s="35">
        <v>11.4796320248883</v>
      </c>
      <c r="CQ21" s="40">
        <v>2026.0915678763399</v>
      </c>
      <c r="CR21" s="36">
        <v>-0.209466067731437</v>
      </c>
      <c r="CS21" s="50">
        <v>34.539701412998198</v>
      </c>
      <c r="CT21" s="51">
        <v>2.7880852104658702</v>
      </c>
      <c r="CU21" s="49">
        <v>26.6234913273587</v>
      </c>
      <c r="CV21" s="30"/>
      <c r="CW21" s="37">
        <v>63703.100254103701</v>
      </c>
      <c r="CX21" s="35">
        <v>16.900450645072599</v>
      </c>
      <c r="CY21" s="30"/>
      <c r="CZ21" s="37">
        <v>3014258</v>
      </c>
      <c r="DA21" s="37">
        <v>1280823.75</v>
      </c>
      <c r="DB21" s="37">
        <v>373418.26199999999</v>
      </c>
      <c r="DC21" s="37">
        <v>369692.59</v>
      </c>
      <c r="DD21" s="31"/>
      <c r="DE21" s="31"/>
      <c r="DF21" s="31"/>
      <c r="DG21" s="31"/>
      <c r="DH21" s="31"/>
      <c r="DI21" s="31"/>
      <c r="DJ21" s="31"/>
      <c r="DK21" s="31"/>
      <c r="DL21" s="31"/>
      <c r="DM21" s="31"/>
      <c r="DN21" s="31"/>
      <c r="DO21" s="31"/>
      <c r="DP21" s="31"/>
      <c r="DQ21" s="31"/>
      <c r="DR21" s="31"/>
      <c r="DS21" s="31"/>
      <c r="DT21" s="31"/>
      <c r="DU21" s="31"/>
    </row>
    <row r="22" spans="1:125" s="32" customFormat="1" ht="12" customHeight="1" x14ac:dyDescent="0.2">
      <c r="A22" s="33" t="s">
        <v>46</v>
      </c>
      <c r="B22" s="34" t="s">
        <v>47</v>
      </c>
      <c r="C22" s="35">
        <v>24.189855286891301</v>
      </c>
      <c r="D22" s="36">
        <v>0.19419853717524399</v>
      </c>
      <c r="E22" s="35">
        <v>6.3388967110493901</v>
      </c>
      <c r="F22" s="37">
        <v>3567.7996915591302</v>
      </c>
      <c r="G22" s="35">
        <v>19.7543606978087</v>
      </c>
      <c r="H22" s="35">
        <v>11.2929394872011</v>
      </c>
      <c r="I22" s="35">
        <v>25.369695628253599</v>
      </c>
      <c r="J22" s="38">
        <v>3.6897722063296299</v>
      </c>
      <c r="K22" s="39">
        <v>73.760000000000005</v>
      </c>
      <c r="L22" s="35">
        <v>1.4985087372956201</v>
      </c>
      <c r="M22" s="37">
        <v>6355.15098185855</v>
      </c>
      <c r="N22" s="35">
        <v>166.16100199648201</v>
      </c>
      <c r="O22" s="36">
        <v>0.36120352808266698</v>
      </c>
      <c r="P22" s="35">
        <v>2.50931529755294</v>
      </c>
      <c r="Q22" s="40">
        <v>432.521775667253</v>
      </c>
      <c r="R22" s="41">
        <v>97.498658182657195</v>
      </c>
      <c r="S22" s="42">
        <v>9.0256178294647498</v>
      </c>
      <c r="T22" s="37">
        <v>49</v>
      </c>
      <c r="U22" s="37">
        <v>46.838259684954103</v>
      </c>
      <c r="V22" s="35">
        <v>28.429172396238599</v>
      </c>
      <c r="W22" s="35">
        <v>99.350636469135907</v>
      </c>
      <c r="X22" s="35">
        <v>41.518733570526003</v>
      </c>
      <c r="Y22" s="35">
        <v>39.273667591922397</v>
      </c>
      <c r="Z22" s="35">
        <v>17.100362284972199</v>
      </c>
      <c r="AA22" s="36">
        <v>8.1088831026527905E-2</v>
      </c>
      <c r="AB22" s="35">
        <v>2.9</v>
      </c>
      <c r="AC22" s="35">
        <v>9.5311524691537493</v>
      </c>
      <c r="AD22" s="35">
        <v>29.715909090909101</v>
      </c>
      <c r="AE22" s="35">
        <v>26.630951421896398</v>
      </c>
      <c r="AF22" s="35">
        <v>75.290000000000006</v>
      </c>
      <c r="AG22" s="42">
        <v>10.2380670145381</v>
      </c>
      <c r="AH22" s="35">
        <v>8.0859415916342208</v>
      </c>
      <c r="AI22" s="35">
        <v>7.7679414870097601</v>
      </c>
      <c r="AJ22" s="35">
        <v>65.92</v>
      </c>
      <c r="AK22" s="36">
        <v>0.784197967930782</v>
      </c>
      <c r="AL22" s="36">
        <v>4.2067044374729896</v>
      </c>
      <c r="AM22" s="36">
        <v>0.754218568754354</v>
      </c>
      <c r="AN22" s="41">
        <v>1.4760147601475999</v>
      </c>
      <c r="AO22" s="36">
        <v>-0.11363041906466501</v>
      </c>
      <c r="AP22" s="43">
        <v>25129.183314927599</v>
      </c>
      <c r="AQ22" s="41">
        <v>91.693608720364296</v>
      </c>
      <c r="AR22" s="41">
        <v>90.727429120457003</v>
      </c>
      <c r="AS22" s="41">
        <v>14.9881893800627</v>
      </c>
      <c r="AT22" s="44">
        <v>59.177594931657097</v>
      </c>
      <c r="AU22" s="52">
        <v>14.332088342805299</v>
      </c>
      <c r="AV22" s="46">
        <v>1</v>
      </c>
      <c r="AW22" s="35">
        <v>6.4102564102564097</v>
      </c>
      <c r="AX22" s="37">
        <v>0</v>
      </c>
      <c r="AY22" s="37">
        <v>20</v>
      </c>
      <c r="AZ22" s="41">
        <v>33.278858483961997</v>
      </c>
      <c r="BA22" s="42">
        <v>97.379456872020299</v>
      </c>
      <c r="BB22" s="35">
        <v>8.3063356569972893</v>
      </c>
      <c r="BC22" s="39">
        <v>67.8</v>
      </c>
      <c r="BD22" s="39">
        <v>85.68</v>
      </c>
      <c r="BE22" s="36">
        <v>2.44</v>
      </c>
      <c r="BF22" s="36">
        <v>1.2203688157625401</v>
      </c>
      <c r="BG22" s="41">
        <v>32.577348453030901</v>
      </c>
      <c r="BH22" s="35">
        <v>49.2217307715038</v>
      </c>
      <c r="BI22" s="37">
        <v>7279.6163536839404</v>
      </c>
      <c r="BJ22" s="36">
        <v>0.65765591723653904</v>
      </c>
      <c r="BK22" s="35">
        <v>0.99284971555437795</v>
      </c>
      <c r="BL22" s="35">
        <v>85.362551535520396</v>
      </c>
      <c r="BM22" s="35">
        <v>47.507409405695398</v>
      </c>
      <c r="BN22" s="35">
        <v>51.993132804966997</v>
      </c>
      <c r="BO22" s="35">
        <v>34.064257107743501</v>
      </c>
      <c r="BP22" s="35">
        <v>2.8582714949641201</v>
      </c>
      <c r="BQ22" s="37">
        <v>190834.19790117501</v>
      </c>
      <c r="BR22" s="35">
        <v>59.114915711942203</v>
      </c>
      <c r="BS22" s="35">
        <v>3.46186674777532</v>
      </c>
      <c r="BT22" s="35">
        <v>1.2406285114381801</v>
      </c>
      <c r="BU22" s="35">
        <v>42.287677724584299</v>
      </c>
      <c r="BV22" s="35">
        <v>14.3261559407932</v>
      </c>
      <c r="BW22" s="35">
        <v>9.1313896428297792</v>
      </c>
      <c r="BX22" s="35">
        <v>23.667831155608901</v>
      </c>
      <c r="BY22" s="35">
        <v>44.635927504192601</v>
      </c>
      <c r="BZ22" s="47">
        <v>0.60410025477997997</v>
      </c>
      <c r="CA22" s="48">
        <v>901</v>
      </c>
      <c r="CB22" s="49">
        <v>92.912951298629395</v>
      </c>
      <c r="CC22" s="35">
        <v>60.897662731925998</v>
      </c>
      <c r="CD22" s="35">
        <v>125.769088813576</v>
      </c>
      <c r="CE22" s="35">
        <v>6.3812852783226504</v>
      </c>
      <c r="CF22" s="37">
        <v>2843.0061787596001</v>
      </c>
      <c r="CG22" s="37">
        <v>74351.007230329196</v>
      </c>
      <c r="CH22" s="42">
        <v>7.1392462027016901</v>
      </c>
      <c r="CI22" s="37">
        <v>75.0698720268052</v>
      </c>
      <c r="CJ22" s="35">
        <v>8.4382895828109596</v>
      </c>
      <c r="CK22" s="43">
        <v>2112.2454188586098</v>
      </c>
      <c r="CL22" s="43">
        <v>19738.539262280701</v>
      </c>
      <c r="CM22" s="41">
        <v>14.5559988817121</v>
      </c>
      <c r="CN22" s="35">
        <v>3.0034739080771899</v>
      </c>
      <c r="CO22" s="35">
        <v>1.05853643959818</v>
      </c>
      <c r="CP22" s="35">
        <v>24.829475200797699</v>
      </c>
      <c r="CQ22" s="40">
        <v>2026.35958369235</v>
      </c>
      <c r="CR22" s="36">
        <v>-0.26264013378807799</v>
      </c>
      <c r="CS22" s="50">
        <v>41.9296986792369</v>
      </c>
      <c r="CT22" s="51">
        <v>5.5535288343429601</v>
      </c>
      <c r="CU22" s="49">
        <v>27.492556860811298</v>
      </c>
      <c r="CV22" s="30"/>
      <c r="CW22" s="37">
        <v>91997.452786745096</v>
      </c>
      <c r="CX22" s="35">
        <v>25.857046892001801</v>
      </c>
      <c r="CY22" s="30"/>
      <c r="CZ22" s="37">
        <v>8238991</v>
      </c>
      <c r="DA22" s="37">
        <v>3771930</v>
      </c>
      <c r="DB22" s="37">
        <v>1575126.0190000001</v>
      </c>
      <c r="DC22" s="37">
        <v>1572281.2390000001</v>
      </c>
      <c r="DD22" s="31"/>
      <c r="DE22" s="31"/>
      <c r="DF22" s="31"/>
      <c r="DG22" s="31"/>
      <c r="DH22" s="31"/>
      <c r="DI22" s="31"/>
      <c r="DJ22" s="31"/>
      <c r="DK22" s="31"/>
      <c r="DL22" s="31"/>
      <c r="DM22" s="31"/>
      <c r="DN22" s="31"/>
      <c r="DO22" s="31"/>
      <c r="DP22" s="31"/>
      <c r="DQ22" s="31"/>
      <c r="DR22" s="31"/>
      <c r="DS22" s="31"/>
      <c r="DT22" s="31"/>
      <c r="DU22" s="31"/>
    </row>
    <row r="23" spans="1:125" s="32" customFormat="1" ht="12" customHeight="1" x14ac:dyDescent="0.2">
      <c r="A23" s="33" t="s">
        <v>48</v>
      </c>
      <c r="B23" s="34" t="s">
        <v>49</v>
      </c>
      <c r="C23" s="35">
        <v>14.445964996910901</v>
      </c>
      <c r="D23" s="14">
        <v>1.0201290216974399</v>
      </c>
      <c r="E23" s="35">
        <v>7.4550733843039803</v>
      </c>
      <c r="F23" s="37">
        <v>4413.3008955150299</v>
      </c>
      <c r="G23" s="35">
        <v>16.166465357297799</v>
      </c>
      <c r="H23" s="35">
        <v>10.733595039037199</v>
      </c>
      <c r="I23" s="35">
        <v>7.7229473011323604</v>
      </c>
      <c r="J23" s="38">
        <v>1.13738523108795</v>
      </c>
      <c r="K23" s="39">
        <v>79.84</v>
      </c>
      <c r="L23" s="35">
        <v>0.37522573286010302</v>
      </c>
      <c r="M23" s="37">
        <v>9312.8613572824506</v>
      </c>
      <c r="N23" s="35">
        <v>164.270438314264</v>
      </c>
      <c r="O23" s="36">
        <v>0.16369002951623399</v>
      </c>
      <c r="P23" s="35">
        <v>11.843669912865201</v>
      </c>
      <c r="Q23" s="40">
        <v>457.25805127753603</v>
      </c>
      <c r="R23" s="41">
        <v>92.999781594932998</v>
      </c>
      <c r="S23" s="42">
        <v>9.8438223578803399</v>
      </c>
      <c r="T23" s="37">
        <v>33</v>
      </c>
      <c r="U23" s="37">
        <v>17.770178533131901</v>
      </c>
      <c r="V23" s="35">
        <v>42.716003862390501</v>
      </c>
      <c r="W23" s="35">
        <v>97.757737470610195</v>
      </c>
      <c r="X23" s="35">
        <v>36.217785233469201</v>
      </c>
      <c r="Y23" s="35">
        <v>38.764450948552003</v>
      </c>
      <c r="Z23" s="35">
        <v>14.929630828468101</v>
      </c>
      <c r="AA23" s="36">
        <v>5.8310281615380898E-2</v>
      </c>
      <c r="AB23" s="35">
        <v>2.1</v>
      </c>
      <c r="AC23" s="35">
        <v>9.7841086923277896</v>
      </c>
      <c r="AD23" s="35">
        <v>36.225425950196602</v>
      </c>
      <c r="AE23" s="35">
        <v>27.792634411264601</v>
      </c>
      <c r="AF23" s="35">
        <v>75.27</v>
      </c>
      <c r="AG23" s="42">
        <v>12.939975415222399</v>
      </c>
      <c r="AH23" s="35">
        <v>9.6161817321157592</v>
      </c>
      <c r="AI23" s="35">
        <v>3.34766477809907</v>
      </c>
      <c r="AJ23" s="35">
        <v>63.76</v>
      </c>
      <c r="AK23" s="36">
        <v>0.487785831064523</v>
      </c>
      <c r="AL23" s="36">
        <v>3.0882940429272598</v>
      </c>
      <c r="AM23" s="36">
        <v>0.61624000845182803</v>
      </c>
      <c r="AN23" s="41">
        <v>0.88888888888888895</v>
      </c>
      <c r="AO23" s="36">
        <v>3.8202073019428302E-2</v>
      </c>
      <c r="AP23" s="43">
        <v>21124.442017162899</v>
      </c>
      <c r="AQ23" s="41">
        <v>93.407554061986104</v>
      </c>
      <c r="AR23" s="41">
        <v>95.759693612865206</v>
      </c>
      <c r="AS23" s="41">
        <v>17.7299715991319</v>
      </c>
      <c r="AT23" s="44">
        <v>67.892879209855096</v>
      </c>
      <c r="AU23" s="45">
        <v>2.7877965273288501</v>
      </c>
      <c r="AV23" s="46">
        <v>3</v>
      </c>
      <c r="AW23" s="35">
        <v>13.5135135135135</v>
      </c>
      <c r="AX23" s="37">
        <v>0</v>
      </c>
      <c r="AY23" s="37">
        <v>19</v>
      </c>
      <c r="AZ23" s="41">
        <v>32.252412756626399</v>
      </c>
      <c r="BA23" s="42">
        <v>71.088028027890701</v>
      </c>
      <c r="BB23" s="35">
        <v>9.4100567763406797</v>
      </c>
      <c r="BC23" s="39">
        <v>70.59</v>
      </c>
      <c r="BD23" s="39">
        <v>86.26</v>
      </c>
      <c r="BE23" s="36">
        <v>2.38</v>
      </c>
      <c r="BF23" s="36">
        <v>2.11712600573924</v>
      </c>
      <c r="BG23" s="41">
        <v>8.5843586479988705</v>
      </c>
      <c r="BH23" s="35">
        <v>57.276814833554802</v>
      </c>
      <c r="BI23" s="37">
        <v>6029.2885285297398</v>
      </c>
      <c r="BJ23" s="36">
        <v>1.00850267012404</v>
      </c>
      <c r="BK23" s="35">
        <v>1.2926493142768201</v>
      </c>
      <c r="BL23" s="35">
        <v>90.038395904436896</v>
      </c>
      <c r="BM23" s="35">
        <v>66.519059437684305</v>
      </c>
      <c r="BN23" s="35">
        <v>72.936269563789097</v>
      </c>
      <c r="BO23" s="35">
        <v>30.504894915648599</v>
      </c>
      <c r="BP23" s="35">
        <v>1.97675698042507</v>
      </c>
      <c r="BQ23" s="37">
        <v>114487.886436892</v>
      </c>
      <c r="BR23" s="35">
        <v>64.686205549481699</v>
      </c>
      <c r="BS23" s="35">
        <v>3.26660103346854</v>
      </c>
      <c r="BT23" s="35">
        <v>2.2889350405485001</v>
      </c>
      <c r="BU23" s="35">
        <v>47.056085949833502</v>
      </c>
      <c r="BV23" s="35">
        <v>19.061459848099599</v>
      </c>
      <c r="BW23" s="35">
        <v>8.9972670898582994</v>
      </c>
      <c r="BX23" s="35">
        <v>18.837629228658901</v>
      </c>
      <c r="BY23" s="35">
        <v>42.856041908886603</v>
      </c>
      <c r="BZ23" s="47">
        <v>0.53468090528280499</v>
      </c>
      <c r="CA23" s="48">
        <v>898</v>
      </c>
      <c r="CB23" s="49">
        <v>91.975560285813401</v>
      </c>
      <c r="CC23" s="35">
        <v>58.9933973423163</v>
      </c>
      <c r="CD23" s="35">
        <v>66.379683247404003</v>
      </c>
      <c r="CE23" s="35">
        <v>4.0374405429582598</v>
      </c>
      <c r="CF23" s="37">
        <v>1631.22229234519</v>
      </c>
      <c r="CG23" s="37">
        <v>53064.8490032915</v>
      </c>
      <c r="CH23" s="42">
        <v>6.5757055712461998</v>
      </c>
      <c r="CI23" s="37">
        <v>11.737346559990099</v>
      </c>
      <c r="CJ23" s="35">
        <v>0.43579399418678</v>
      </c>
      <c r="CK23" s="43">
        <v>46.798953946134702</v>
      </c>
      <c r="CL23" s="43">
        <v>1847.97440638744</v>
      </c>
      <c r="CM23" s="41">
        <v>8.8645971150501102E-2</v>
      </c>
      <c r="CN23" s="35">
        <v>1.29287561966361</v>
      </c>
      <c r="CO23" s="35">
        <v>1.56454424418686</v>
      </c>
      <c r="CP23" s="35">
        <v>19.847688556495999</v>
      </c>
      <c r="CQ23" s="40">
        <v>2031.14615216223</v>
      </c>
      <c r="CR23" s="36">
        <v>-0.36507785049187103</v>
      </c>
      <c r="CS23" s="50">
        <v>21.744554444942601</v>
      </c>
      <c r="CT23" s="51">
        <v>1.05927483182613</v>
      </c>
      <c r="CU23" s="49">
        <v>14.310787668104499</v>
      </c>
      <c r="CV23" s="30"/>
      <c r="CW23" s="37">
        <v>54775.711278613897</v>
      </c>
      <c r="CX23" s="35">
        <v>24.212903454304001</v>
      </c>
      <c r="CY23" s="30"/>
      <c r="CZ23" s="37">
        <v>17056666</v>
      </c>
      <c r="DA23" s="37">
        <v>7868190.25</v>
      </c>
      <c r="DB23" s="37">
        <v>1958936.236</v>
      </c>
      <c r="DC23" s="37">
        <v>1952781.64</v>
      </c>
      <c r="DD23" s="31"/>
      <c r="DE23" s="31"/>
      <c r="DF23" s="31"/>
      <c r="DG23" s="31"/>
      <c r="DH23" s="31"/>
      <c r="DI23" s="31"/>
      <c r="DJ23" s="31"/>
      <c r="DK23" s="31"/>
      <c r="DL23" s="31"/>
      <c r="DM23" s="31"/>
      <c r="DN23" s="31"/>
      <c r="DO23" s="31"/>
      <c r="DP23" s="31"/>
      <c r="DQ23" s="31"/>
      <c r="DR23" s="31"/>
      <c r="DS23" s="31"/>
      <c r="DT23" s="31"/>
      <c r="DU23" s="31"/>
    </row>
    <row r="24" spans="1:125" s="32" customFormat="1" ht="12" customHeight="1" x14ac:dyDescent="0.2">
      <c r="A24" s="33" t="s">
        <v>50</v>
      </c>
      <c r="B24" s="34" t="s">
        <v>51</v>
      </c>
      <c r="C24" s="13">
        <v>28.565531093969501</v>
      </c>
      <c r="D24" s="36">
        <v>0.71466376541203902</v>
      </c>
      <c r="E24" s="35">
        <v>2.95898711536399</v>
      </c>
      <c r="F24" s="37">
        <v>3877.3979734427398</v>
      </c>
      <c r="G24" s="35">
        <v>9.4987222232264905</v>
      </c>
      <c r="H24" s="35">
        <v>13.8141064850684</v>
      </c>
      <c r="I24" s="35">
        <v>14.560744238369001</v>
      </c>
      <c r="J24" s="38">
        <v>3.59433834957232</v>
      </c>
      <c r="K24" s="39">
        <v>69.84</v>
      </c>
      <c r="L24" s="35">
        <v>0.667453917849821</v>
      </c>
      <c r="M24" s="37">
        <v>12183.489397712099</v>
      </c>
      <c r="N24" s="35">
        <v>152.179661425939</v>
      </c>
      <c r="O24" s="36">
        <v>0.51593136536985695</v>
      </c>
      <c r="P24" s="35">
        <v>5.9079914472804997</v>
      </c>
      <c r="Q24" s="40">
        <v>310.17009857907698</v>
      </c>
      <c r="R24" s="41">
        <v>87.311031932885996</v>
      </c>
      <c r="S24" s="42">
        <v>12.4279013764077</v>
      </c>
      <c r="T24" s="37">
        <v>11</v>
      </c>
      <c r="U24" s="37">
        <v>61.250888600314198</v>
      </c>
      <c r="V24" s="35">
        <v>46.044515362029699</v>
      </c>
      <c r="W24" s="35">
        <v>95.962972362591998</v>
      </c>
      <c r="X24" s="35">
        <v>21.661979775408899</v>
      </c>
      <c r="Y24" s="35">
        <v>37.074694509767298</v>
      </c>
      <c r="Z24" s="35">
        <v>19.733767571382</v>
      </c>
      <c r="AA24" s="36">
        <v>1.8229399503503899E-2</v>
      </c>
      <c r="AB24" s="35">
        <v>5.3</v>
      </c>
      <c r="AC24" s="35">
        <v>8.2222586119502896</v>
      </c>
      <c r="AD24" s="35">
        <v>5.2749719416386096</v>
      </c>
      <c r="AE24" s="35">
        <v>6.0746980588071198</v>
      </c>
      <c r="AF24" s="35">
        <v>74.64</v>
      </c>
      <c r="AG24" s="42">
        <v>10.9116586803194</v>
      </c>
      <c r="AH24" s="35">
        <v>9.7824857771400904</v>
      </c>
      <c r="AI24" s="35">
        <v>5.1708025379812304</v>
      </c>
      <c r="AJ24" s="35">
        <v>79.260000000000005</v>
      </c>
      <c r="AK24" s="36">
        <v>0.55659695612090598</v>
      </c>
      <c r="AL24" s="36">
        <v>3.5388468101403201</v>
      </c>
      <c r="AM24" s="36">
        <v>0.63857309391816897</v>
      </c>
      <c r="AN24" s="41">
        <v>0.44699872286079201</v>
      </c>
      <c r="AO24" s="36">
        <v>-0.55682817086853897</v>
      </c>
      <c r="AP24" s="43">
        <v>26726.622602665499</v>
      </c>
      <c r="AQ24" s="41">
        <v>89.956068567490803</v>
      </c>
      <c r="AR24" s="41">
        <v>89.467132712720499</v>
      </c>
      <c r="AS24" s="41">
        <v>18.8111700611109</v>
      </c>
      <c r="AT24" s="44">
        <v>58.483901062240598</v>
      </c>
      <c r="AU24" s="45">
        <v>8.3433857648491401</v>
      </c>
      <c r="AV24" s="46">
        <v>2</v>
      </c>
      <c r="AW24" s="35">
        <v>7.5</v>
      </c>
      <c r="AX24" s="37">
        <v>1</v>
      </c>
      <c r="AY24" s="37">
        <v>14</v>
      </c>
      <c r="AZ24" s="41">
        <v>27.6020668762337</v>
      </c>
      <c r="BA24" s="42">
        <v>48.206538896606297</v>
      </c>
      <c r="BB24" s="35">
        <v>5.2744425101524399</v>
      </c>
      <c r="BC24" s="39">
        <v>64.849999999999994</v>
      </c>
      <c r="BD24" s="39">
        <v>86.22</v>
      </c>
      <c r="BE24" s="36">
        <v>2.08</v>
      </c>
      <c r="BF24" s="36">
        <v>0.64226534867209994</v>
      </c>
      <c r="BG24" s="41">
        <v>7.2230267921795797</v>
      </c>
      <c r="BH24" s="35">
        <v>69.927533766628798</v>
      </c>
      <c r="BI24" s="37">
        <v>6373.8741595341598</v>
      </c>
      <c r="BJ24" s="36">
        <v>1.4878118508250699</v>
      </c>
      <c r="BK24" s="35">
        <v>3.06333177228024</v>
      </c>
      <c r="BL24" s="35">
        <v>76.536339086532806</v>
      </c>
      <c r="BM24" s="35">
        <v>60.8327394331451</v>
      </c>
      <c r="BN24" s="35">
        <v>68.779761904761898</v>
      </c>
      <c r="BO24" s="35">
        <v>28.1187096662721</v>
      </c>
      <c r="BP24" s="35">
        <v>3.3833873761848401</v>
      </c>
      <c r="BQ24" s="37">
        <v>116921.687775172</v>
      </c>
      <c r="BR24" s="35">
        <v>57.537564035440099</v>
      </c>
      <c r="BS24" s="35">
        <v>3.1938203553595201</v>
      </c>
      <c r="BT24" s="35">
        <v>3.8853985122861898</v>
      </c>
      <c r="BU24" s="35">
        <v>99.731714509883304</v>
      </c>
      <c r="BV24" s="35">
        <v>13.1923360208628</v>
      </c>
      <c r="BW24" s="35">
        <v>9.6213157758336401</v>
      </c>
      <c r="BX24" s="35">
        <v>33.983551469607697</v>
      </c>
      <c r="BY24" s="35">
        <v>42.329825682777901</v>
      </c>
      <c r="BZ24" s="47">
        <v>0.67717341297398204</v>
      </c>
      <c r="CA24" s="48">
        <v>799</v>
      </c>
      <c r="CB24" s="49">
        <v>89.666572623447294</v>
      </c>
      <c r="CC24" s="35">
        <v>44.037945659645601</v>
      </c>
      <c r="CD24" s="35">
        <v>65.450701423720304</v>
      </c>
      <c r="CE24" s="35">
        <v>3.9861397842256698</v>
      </c>
      <c r="CF24" s="37">
        <v>1899.9200992604001</v>
      </c>
      <c r="CG24" s="37">
        <v>71618.717017751798</v>
      </c>
      <c r="CH24" s="42">
        <v>7.3996396919770202</v>
      </c>
      <c r="CI24" s="37">
        <v>83.972992435914605</v>
      </c>
      <c r="CJ24" s="35">
        <v>19.6581385073655</v>
      </c>
      <c r="CK24" s="43">
        <v>160.812037998682</v>
      </c>
      <c r="CL24" s="43">
        <v>20.8827137171718</v>
      </c>
      <c r="CM24" s="41">
        <v>0.65928608652658305</v>
      </c>
      <c r="CN24" s="35">
        <v>1.7664047347238001</v>
      </c>
      <c r="CO24" s="35">
        <v>0.579028976321176</v>
      </c>
      <c r="CP24" s="35">
        <v>6.3925095173512698</v>
      </c>
      <c r="CQ24" s="40">
        <v>2020.00247191428</v>
      </c>
      <c r="CR24" s="36">
        <v>-4.1391575768870197E-2</v>
      </c>
      <c r="CS24" s="50">
        <v>40.381351851986203</v>
      </c>
      <c r="CT24" s="51">
        <v>0.58290275327181795</v>
      </c>
      <c r="CU24" s="49">
        <v>18.982587543626099</v>
      </c>
      <c r="CV24" s="30"/>
      <c r="CW24" s="37">
        <v>60530.757173875398</v>
      </c>
      <c r="CX24" s="35">
        <v>16.368245797573699</v>
      </c>
      <c r="CY24" s="30"/>
      <c r="CZ24" s="37">
        <v>4757482</v>
      </c>
      <c r="DA24" s="37">
        <v>2028174.5</v>
      </c>
      <c r="DB24" s="37">
        <v>559270.97600000002</v>
      </c>
      <c r="DC24" s="37">
        <v>556252.82499999995</v>
      </c>
      <c r="DD24" s="31"/>
      <c r="DE24" s="31"/>
      <c r="DF24" s="31"/>
      <c r="DG24" s="31"/>
      <c r="DH24" s="31"/>
      <c r="DI24" s="31"/>
      <c r="DJ24" s="31"/>
      <c r="DK24" s="31"/>
      <c r="DL24" s="31"/>
      <c r="DM24" s="31"/>
      <c r="DN24" s="31"/>
      <c r="DO24" s="31"/>
      <c r="DP24" s="31"/>
      <c r="DQ24" s="31"/>
      <c r="DR24" s="31"/>
      <c r="DS24" s="31"/>
      <c r="DT24" s="31"/>
      <c r="DU24" s="31"/>
    </row>
    <row r="25" spans="1:125" s="32" customFormat="1" ht="12" customHeight="1" x14ac:dyDescent="0.2">
      <c r="A25" s="33" t="s">
        <v>52</v>
      </c>
      <c r="B25" s="34" t="s">
        <v>53</v>
      </c>
      <c r="C25" s="35">
        <v>36.040503327373202</v>
      </c>
      <c r="D25" s="14">
        <v>2.29939410965211</v>
      </c>
      <c r="E25" s="35">
        <v>4.2658165395271199</v>
      </c>
      <c r="F25" s="37">
        <v>3800.1356783672099</v>
      </c>
      <c r="G25" s="35">
        <v>22.462081241592799</v>
      </c>
      <c r="H25" s="35">
        <v>9.5033987299604892</v>
      </c>
      <c r="I25" s="35">
        <v>12.571158484954699</v>
      </c>
      <c r="J25" s="38">
        <v>1.2496707117674499</v>
      </c>
      <c r="K25" s="39">
        <v>63.57</v>
      </c>
      <c r="L25" s="35">
        <v>0.638031878599989</v>
      </c>
      <c r="M25" s="37">
        <v>5426.7017979488601</v>
      </c>
      <c r="N25" s="35">
        <v>198.27025578760001</v>
      </c>
      <c r="O25" s="36">
        <v>0.16447368421052599</v>
      </c>
      <c r="P25" s="35">
        <v>17.623962760574798</v>
      </c>
      <c r="Q25" s="40">
        <v>367.11515295522003</v>
      </c>
      <c r="R25" s="41">
        <v>93.938623667175705</v>
      </c>
      <c r="S25" s="42">
        <v>11.9449870263576</v>
      </c>
      <c r="T25" s="37">
        <v>7</v>
      </c>
      <c r="U25" s="37">
        <v>675.47201312454195</v>
      </c>
      <c r="V25" s="35">
        <v>50.815567467164897</v>
      </c>
      <c r="W25" s="35">
        <v>98.327181538472701</v>
      </c>
      <c r="X25" s="35">
        <v>26.363950296557</v>
      </c>
      <c r="Y25" s="35">
        <v>37.996439573313403</v>
      </c>
      <c r="Z25" s="35">
        <v>16.7130221389261</v>
      </c>
      <c r="AA25" s="36">
        <v>3.1832786642649498E-2</v>
      </c>
      <c r="AB25" s="35">
        <v>3.4</v>
      </c>
      <c r="AC25" s="35">
        <v>9.5435290391830296</v>
      </c>
      <c r="AD25" s="35">
        <v>19.1358024691358</v>
      </c>
      <c r="AE25" s="35">
        <v>18.086077371340298</v>
      </c>
      <c r="AF25" s="35">
        <v>75.040000000000006</v>
      </c>
      <c r="AG25" s="42">
        <v>10.053502329408801</v>
      </c>
      <c r="AH25" s="35">
        <v>11.2870258686836</v>
      </c>
      <c r="AI25" s="35">
        <v>4.5987882193042102</v>
      </c>
      <c r="AJ25" s="35">
        <v>71.31</v>
      </c>
      <c r="AK25" s="36">
        <v>0.523362094088208</v>
      </c>
      <c r="AL25" s="36">
        <v>4.1114166417149098</v>
      </c>
      <c r="AM25" s="36">
        <v>0.86877107882073101</v>
      </c>
      <c r="AN25" s="41">
        <v>1.2924071082391</v>
      </c>
      <c r="AO25" s="36">
        <v>8.1228596264884198E-2</v>
      </c>
      <c r="AP25" s="43">
        <v>29688.842275222301</v>
      </c>
      <c r="AQ25" s="41">
        <v>93.108668535911903</v>
      </c>
      <c r="AR25" s="41">
        <v>90.627165534813798</v>
      </c>
      <c r="AS25" s="41">
        <v>14.4865616904231</v>
      </c>
      <c r="AT25" s="44">
        <v>67.102516405008998</v>
      </c>
      <c r="AU25" s="52">
        <v>38.5410159116161</v>
      </c>
      <c r="AV25" s="46">
        <v>2</v>
      </c>
      <c r="AW25" s="35">
        <v>30</v>
      </c>
      <c r="AX25" s="37">
        <v>1</v>
      </c>
      <c r="AY25" s="37">
        <v>8</v>
      </c>
      <c r="AZ25" s="41">
        <v>25.400857151995201</v>
      </c>
      <c r="BA25" s="42">
        <v>79.609630211139304</v>
      </c>
      <c r="BB25" s="35">
        <v>4.9202986639045498</v>
      </c>
      <c r="BC25" s="39">
        <v>65.680000000000007</v>
      </c>
      <c r="BD25" s="39">
        <v>86.48</v>
      </c>
      <c r="BE25" s="36">
        <v>2.96</v>
      </c>
      <c r="BF25" s="36">
        <v>4.3817762336561898</v>
      </c>
      <c r="BG25" s="41">
        <v>4.1159248101158399</v>
      </c>
      <c r="BH25" s="35">
        <v>66.827022044957801</v>
      </c>
      <c r="BI25" s="37">
        <v>5461.7010349802804</v>
      </c>
      <c r="BJ25" s="36">
        <v>0.76566152612256799</v>
      </c>
      <c r="BK25" s="35">
        <v>2.86533062102145</v>
      </c>
      <c r="BL25" s="35">
        <v>86.964854429131094</v>
      </c>
      <c r="BM25" s="35">
        <v>58.269565876202698</v>
      </c>
      <c r="BN25" s="35">
        <v>78.389763572218399</v>
      </c>
      <c r="BO25" s="35">
        <v>23.938757852342</v>
      </c>
      <c r="BP25" s="35">
        <v>4.4890546579014501</v>
      </c>
      <c r="BQ25" s="37">
        <v>123456.34125408001</v>
      </c>
      <c r="BR25" s="35">
        <v>52.280174522824197</v>
      </c>
      <c r="BS25" s="35">
        <v>2.6097459654844601</v>
      </c>
      <c r="BT25" s="35">
        <v>2.2053065058443901</v>
      </c>
      <c r="BU25" s="35">
        <v>62.1576654780689</v>
      </c>
      <c r="BV25" s="35">
        <v>12.149893253430699</v>
      </c>
      <c r="BW25" s="35">
        <v>9.4335015396169801</v>
      </c>
      <c r="BX25" s="35">
        <v>17.7563019679252</v>
      </c>
      <c r="BY25" s="35">
        <v>41.853984626664001</v>
      </c>
      <c r="BZ25" s="47">
        <v>0.60878989462608202</v>
      </c>
      <c r="CA25" s="48">
        <v>733</v>
      </c>
      <c r="CB25" s="49">
        <v>90.6434730831038</v>
      </c>
      <c r="CC25" s="35">
        <v>55.381765094122997</v>
      </c>
      <c r="CD25" s="35">
        <v>96.873093513929902</v>
      </c>
      <c r="CE25" s="35">
        <v>5.4128164001887002</v>
      </c>
      <c r="CF25" s="37">
        <v>2546.8253165772298</v>
      </c>
      <c r="CG25" s="37">
        <v>64815.876543110702</v>
      </c>
      <c r="CH25" s="42">
        <v>7.4079627528809597</v>
      </c>
      <c r="CI25" s="37">
        <v>129.96575402381501</v>
      </c>
      <c r="CJ25" s="35">
        <v>25.1748959479803</v>
      </c>
      <c r="CK25" s="43">
        <v>3.5627868506015798</v>
      </c>
      <c r="CL25" s="43">
        <v>1.82006991090758</v>
      </c>
      <c r="CM25" s="41">
        <v>5.3928456968172997E-4</v>
      </c>
      <c r="CN25" s="35">
        <v>3.2183788277905201</v>
      </c>
      <c r="CO25" s="35">
        <v>1.5163477527170399</v>
      </c>
      <c r="CP25" s="35">
        <v>29.2837778443992</v>
      </c>
      <c r="CQ25" s="40">
        <v>2044.2030346838601</v>
      </c>
      <c r="CR25" s="36">
        <v>-0.30809959503486001</v>
      </c>
      <c r="CS25" s="50">
        <v>137.46836296319199</v>
      </c>
      <c r="CT25" s="51">
        <v>4.1765735504531696</v>
      </c>
      <c r="CU25" s="49">
        <v>36.698154153419502</v>
      </c>
      <c r="CV25" s="30"/>
      <c r="CW25" s="37">
        <v>64114.556261182603</v>
      </c>
      <c r="CX25" s="35">
        <v>21.869498715765801</v>
      </c>
      <c r="CY25" s="30"/>
      <c r="CZ25" s="37">
        <v>2000527</v>
      </c>
      <c r="DA25" s="37">
        <v>850179</v>
      </c>
      <c r="DB25" s="37">
        <v>248468.73</v>
      </c>
      <c r="DC25" s="37">
        <v>246977.74400000001</v>
      </c>
      <c r="DD25" s="31"/>
      <c r="DE25" s="31"/>
      <c r="DF25" s="31"/>
      <c r="DG25" s="31"/>
      <c r="DH25" s="31"/>
      <c r="DI25" s="31"/>
      <c r="DJ25" s="31"/>
      <c r="DK25" s="31"/>
      <c r="DL25" s="31"/>
      <c r="DM25" s="31"/>
      <c r="DN25" s="31"/>
      <c r="DO25" s="31"/>
      <c r="DP25" s="31"/>
      <c r="DQ25" s="31"/>
      <c r="DR25" s="31"/>
      <c r="DS25" s="31"/>
      <c r="DT25" s="31"/>
      <c r="DU25" s="31"/>
    </row>
    <row r="26" spans="1:125" s="32" customFormat="1" ht="12" customHeight="1" x14ac:dyDescent="0.2">
      <c r="A26" s="33" t="s">
        <v>54</v>
      </c>
      <c r="B26" s="34" t="s">
        <v>55</v>
      </c>
      <c r="C26" s="35">
        <v>26.589734765399498</v>
      </c>
      <c r="D26" s="36">
        <v>0.71864148014593199</v>
      </c>
      <c r="E26" s="35">
        <v>2.0444113854561698</v>
      </c>
      <c r="F26" s="37">
        <v>2437.7556703320902</v>
      </c>
      <c r="G26" s="35">
        <v>3.6291394747369599</v>
      </c>
      <c r="H26" s="35">
        <v>12.6093035379985</v>
      </c>
      <c r="I26" s="35">
        <v>15.400114458708501</v>
      </c>
      <c r="J26" s="38">
        <v>4.6312450942737904</v>
      </c>
      <c r="K26" s="39">
        <v>71.23</v>
      </c>
      <c r="L26" s="35">
        <v>2.0044507862337002</v>
      </c>
      <c r="M26" s="37">
        <v>3446.5877321544799</v>
      </c>
      <c r="N26" s="35">
        <v>232.87497315075601</v>
      </c>
      <c r="O26" s="36">
        <v>0.26960470282677801</v>
      </c>
      <c r="P26" s="35">
        <v>112.441367075776</v>
      </c>
      <c r="Q26" s="40">
        <v>341.53579215108402</v>
      </c>
      <c r="R26" s="41">
        <v>82.768095486022304</v>
      </c>
      <c r="S26" s="42">
        <v>11.1842399244216</v>
      </c>
      <c r="T26" s="37">
        <v>2</v>
      </c>
      <c r="U26" s="37">
        <v>318.19847759794902</v>
      </c>
      <c r="V26" s="35">
        <v>34.770426239468499</v>
      </c>
      <c r="W26" s="35">
        <v>96.117172134264905</v>
      </c>
      <c r="X26" s="35">
        <v>28.663436019557601</v>
      </c>
      <c r="Y26" s="35">
        <v>39.999268277875899</v>
      </c>
      <c r="Z26" s="35">
        <v>20.1159762004505</v>
      </c>
      <c r="AA26" s="36">
        <v>1.41744789420292E-2</v>
      </c>
      <c r="AB26" s="35">
        <v>3.8</v>
      </c>
      <c r="AC26" s="35">
        <v>9.44941233641579</v>
      </c>
      <c r="AD26" s="35">
        <v>19.5752539242844</v>
      </c>
      <c r="AE26" s="35">
        <v>22.128779279744101</v>
      </c>
      <c r="AF26" s="35">
        <v>75.13</v>
      </c>
      <c r="AG26" s="42">
        <v>9.5588212783355093</v>
      </c>
      <c r="AH26" s="35">
        <v>6.45978841597843</v>
      </c>
      <c r="AI26" s="35">
        <v>5.2700375210701704</v>
      </c>
      <c r="AJ26" s="35">
        <v>82.3</v>
      </c>
      <c r="AK26" s="36">
        <v>0.57012224091577302</v>
      </c>
      <c r="AL26" s="36">
        <v>4.9338730064685699</v>
      </c>
      <c r="AM26" s="36">
        <v>0.75776751628721095</v>
      </c>
      <c r="AN26" s="41">
        <v>0.173010380622837</v>
      </c>
      <c r="AO26" s="36">
        <v>0.25415953681161102</v>
      </c>
      <c r="AP26" s="43">
        <v>21639.665534361098</v>
      </c>
      <c r="AQ26" s="41">
        <v>93.559952555531595</v>
      </c>
      <c r="AR26" s="41">
        <v>92.073606318740602</v>
      </c>
      <c r="AS26" s="41">
        <v>21.813672633168</v>
      </c>
      <c r="AT26" s="44">
        <v>57.094727517322497</v>
      </c>
      <c r="AU26" s="45">
        <v>12.2691076266316</v>
      </c>
      <c r="AV26" s="46">
        <v>2</v>
      </c>
      <c r="AW26" s="35">
        <v>13.3333333333333</v>
      </c>
      <c r="AX26" s="37">
        <v>1</v>
      </c>
      <c r="AY26" s="37">
        <v>3</v>
      </c>
      <c r="AZ26" s="41">
        <v>28.870026417942601</v>
      </c>
      <c r="BA26" s="42">
        <v>75.857170688258506</v>
      </c>
      <c r="BB26" s="35">
        <v>4.7008616668665804</v>
      </c>
      <c r="BC26" s="39">
        <v>62.1</v>
      </c>
      <c r="BD26" s="39">
        <v>84.67</v>
      </c>
      <c r="BE26" s="36">
        <v>1.02</v>
      </c>
      <c r="BF26" s="36">
        <v>0.57184304606256897</v>
      </c>
      <c r="BG26" s="41">
        <v>13.0786662350275</v>
      </c>
      <c r="BH26" s="35">
        <v>62.824438822379697</v>
      </c>
      <c r="BI26" s="37">
        <v>7120.0705202264799</v>
      </c>
      <c r="BJ26" s="36">
        <v>1.2272051078902</v>
      </c>
      <c r="BK26" s="35">
        <v>3.7759711538138099</v>
      </c>
      <c r="BL26" s="35">
        <v>86.852775318078002</v>
      </c>
      <c r="BM26" s="35">
        <v>59.3207825765965</v>
      </c>
      <c r="BN26" s="35">
        <v>68.828856722656596</v>
      </c>
      <c r="BO26" s="35">
        <v>20.8007930688347</v>
      </c>
      <c r="BP26" s="35">
        <v>1.5308270108387301</v>
      </c>
      <c r="BQ26" s="37">
        <v>122210.75199443</v>
      </c>
      <c r="BR26" s="35">
        <v>47.104361034044899</v>
      </c>
      <c r="BS26" s="35">
        <v>1.60179147624035</v>
      </c>
      <c r="BT26" s="35">
        <v>3.93656687172333</v>
      </c>
      <c r="BU26" s="35">
        <v>99.284867208758698</v>
      </c>
      <c r="BV26" s="35">
        <v>19.7432413790056</v>
      </c>
      <c r="BW26" s="35">
        <v>9.1815131305966293</v>
      </c>
      <c r="BX26" s="35">
        <v>32.253673560054601</v>
      </c>
      <c r="BY26" s="35">
        <v>46.286459816473197</v>
      </c>
      <c r="BZ26" s="47">
        <v>0.66445800380728304</v>
      </c>
      <c r="CA26" s="48">
        <v>654</v>
      </c>
      <c r="CB26" s="49">
        <v>90.176714489953895</v>
      </c>
      <c r="CC26" s="35">
        <v>42.203764729510802</v>
      </c>
      <c r="CD26" s="35">
        <v>86.715349627041604</v>
      </c>
      <c r="CE26" s="35">
        <v>5.7824537237381399</v>
      </c>
      <c r="CF26" s="37">
        <v>2452.6293561407101</v>
      </c>
      <c r="CG26" s="37">
        <v>49046.574664606</v>
      </c>
      <c r="CH26" s="42">
        <v>6.2830703708548397</v>
      </c>
      <c r="CI26" s="37">
        <v>52.939922370750303</v>
      </c>
      <c r="CJ26" s="35">
        <v>4.2313525407045001</v>
      </c>
      <c r="CK26" s="43">
        <v>115.140761731225</v>
      </c>
      <c r="CL26" s="43">
        <v>99.924942207120594</v>
      </c>
      <c r="CM26" s="41">
        <v>0</v>
      </c>
      <c r="CN26" s="35">
        <v>14.238723535699799</v>
      </c>
      <c r="CO26" s="35">
        <v>0.770825742814642</v>
      </c>
      <c r="CP26" s="35">
        <v>1.6825268500681001</v>
      </c>
      <c r="CQ26" s="40">
        <v>2020.8117247262501</v>
      </c>
      <c r="CR26" s="36">
        <v>7.1627514946223797E-2</v>
      </c>
      <c r="CS26" s="50">
        <v>24.712021341218701</v>
      </c>
      <c r="CT26" s="53">
        <v>0.50099405570552902</v>
      </c>
      <c r="CU26" s="49">
        <v>18.494075664088101</v>
      </c>
      <c r="CV26" s="30"/>
      <c r="CW26" s="37">
        <v>54322.985425362102</v>
      </c>
      <c r="CX26" s="35">
        <v>23.515455191793301</v>
      </c>
      <c r="CY26" s="30"/>
      <c r="CZ26" s="37">
        <v>1252363</v>
      </c>
      <c r="DA26" s="37">
        <v>621820.75</v>
      </c>
      <c r="DB26" s="37">
        <v>154615.84</v>
      </c>
      <c r="DC26" s="37">
        <v>153052.22399999999</v>
      </c>
      <c r="DD26" s="31"/>
      <c r="DE26" s="31"/>
      <c r="DF26" s="31"/>
      <c r="DG26" s="31"/>
      <c r="DH26" s="31"/>
      <c r="DI26" s="31"/>
      <c r="DJ26" s="31"/>
      <c r="DK26" s="31"/>
      <c r="DL26" s="31"/>
      <c r="DM26" s="31"/>
      <c r="DN26" s="31"/>
      <c r="DO26" s="31"/>
      <c r="DP26" s="31"/>
      <c r="DQ26" s="31"/>
      <c r="DR26" s="31"/>
      <c r="DS26" s="31"/>
      <c r="DT26" s="31"/>
      <c r="DU26" s="31"/>
    </row>
    <row r="27" spans="1:125" s="32" customFormat="1" ht="12" customHeight="1" x14ac:dyDescent="0.2">
      <c r="A27" s="33" t="s">
        <v>56</v>
      </c>
      <c r="B27" s="34" t="s">
        <v>57</v>
      </c>
      <c r="C27" s="13">
        <v>15.1241611131969</v>
      </c>
      <c r="D27" s="14">
        <v>0.513304862023653</v>
      </c>
      <c r="E27" s="35">
        <v>0.626699790967855</v>
      </c>
      <c r="F27" s="37">
        <v>2776.0139676142198</v>
      </c>
      <c r="G27" s="35">
        <v>14.872091761310299</v>
      </c>
      <c r="H27" s="35">
        <v>12.7246846380219</v>
      </c>
      <c r="I27" s="35">
        <v>23.336954178875501</v>
      </c>
      <c r="J27" s="38">
        <v>3.8497864651774001</v>
      </c>
      <c r="K27" s="39">
        <v>76.400000000000006</v>
      </c>
      <c r="L27" s="35">
        <v>2.3081119767223601</v>
      </c>
      <c r="M27" s="37">
        <v>2706.9390145601801</v>
      </c>
      <c r="N27" s="35">
        <v>266.294679521776</v>
      </c>
      <c r="O27" s="36">
        <v>9.6572278155316701E-2</v>
      </c>
      <c r="P27" s="35">
        <v>2.8416544032220599</v>
      </c>
      <c r="Q27" s="40">
        <v>468.50457622758103</v>
      </c>
      <c r="R27" s="41">
        <v>96.616216495540897</v>
      </c>
      <c r="S27" s="42">
        <v>12.2431247667551</v>
      </c>
      <c r="T27" s="37">
        <v>28</v>
      </c>
      <c r="U27" s="37">
        <v>0</v>
      </c>
      <c r="V27" s="35">
        <v>14.5270489303274</v>
      </c>
      <c r="W27" s="35">
        <v>98.707953299744602</v>
      </c>
      <c r="X27" s="35">
        <v>57.655716493097003</v>
      </c>
      <c r="Y27" s="35">
        <v>37.591034309666199</v>
      </c>
      <c r="Z27" s="35">
        <v>16.462945966999399</v>
      </c>
      <c r="AA27" s="36">
        <v>0.235849108574402</v>
      </c>
      <c r="AB27" s="35">
        <v>1.1000000000000001</v>
      </c>
      <c r="AC27" s="35">
        <v>10.546315893540701</v>
      </c>
      <c r="AD27" s="35">
        <v>34.077782056218702</v>
      </c>
      <c r="AE27" s="35">
        <v>28.357311691328199</v>
      </c>
      <c r="AF27" s="35">
        <v>75.72</v>
      </c>
      <c r="AG27" s="42">
        <v>9.6560631821978493</v>
      </c>
      <c r="AH27" s="35">
        <v>6.81045558006383</v>
      </c>
      <c r="AI27" s="35">
        <v>5.9396705462736996</v>
      </c>
      <c r="AJ27" s="35">
        <v>64.13</v>
      </c>
      <c r="AK27" s="36">
        <v>0.74740854373944099</v>
      </c>
      <c r="AL27" s="36">
        <v>3.9760961258682199</v>
      </c>
      <c r="AM27" s="36">
        <v>0.75822461047493905</v>
      </c>
      <c r="AN27" s="41">
        <v>2.9320987654320998</v>
      </c>
      <c r="AO27" s="36">
        <v>0.32800180683311397</v>
      </c>
      <c r="AP27" s="43">
        <v>22559.1132152315</v>
      </c>
      <c r="AQ27" s="41">
        <v>89.802836205233305</v>
      </c>
      <c r="AR27" s="41">
        <v>85.520651768361603</v>
      </c>
      <c r="AS27" s="41">
        <v>15.076778540989899</v>
      </c>
      <c r="AT27" s="44">
        <v>55.577924459769598</v>
      </c>
      <c r="AU27" s="45">
        <v>24.9683296017758</v>
      </c>
      <c r="AV27" s="46">
        <v>2</v>
      </c>
      <c r="AW27" s="35">
        <v>11.9047619047619</v>
      </c>
      <c r="AX27" s="37">
        <v>0</v>
      </c>
      <c r="AY27" s="37">
        <v>3</v>
      </c>
      <c r="AZ27" s="41">
        <v>28.057408080148299</v>
      </c>
      <c r="BA27" s="42">
        <v>80.371462212459704</v>
      </c>
      <c r="BB27" s="35">
        <v>15.377872690151801</v>
      </c>
      <c r="BC27" s="39">
        <v>70.680000000000007</v>
      </c>
      <c r="BD27" s="39">
        <v>87.81</v>
      </c>
      <c r="BE27" s="36">
        <v>3.55</v>
      </c>
      <c r="BF27" s="36">
        <v>0.27952381723827002</v>
      </c>
      <c r="BG27" s="41">
        <v>20.170769230769199</v>
      </c>
      <c r="BH27" s="35">
        <v>35.934983242459097</v>
      </c>
      <c r="BI27" s="37">
        <v>8586.7614566975699</v>
      </c>
      <c r="BJ27" s="36">
        <v>0.34162424566226601</v>
      </c>
      <c r="BK27" s="35">
        <v>0.90800077545424196</v>
      </c>
      <c r="BL27" s="35">
        <v>90.627754274634199</v>
      </c>
      <c r="BM27" s="35">
        <v>68.119084532237594</v>
      </c>
      <c r="BN27" s="35">
        <v>74.217741222251703</v>
      </c>
      <c r="BO27" s="35">
        <v>27.027258003417899</v>
      </c>
      <c r="BP27" s="35">
        <v>4.2643838642822702</v>
      </c>
      <c r="BQ27" s="37">
        <v>308135.82614950999</v>
      </c>
      <c r="BR27" s="35">
        <v>67.917144440166894</v>
      </c>
      <c r="BS27" s="35">
        <v>2.80711230019581</v>
      </c>
      <c r="BT27" s="35">
        <v>4.6819039905795501</v>
      </c>
      <c r="BU27" s="35">
        <v>237.23184093646901</v>
      </c>
      <c r="BV27" s="35">
        <v>19.6464275359696</v>
      </c>
      <c r="BW27" s="35">
        <v>9.8635139737098907</v>
      </c>
      <c r="BX27" s="35">
        <v>20.231313397204399</v>
      </c>
      <c r="BY27" s="35">
        <v>45.256414482969497</v>
      </c>
      <c r="BZ27" s="47">
        <v>0.54996479432311396</v>
      </c>
      <c r="CA27" s="48">
        <v>873</v>
      </c>
      <c r="CB27" s="49">
        <v>94.276524518462494</v>
      </c>
      <c r="CC27" s="35">
        <v>72.682984271175002</v>
      </c>
      <c r="CD27" s="35">
        <v>179.75457544709801</v>
      </c>
      <c r="CE27" s="35">
        <v>10.6140892860978</v>
      </c>
      <c r="CF27" s="37">
        <v>3027.4958446272699</v>
      </c>
      <c r="CG27" s="37">
        <v>113850.026435833</v>
      </c>
      <c r="CH27" s="42">
        <v>5.8546566841784298</v>
      </c>
      <c r="CI27" s="37">
        <v>116.941846958889</v>
      </c>
      <c r="CJ27" s="35">
        <v>218.199062242043</v>
      </c>
      <c r="CK27" s="43">
        <v>1801.43197167162</v>
      </c>
      <c r="CL27" s="43">
        <v>9835.2149836491208</v>
      </c>
      <c r="CM27" s="41">
        <v>2.7023613987295501</v>
      </c>
      <c r="CN27" s="35">
        <v>1.52989980188765</v>
      </c>
      <c r="CO27" s="35">
        <v>2.11226437817401</v>
      </c>
      <c r="CP27" s="35">
        <v>44.653653016857298</v>
      </c>
      <c r="CQ27" s="40">
        <v>2033.0524181305</v>
      </c>
      <c r="CR27" s="36">
        <v>-0.36050525895631502</v>
      </c>
      <c r="CS27" s="50">
        <v>54.803307188453303</v>
      </c>
      <c r="CT27" s="51">
        <v>3.1412053461494902</v>
      </c>
      <c r="CU27" s="49">
        <v>32.823299733536103</v>
      </c>
      <c r="CV27" s="30"/>
      <c r="CW27" s="37">
        <v>148673.09443849599</v>
      </c>
      <c r="CX27" s="35">
        <v>33.338124661533598</v>
      </c>
      <c r="CY27" s="30"/>
      <c r="CZ27" s="37">
        <v>5454848</v>
      </c>
      <c r="DA27" s="37">
        <v>2495178.75</v>
      </c>
      <c r="DB27" s="37">
        <v>1695714.58</v>
      </c>
      <c r="DC27" s="37">
        <v>1680834.095</v>
      </c>
      <c r="DD27" s="31"/>
      <c r="DE27" s="31"/>
      <c r="DF27" s="31"/>
      <c r="DG27" s="31"/>
      <c r="DH27" s="31"/>
      <c r="DI27" s="31"/>
      <c r="DJ27" s="31"/>
      <c r="DK27" s="31"/>
      <c r="DL27" s="31"/>
      <c r="DM27" s="31"/>
      <c r="DN27" s="31"/>
      <c r="DO27" s="31"/>
      <c r="DP27" s="31"/>
      <c r="DQ27" s="31"/>
      <c r="DR27" s="31"/>
      <c r="DS27" s="31"/>
      <c r="DT27" s="31"/>
      <c r="DU27" s="31"/>
    </row>
    <row r="28" spans="1:125" s="32" customFormat="1" ht="12" customHeight="1" x14ac:dyDescent="0.2">
      <c r="A28" s="33" t="s">
        <v>58</v>
      </c>
      <c r="B28" s="34" t="s">
        <v>59</v>
      </c>
      <c r="C28" s="35">
        <v>24.701012790340599</v>
      </c>
      <c r="D28" s="36">
        <v>0.65901911594782303</v>
      </c>
      <c r="E28" s="35">
        <v>4.6037166407147101</v>
      </c>
      <c r="F28" s="37">
        <v>2339.17333837469</v>
      </c>
      <c r="G28" s="35">
        <v>10.248723577604901</v>
      </c>
      <c r="H28" s="35">
        <v>8.6462640992260003</v>
      </c>
      <c r="I28" s="35">
        <v>21.8279428711006</v>
      </c>
      <c r="J28" s="38">
        <v>1.9770573478434701</v>
      </c>
      <c r="K28" s="39">
        <v>66.42</v>
      </c>
      <c r="L28" s="35">
        <v>0.31515758611549199</v>
      </c>
      <c r="M28" s="37">
        <v>5178.5667126345297</v>
      </c>
      <c r="N28" s="35">
        <v>153.52411692658899</v>
      </c>
      <c r="O28" s="36">
        <v>0.73891687708230802</v>
      </c>
      <c r="P28" s="35">
        <v>5.5030514659619998</v>
      </c>
      <c r="Q28" s="40">
        <v>256.707328152179</v>
      </c>
      <c r="R28" s="41">
        <v>58.112107971591897</v>
      </c>
      <c r="S28" s="42">
        <v>9.0013638369881406</v>
      </c>
      <c r="T28" s="37">
        <v>5</v>
      </c>
      <c r="U28" s="37">
        <v>906.44418181312301</v>
      </c>
      <c r="V28" s="35">
        <v>66.351622191045607</v>
      </c>
      <c r="W28" s="35">
        <v>74.157598724611802</v>
      </c>
      <c r="X28" s="35">
        <v>14.8614429376535</v>
      </c>
      <c r="Y28" s="35">
        <v>39.593240007784402</v>
      </c>
      <c r="Z28" s="35">
        <v>20.859867794731301</v>
      </c>
      <c r="AA28" s="36">
        <v>1.4861851471594901E-2</v>
      </c>
      <c r="AB28" s="35">
        <v>10.199999999999999</v>
      </c>
      <c r="AC28" s="35">
        <v>7.86297851649232</v>
      </c>
      <c r="AD28" s="35">
        <v>3.2214078745525798</v>
      </c>
      <c r="AE28" s="35">
        <v>2.6630523620116602</v>
      </c>
      <c r="AF28" s="35">
        <v>73.92</v>
      </c>
      <c r="AG28" s="42">
        <v>11.3372854546427</v>
      </c>
      <c r="AH28" s="35">
        <v>11.1520679287615</v>
      </c>
      <c r="AI28" s="35">
        <v>3.3927280413610199</v>
      </c>
      <c r="AJ28" s="35">
        <v>71.58</v>
      </c>
      <c r="AK28" s="36">
        <v>0.55211157047184301</v>
      </c>
      <c r="AL28" s="36">
        <v>3.7586056912890902</v>
      </c>
      <c r="AM28" s="36">
        <v>0.59604617820169803</v>
      </c>
      <c r="AN28" s="41">
        <v>4.4543429844098002E-2</v>
      </c>
      <c r="AO28" s="36">
        <v>-0.53912645307613005</v>
      </c>
      <c r="AP28" s="43">
        <v>24779.599155107899</v>
      </c>
      <c r="AQ28" s="41">
        <v>94.346643101323195</v>
      </c>
      <c r="AR28" s="41">
        <v>95.889947591070793</v>
      </c>
      <c r="AS28" s="41">
        <v>19.775438626163002</v>
      </c>
      <c r="AT28" s="44">
        <v>67.228584021923396</v>
      </c>
      <c r="AU28" s="45">
        <v>7.2150620620651198</v>
      </c>
      <c r="AV28" s="46">
        <v>2</v>
      </c>
      <c r="AW28" s="35">
        <v>7.1428571428571503</v>
      </c>
      <c r="AX28" s="37">
        <v>0</v>
      </c>
      <c r="AY28" s="37">
        <v>39</v>
      </c>
      <c r="AZ28" s="41">
        <v>26.9469420372888</v>
      </c>
      <c r="BA28" s="42">
        <v>76.9514262221427</v>
      </c>
      <c r="BB28" s="35">
        <v>5.0686999988148598</v>
      </c>
      <c r="BC28" s="39">
        <v>56.66</v>
      </c>
      <c r="BD28" s="39">
        <v>83.04</v>
      </c>
      <c r="BE28" s="36">
        <v>1.46</v>
      </c>
      <c r="BF28" s="36">
        <v>3.0102068737826801</v>
      </c>
      <c r="BG28" s="41">
        <v>4.1178753224223303</v>
      </c>
      <c r="BH28" s="35">
        <v>81.127915859641604</v>
      </c>
      <c r="BI28" s="37">
        <v>5133.7903404491099</v>
      </c>
      <c r="BJ28" s="36">
        <v>2.7147766621957601</v>
      </c>
      <c r="BK28" s="35">
        <v>13.7851798093933</v>
      </c>
      <c r="BL28" s="35">
        <v>90.363763553690106</v>
      </c>
      <c r="BM28" s="35">
        <v>66.2672297028125</v>
      </c>
      <c r="BN28" s="35">
        <v>50.076726342710998</v>
      </c>
      <c r="BO28" s="35">
        <v>23.527267072159201</v>
      </c>
      <c r="BP28" s="35">
        <v>4.6548015371187796</v>
      </c>
      <c r="BQ28" s="37">
        <v>85185.130917808594</v>
      </c>
      <c r="BR28" s="35">
        <v>47.301313812744802</v>
      </c>
      <c r="BS28" s="35">
        <v>0.260864610991344</v>
      </c>
      <c r="BT28" s="35">
        <v>5.0774667670972704</v>
      </c>
      <c r="BU28" s="35">
        <v>96.317698156408099</v>
      </c>
      <c r="BV28" s="35">
        <v>17.111736687815899</v>
      </c>
      <c r="BW28" s="35">
        <v>8.6234554669712207</v>
      </c>
      <c r="BX28" s="35">
        <v>22.022631455504801</v>
      </c>
      <c r="BY28" s="35">
        <v>41.765354431334202</v>
      </c>
      <c r="BZ28" s="47">
        <v>0.70395736648346496</v>
      </c>
      <c r="CA28" s="48">
        <v>756</v>
      </c>
      <c r="CB28" s="49">
        <v>79.224814843200207</v>
      </c>
      <c r="CC28" s="35">
        <v>29.461094428226001</v>
      </c>
      <c r="CD28" s="35">
        <v>41.885657732249399</v>
      </c>
      <c r="CE28" s="35">
        <v>3.43060208590766</v>
      </c>
      <c r="CF28" s="37">
        <v>1429.2892033186999</v>
      </c>
      <c r="CG28" s="37">
        <v>46882.558068338803</v>
      </c>
      <c r="CH28" s="42">
        <v>4.6837310155397498</v>
      </c>
      <c r="CI28" s="37">
        <v>38.833311610110599</v>
      </c>
      <c r="CJ28" s="35">
        <v>2.55511534091251</v>
      </c>
      <c r="CK28" s="43">
        <v>469.55328745621699</v>
      </c>
      <c r="CL28" s="43">
        <v>906.39088992831603</v>
      </c>
      <c r="CM28" s="41">
        <v>0.46378686994442098</v>
      </c>
      <c r="CN28" s="35">
        <v>3.1132483298987399</v>
      </c>
      <c r="CO28" s="35">
        <v>1.2253853186741801</v>
      </c>
      <c r="CP28" s="35">
        <v>4.6723679838840404</v>
      </c>
      <c r="CQ28" s="40">
        <v>2026.69906336295</v>
      </c>
      <c r="CR28" s="36">
        <v>-9.2366612219866598E-2</v>
      </c>
      <c r="CS28" s="50">
        <v>20.417087442111399</v>
      </c>
      <c r="CT28" s="51">
        <v>0.96427509343712603</v>
      </c>
      <c r="CU28" s="49">
        <v>11.869643085306301</v>
      </c>
      <c r="CV28" s="30"/>
      <c r="CW28" s="37">
        <v>44382.236349648301</v>
      </c>
      <c r="CX28" s="35">
        <v>13.8336687936277</v>
      </c>
      <c r="CY28" s="30"/>
      <c r="CZ28" s="37">
        <v>4096998</v>
      </c>
      <c r="DA28" s="37">
        <v>1735519.75</v>
      </c>
      <c r="DB28" s="37">
        <v>352026.56</v>
      </c>
      <c r="DC28" s="37">
        <v>349003.31099999999</v>
      </c>
      <c r="DD28" s="31"/>
      <c r="DE28" s="31"/>
      <c r="DF28" s="31"/>
      <c r="DG28" s="31"/>
      <c r="DH28" s="31"/>
      <c r="DI28" s="31"/>
      <c r="DJ28" s="31"/>
      <c r="DK28" s="31"/>
      <c r="DL28" s="31"/>
      <c r="DM28" s="31"/>
      <c r="DN28" s="31"/>
      <c r="DO28" s="31"/>
      <c r="DP28" s="31"/>
      <c r="DQ28" s="31"/>
      <c r="DR28" s="31"/>
      <c r="DS28" s="31"/>
      <c r="DT28" s="31"/>
      <c r="DU28" s="31"/>
    </row>
    <row r="29" spans="1:125" s="32" customFormat="1" ht="12" customHeight="1" x14ac:dyDescent="0.2">
      <c r="A29" s="33" t="s">
        <v>60</v>
      </c>
      <c r="B29" s="34" t="s">
        <v>61</v>
      </c>
      <c r="C29" s="35">
        <v>17.5494947458788</v>
      </c>
      <c r="D29" s="14">
        <v>0.71000594398454397</v>
      </c>
      <c r="E29" s="35">
        <v>8.9216861343093594</v>
      </c>
      <c r="F29" s="37">
        <v>3270.2856479635898</v>
      </c>
      <c r="G29" s="35">
        <v>9.4418442620483791</v>
      </c>
      <c r="H29" s="35">
        <v>14.479239907311699</v>
      </c>
      <c r="I29" s="35">
        <v>16.700532027667101</v>
      </c>
      <c r="J29" s="38">
        <v>2.97893798236993</v>
      </c>
      <c r="K29" s="39">
        <v>72.97</v>
      </c>
      <c r="L29" s="35">
        <v>0.55449920734010305</v>
      </c>
      <c r="M29" s="37">
        <v>5990.7047063570699</v>
      </c>
      <c r="N29" s="35">
        <v>186.697297763682</v>
      </c>
      <c r="O29" s="36">
        <v>0.62710776626726294</v>
      </c>
      <c r="P29" s="35">
        <v>1.24204723016598</v>
      </c>
      <c r="Q29" s="40">
        <v>344.22810505431602</v>
      </c>
      <c r="R29" s="41">
        <v>83.219811889786001</v>
      </c>
      <c r="S29" s="42">
        <v>11.0651911767168</v>
      </c>
      <c r="T29" s="37">
        <v>29</v>
      </c>
      <c r="U29" s="37">
        <v>156.61805029589499</v>
      </c>
      <c r="V29" s="35">
        <v>58.916717607858999</v>
      </c>
      <c r="W29" s="35">
        <v>94.870262793914307</v>
      </c>
      <c r="X29" s="35">
        <v>20.571357103105399</v>
      </c>
      <c r="Y29" s="35">
        <v>38.790457686272902</v>
      </c>
      <c r="Z29" s="35">
        <v>18.424195037207699</v>
      </c>
      <c r="AA29" s="36">
        <v>3.87907604647348E-2</v>
      </c>
      <c r="AB29" s="35">
        <v>6.4</v>
      </c>
      <c r="AC29" s="35">
        <v>8.8208721639541903</v>
      </c>
      <c r="AD29" s="35">
        <v>32.572196104768302</v>
      </c>
      <c r="AE29" s="35">
        <v>29.857106050696601</v>
      </c>
      <c r="AF29" s="35">
        <v>74.61</v>
      </c>
      <c r="AG29" s="42">
        <v>13.2615435458062</v>
      </c>
      <c r="AH29" s="35">
        <v>11.762946302404799</v>
      </c>
      <c r="AI29" s="35">
        <v>4.93917178424031</v>
      </c>
      <c r="AJ29" s="35">
        <v>79.11</v>
      </c>
      <c r="AK29" s="36">
        <v>0.612457301245798</v>
      </c>
      <c r="AL29" s="36">
        <v>3.58614741359498</v>
      </c>
      <c r="AM29" s="36">
        <v>0.60828987505284504</v>
      </c>
      <c r="AN29" s="41">
        <v>0.40920716112532002</v>
      </c>
      <c r="AO29" s="36">
        <v>-0.28259780061767398</v>
      </c>
      <c r="AP29" s="43">
        <v>13405.762992873701</v>
      </c>
      <c r="AQ29" s="41">
        <v>94.692045541142207</v>
      </c>
      <c r="AR29" s="41">
        <v>94.153942671279907</v>
      </c>
      <c r="AS29" s="41">
        <v>16.559615169905001</v>
      </c>
      <c r="AT29" s="44">
        <v>68.333403156587394</v>
      </c>
      <c r="AU29" s="52">
        <v>4.1342374103150403</v>
      </c>
      <c r="AV29" s="46">
        <v>3</v>
      </c>
      <c r="AW29" s="35">
        <v>20.731707317073202</v>
      </c>
      <c r="AX29" s="37">
        <v>0</v>
      </c>
      <c r="AY29" s="37">
        <v>45</v>
      </c>
      <c r="AZ29" s="41">
        <v>28.027899354855499</v>
      </c>
      <c r="BA29" s="42">
        <v>99.568032537799397</v>
      </c>
      <c r="BB29" s="35">
        <v>9.0094616423742409</v>
      </c>
      <c r="BC29" s="39">
        <v>74.849999999999994</v>
      </c>
      <c r="BD29" s="39">
        <v>86.84</v>
      </c>
      <c r="BE29" s="36">
        <v>2.33</v>
      </c>
      <c r="BF29" s="36">
        <v>5.0343322575687699</v>
      </c>
      <c r="BG29" s="41">
        <v>5.6462902473168501</v>
      </c>
      <c r="BH29" s="35">
        <v>72.428702625214797</v>
      </c>
      <c r="BI29" s="37">
        <v>5767.8109528340701</v>
      </c>
      <c r="BJ29" s="36">
        <v>1.7668764583363199</v>
      </c>
      <c r="BK29" s="35">
        <v>4.6431134653242498</v>
      </c>
      <c r="BL29" s="35">
        <v>88.083419163485104</v>
      </c>
      <c r="BM29" s="35">
        <v>73.881943093600199</v>
      </c>
      <c r="BN29" s="35">
        <v>85.421375119280796</v>
      </c>
      <c r="BO29" s="35">
        <v>36.006960621822302</v>
      </c>
      <c r="BP29" s="35">
        <v>2.2731501518423798</v>
      </c>
      <c r="BQ29" s="37">
        <v>116801.06250846</v>
      </c>
      <c r="BR29" s="35">
        <v>63.816274628155902</v>
      </c>
      <c r="BS29" s="35">
        <v>3.6918863408585798</v>
      </c>
      <c r="BT29" s="35">
        <v>0.74419611715483203</v>
      </c>
      <c r="BU29" s="35">
        <v>19.254384828791899</v>
      </c>
      <c r="BV29" s="35">
        <v>13.631386864620399</v>
      </c>
      <c r="BW29" s="35">
        <v>8.9434162184380703</v>
      </c>
      <c r="BX29" s="35">
        <v>19.312938045469799</v>
      </c>
      <c r="BY29" s="35">
        <v>43.156517578576697</v>
      </c>
      <c r="BZ29" s="47">
        <v>0.62794729934334004</v>
      </c>
      <c r="CA29" s="48">
        <v>857</v>
      </c>
      <c r="CB29" s="49">
        <v>87.317899273320194</v>
      </c>
      <c r="CC29" s="35">
        <v>39.641261190560101</v>
      </c>
      <c r="CD29" s="35">
        <v>78.725111185254093</v>
      </c>
      <c r="CE29" s="35">
        <v>3.8366563988791902</v>
      </c>
      <c r="CF29" s="37">
        <v>2255.8000565536199</v>
      </c>
      <c r="CG29" s="37">
        <v>46820.810625129598</v>
      </c>
      <c r="CH29" s="42">
        <v>4.5479166635458697</v>
      </c>
      <c r="CI29" s="37">
        <v>26.131305720996401</v>
      </c>
      <c r="CJ29" s="35">
        <v>0.64370029829071795</v>
      </c>
      <c r="CK29" s="43">
        <v>80.317884875567401</v>
      </c>
      <c r="CL29" s="43">
        <v>181.75564221797799</v>
      </c>
      <c r="CM29" s="41">
        <v>0.11573218066820599</v>
      </c>
      <c r="CN29" s="35">
        <v>1.92298343272552</v>
      </c>
      <c r="CO29" s="35">
        <v>1.3215112940973499</v>
      </c>
      <c r="CP29" s="35">
        <v>41.6303479178179</v>
      </c>
      <c r="CQ29" s="40">
        <v>2038.3063735006001</v>
      </c>
      <c r="CR29" s="36">
        <v>-0.15273966782735399</v>
      </c>
      <c r="CS29" s="50">
        <v>37.8707776824372</v>
      </c>
      <c r="CT29" s="51">
        <v>3.6454352122565101</v>
      </c>
      <c r="CU29" s="49">
        <v>19.908528811971799</v>
      </c>
      <c r="CV29" s="30"/>
      <c r="CW29" s="37">
        <v>59163.6130525927</v>
      </c>
      <c r="CX29" s="35">
        <v>21.510161303787701</v>
      </c>
      <c r="CY29" s="30"/>
      <c r="CZ29" s="37">
        <v>6478819</v>
      </c>
      <c r="DA29" s="37">
        <v>2822910.75</v>
      </c>
      <c r="DB29" s="37">
        <v>763036.37100000004</v>
      </c>
      <c r="DC29" s="37">
        <v>756732.94299999997</v>
      </c>
      <c r="DD29" s="31"/>
      <c r="DE29" s="31"/>
      <c r="DF29" s="31"/>
      <c r="DG29" s="31"/>
      <c r="DH29" s="31"/>
      <c r="DI29" s="31"/>
      <c r="DJ29" s="31"/>
      <c r="DK29" s="31"/>
      <c r="DL29" s="31"/>
      <c r="DM29" s="31"/>
      <c r="DN29" s="31"/>
      <c r="DO29" s="31"/>
      <c r="DP29" s="31"/>
      <c r="DQ29" s="31"/>
      <c r="DR29" s="31"/>
      <c r="DS29" s="31"/>
      <c r="DT29" s="31"/>
      <c r="DU29" s="31"/>
    </row>
    <row r="30" spans="1:125" s="32" customFormat="1" ht="12" customHeight="1" x14ac:dyDescent="0.2">
      <c r="A30" s="33" t="s">
        <v>62</v>
      </c>
      <c r="B30" s="34" t="s">
        <v>63</v>
      </c>
      <c r="C30" s="13">
        <v>8.5079742922684805</v>
      </c>
      <c r="D30" s="36">
        <v>0.54596626474450105</v>
      </c>
      <c r="E30" s="35">
        <v>8.5019941416916307</v>
      </c>
      <c r="F30" s="37">
        <v>3143.5472104595901</v>
      </c>
      <c r="G30" s="35">
        <v>26.301469832179102</v>
      </c>
      <c r="H30" s="35">
        <v>11.391671409993799</v>
      </c>
      <c r="I30" s="35">
        <v>33.646844852684602</v>
      </c>
      <c r="J30" s="38">
        <v>4.3677301179560102</v>
      </c>
      <c r="K30" s="39">
        <v>72.16</v>
      </c>
      <c r="L30" s="35">
        <v>0.86098879950207896</v>
      </c>
      <c r="M30" s="37">
        <v>6330.4892962071099</v>
      </c>
      <c r="N30" s="35">
        <v>233.496122274605</v>
      </c>
      <c r="O30" s="36">
        <v>4.2375205021212503E-2</v>
      </c>
      <c r="P30" s="35">
        <v>32.804231455518703</v>
      </c>
      <c r="Q30" s="40">
        <v>376.74358131418802</v>
      </c>
      <c r="R30" s="41">
        <v>97.096298295832696</v>
      </c>
      <c r="S30" s="42">
        <v>10.6307414703614</v>
      </c>
      <c r="T30" s="37">
        <v>22</v>
      </c>
      <c r="U30" s="37">
        <v>0</v>
      </c>
      <c r="V30" s="35">
        <v>27.580786558533799</v>
      </c>
      <c r="W30" s="35">
        <v>97.461314547797798</v>
      </c>
      <c r="X30" s="35">
        <v>44.9529377324452</v>
      </c>
      <c r="Y30" s="35">
        <v>37.858884295973702</v>
      </c>
      <c r="Z30" s="35">
        <v>17.150413333008</v>
      </c>
      <c r="AA30" s="36">
        <v>8.6132615565626305E-2</v>
      </c>
      <c r="AB30" s="35">
        <v>2</v>
      </c>
      <c r="AC30" s="35">
        <v>9.9323123388537304</v>
      </c>
      <c r="AD30" s="35">
        <v>25.591098748261501</v>
      </c>
      <c r="AE30" s="35">
        <v>24.779278489153899</v>
      </c>
      <c r="AF30" s="35">
        <v>75.459999999999994</v>
      </c>
      <c r="AG30" s="42">
        <v>9.8861999336610502</v>
      </c>
      <c r="AH30" s="35">
        <v>7.2386027267375104</v>
      </c>
      <c r="AI30" s="35">
        <v>6.2786120445617701</v>
      </c>
      <c r="AJ30" s="35">
        <v>61.5</v>
      </c>
      <c r="AK30" s="36">
        <v>0.39036587929231897</v>
      </c>
      <c r="AL30" s="36">
        <v>3.6907319496728301</v>
      </c>
      <c r="AM30" s="36">
        <v>0.77345220838804396</v>
      </c>
      <c r="AN30" s="41">
        <v>1.3651877133105801</v>
      </c>
      <c r="AO30" s="36">
        <v>0.60261026471174395</v>
      </c>
      <c r="AP30" s="43">
        <v>20663.308488516901</v>
      </c>
      <c r="AQ30" s="41">
        <v>75.170317154826904</v>
      </c>
      <c r="AR30" s="41">
        <v>89.724090105112296</v>
      </c>
      <c r="AS30" s="41">
        <v>21.379575447317901</v>
      </c>
      <c r="AT30" s="44">
        <v>64.676366177780395</v>
      </c>
      <c r="AU30" s="45">
        <v>7.2581292653552802</v>
      </c>
      <c r="AV30" s="46">
        <v>2</v>
      </c>
      <c r="AW30" s="35">
        <v>2</v>
      </c>
      <c r="AX30" s="37">
        <v>0</v>
      </c>
      <c r="AY30" s="37">
        <v>3</v>
      </c>
      <c r="AZ30" s="41">
        <v>40.939880576701803</v>
      </c>
      <c r="BA30" s="42">
        <v>98.272080991994002</v>
      </c>
      <c r="BB30" s="35">
        <v>12.979732398040399</v>
      </c>
      <c r="BC30" s="39">
        <v>75.7</v>
      </c>
      <c r="BD30" s="39">
        <v>86.75</v>
      </c>
      <c r="BE30" s="36">
        <v>2.7</v>
      </c>
      <c r="BF30" s="36">
        <v>1.8372581769308001</v>
      </c>
      <c r="BG30" s="41">
        <v>16.139148614902101</v>
      </c>
      <c r="BH30" s="35">
        <v>43.802634682301601</v>
      </c>
      <c r="BI30" s="37">
        <v>7409.0543907375604</v>
      </c>
      <c r="BJ30" s="36">
        <v>0.45493805124811698</v>
      </c>
      <c r="BK30" s="35">
        <v>1.29127877646557</v>
      </c>
      <c r="BL30" s="35">
        <v>83.885396217975796</v>
      </c>
      <c r="BM30" s="35">
        <v>69.665233815292396</v>
      </c>
      <c r="BN30" s="35">
        <v>76.424270495599799</v>
      </c>
      <c r="BO30" s="35">
        <v>44.213048854845603</v>
      </c>
      <c r="BP30" s="35">
        <v>4.4047829545186197</v>
      </c>
      <c r="BQ30" s="37">
        <v>238438.928668598</v>
      </c>
      <c r="BR30" s="35">
        <v>59.371875589932202</v>
      </c>
      <c r="BS30" s="35">
        <v>3.8175007478309402</v>
      </c>
      <c r="BT30" s="35">
        <v>0.10587803233222701</v>
      </c>
      <c r="BU30" s="35">
        <v>4.4188629802511903</v>
      </c>
      <c r="BV30" s="35">
        <v>7.9150684931506801</v>
      </c>
      <c r="BW30" s="35">
        <v>9.0456000000000003</v>
      </c>
      <c r="BX30" s="35">
        <v>16.4306387195398</v>
      </c>
      <c r="BY30" s="35">
        <v>39.8786596752267</v>
      </c>
      <c r="BZ30" s="47">
        <v>0.56920597085462299</v>
      </c>
      <c r="CA30" s="48">
        <v>797</v>
      </c>
      <c r="CB30" s="49">
        <v>91.289702810796896</v>
      </c>
      <c r="CC30" s="35">
        <v>55.499726277690399</v>
      </c>
      <c r="CD30" s="35">
        <v>165.84334431182501</v>
      </c>
      <c r="CE30" s="35">
        <v>7.8826370291238996</v>
      </c>
      <c r="CF30" s="37">
        <v>2813.64274558839</v>
      </c>
      <c r="CG30" s="37">
        <v>59640.296953341203</v>
      </c>
      <c r="CH30" s="42">
        <v>3.96796973835658</v>
      </c>
      <c r="CI30" s="37">
        <v>68.564263414163605</v>
      </c>
      <c r="CJ30" s="35">
        <v>23.857988426807001</v>
      </c>
      <c r="CK30" s="43">
        <v>374.38101965200298</v>
      </c>
      <c r="CL30" s="43">
        <v>16588.312500840599</v>
      </c>
      <c r="CM30" s="41">
        <v>0.50372602837287395</v>
      </c>
      <c r="CN30" s="35">
        <v>1.98983082941642</v>
      </c>
      <c r="CO30" s="35">
        <v>2.1686991035254199</v>
      </c>
      <c r="CP30" s="35">
        <v>40.393754470078797</v>
      </c>
      <c r="CQ30" s="40">
        <v>2035.47372673417</v>
      </c>
      <c r="CR30" s="36">
        <v>-0.42834243026364599</v>
      </c>
      <c r="CS30" s="50">
        <v>93.683069005355406</v>
      </c>
      <c r="CT30" s="51">
        <v>8.1014156095630305</v>
      </c>
      <c r="CU30" s="49">
        <v>62.548632137441103</v>
      </c>
      <c r="CV30" s="30"/>
      <c r="CW30" s="37">
        <v>133235.44642043399</v>
      </c>
      <c r="CX30" s="35">
        <v>24.8731082654249</v>
      </c>
      <c r="CY30" s="30"/>
      <c r="CZ30" s="37">
        <v>2197938</v>
      </c>
      <c r="DA30" s="37">
        <v>868124.5</v>
      </c>
      <c r="DB30" s="37">
        <v>527156.06999999995</v>
      </c>
      <c r="DC30" s="37">
        <v>524073.98200000002</v>
      </c>
      <c r="DD30" s="31"/>
      <c r="DE30" s="31"/>
      <c r="DF30" s="31"/>
      <c r="DG30" s="31"/>
      <c r="DH30" s="31"/>
      <c r="DI30" s="31"/>
      <c r="DJ30" s="31"/>
      <c r="DK30" s="31"/>
      <c r="DL30" s="31"/>
      <c r="DM30" s="31"/>
      <c r="DN30" s="31"/>
      <c r="DO30" s="31"/>
      <c r="DP30" s="31"/>
      <c r="DQ30" s="31"/>
      <c r="DR30" s="31"/>
      <c r="DS30" s="31"/>
      <c r="DT30" s="31"/>
      <c r="DU30" s="31"/>
    </row>
    <row r="31" spans="1:125" s="32" customFormat="1" ht="12" customHeight="1" x14ac:dyDescent="0.2">
      <c r="A31" s="33" t="s">
        <v>64</v>
      </c>
      <c r="B31" s="34" t="s">
        <v>65</v>
      </c>
      <c r="C31" s="35">
        <v>46.8625492862123</v>
      </c>
      <c r="D31" s="14">
        <v>0.85094123217506001</v>
      </c>
      <c r="E31" s="35">
        <v>2.8040293669048499</v>
      </c>
      <c r="F31" s="37">
        <v>3749.9923121429601</v>
      </c>
      <c r="G31" s="35">
        <v>20.691851690668301</v>
      </c>
      <c r="H31" s="35">
        <v>12.1706600910095</v>
      </c>
      <c r="I31" s="35">
        <v>23.845922379835699</v>
      </c>
      <c r="J31" s="38">
        <v>3.7076725116199101</v>
      </c>
      <c r="K31" s="39">
        <v>77.459999999999994</v>
      </c>
      <c r="L31" s="35">
        <v>1.0820325582271699</v>
      </c>
      <c r="M31" s="37">
        <v>2547.7866936763098</v>
      </c>
      <c r="N31" s="35">
        <v>246.94132213170499</v>
      </c>
      <c r="O31" s="36">
        <v>0.41178332986914201</v>
      </c>
      <c r="P31" s="35">
        <v>26.333922542204601</v>
      </c>
      <c r="Q31" s="40">
        <v>373.58816459424202</v>
      </c>
      <c r="R31" s="41">
        <v>87.187034082734399</v>
      </c>
      <c r="S31" s="42">
        <v>15.1879466699395</v>
      </c>
      <c r="T31" s="37">
        <v>3</v>
      </c>
      <c r="U31" s="37">
        <v>314.30122225551702</v>
      </c>
      <c r="V31" s="35">
        <v>27.565429965859099</v>
      </c>
      <c r="W31" s="35">
        <v>98.4863142661832</v>
      </c>
      <c r="X31" s="35">
        <v>45.142266901721698</v>
      </c>
      <c r="Y31" s="35">
        <v>37.723795425831803</v>
      </c>
      <c r="Z31" s="35">
        <v>13.7585650563329</v>
      </c>
      <c r="AA31" s="36">
        <v>4.4802996639210897E-2</v>
      </c>
      <c r="AB31" s="35">
        <v>3.2</v>
      </c>
      <c r="AC31" s="35">
        <v>9.9244762065379106</v>
      </c>
      <c r="AD31" s="35">
        <v>18.727915194346298</v>
      </c>
      <c r="AE31" s="35">
        <v>18.901385905050802</v>
      </c>
      <c r="AF31" s="35">
        <v>75.28</v>
      </c>
      <c r="AG31" s="42">
        <v>11.177530581842101</v>
      </c>
      <c r="AH31" s="35">
        <v>5.8350255920575602</v>
      </c>
      <c r="AI31" s="35">
        <v>7.5976895729916096</v>
      </c>
      <c r="AJ31" s="35">
        <v>67.64</v>
      </c>
      <c r="AK31" s="36">
        <v>0.64063718479465304</v>
      </c>
      <c r="AL31" s="36">
        <v>3.9927378243985499</v>
      </c>
      <c r="AM31" s="36">
        <v>0.79806131274703895</v>
      </c>
      <c r="AN31" s="41">
        <v>0.643776824034335</v>
      </c>
      <c r="AO31" s="36">
        <v>1.0054478473314199</v>
      </c>
      <c r="AP31" s="43">
        <v>22045.672595929402</v>
      </c>
      <c r="AQ31" s="41">
        <v>93.034901945792996</v>
      </c>
      <c r="AR31" s="41">
        <v>89.596488606389599</v>
      </c>
      <c r="AS31" s="41">
        <v>13.2041003328132</v>
      </c>
      <c r="AT31" s="44">
        <v>60.168982779235897</v>
      </c>
      <c r="AU31" s="45">
        <v>8.9535940832285199</v>
      </c>
      <c r="AV31" s="46">
        <v>1.5</v>
      </c>
      <c r="AW31" s="35">
        <v>6</v>
      </c>
      <c r="AX31" s="37">
        <v>1</v>
      </c>
      <c r="AY31" s="37">
        <v>26</v>
      </c>
      <c r="AZ31" s="41">
        <v>27.624770199027601</v>
      </c>
      <c r="BA31" s="42">
        <v>82.718201336480007</v>
      </c>
      <c r="BB31" s="35">
        <v>17.158893377690401</v>
      </c>
      <c r="BC31" s="39">
        <v>55.11</v>
      </c>
      <c r="BD31" s="39">
        <v>75.069999999999993</v>
      </c>
      <c r="BE31" s="36">
        <v>1.4</v>
      </c>
      <c r="BF31" s="36">
        <v>0.90625262341545698</v>
      </c>
      <c r="BG31" s="41">
        <v>23.211291979882098</v>
      </c>
      <c r="BH31" s="35">
        <v>47.230845055186798</v>
      </c>
      <c r="BI31" s="37">
        <v>7881.5851160389402</v>
      </c>
      <c r="BJ31" s="36">
        <v>0.73368206523874102</v>
      </c>
      <c r="BK31" s="35">
        <v>1.1778749028350599</v>
      </c>
      <c r="BL31" s="35">
        <v>87.811937453672698</v>
      </c>
      <c r="BM31" s="35">
        <v>73.716218784446397</v>
      </c>
      <c r="BN31" s="35">
        <v>69.349315068493198</v>
      </c>
      <c r="BO31" s="35">
        <v>23.961255668810999</v>
      </c>
      <c r="BP31" s="35">
        <v>5.8459166601277701</v>
      </c>
      <c r="BQ31" s="37">
        <v>213805.319841458</v>
      </c>
      <c r="BR31" s="35">
        <v>53.312079040221498</v>
      </c>
      <c r="BS31" s="35">
        <v>5.54192590131139</v>
      </c>
      <c r="BT31" s="35">
        <v>6.1174412097626396</v>
      </c>
      <c r="BU31" s="35">
        <v>225.87775401454101</v>
      </c>
      <c r="BV31" s="35">
        <v>20.098649734700199</v>
      </c>
      <c r="BW31" s="35">
        <v>9.4693631809578207</v>
      </c>
      <c r="BX31" s="35">
        <v>29.319785727450501</v>
      </c>
      <c r="BY31" s="35">
        <v>48.1262306648972</v>
      </c>
      <c r="BZ31" s="47">
        <v>0.495641860015476</v>
      </c>
      <c r="CA31" s="48">
        <v>695</v>
      </c>
      <c r="CB31" s="49">
        <v>94.979427410944993</v>
      </c>
      <c r="CC31" s="35">
        <v>74.163449855903806</v>
      </c>
      <c r="CD31" s="35">
        <v>373.34091577849802</v>
      </c>
      <c r="CE31" s="35">
        <v>12.744244863039301</v>
      </c>
      <c r="CF31" s="37">
        <v>3916.7097043819699</v>
      </c>
      <c r="CG31" s="37">
        <v>28534.772574457598</v>
      </c>
      <c r="CH31" s="42">
        <v>4.3483421985433397</v>
      </c>
      <c r="CI31" s="37">
        <v>167.939330321407</v>
      </c>
      <c r="CJ31" s="35">
        <v>80.553008047944402</v>
      </c>
      <c r="CK31" s="43">
        <v>15210.7231889132</v>
      </c>
      <c r="CL31" s="43">
        <v>18645.0956232924</v>
      </c>
      <c r="CM31" s="41">
        <v>34.664610794045998</v>
      </c>
      <c r="CN31" s="35">
        <v>23.204535174325802</v>
      </c>
      <c r="CO31" s="35">
        <v>1.1864294837588101</v>
      </c>
      <c r="CP31" s="35">
        <v>0.284223319145468</v>
      </c>
      <c r="CQ31" s="40">
        <v>2019.2956096358701</v>
      </c>
      <c r="CR31" s="36">
        <v>-0.21194825797584199</v>
      </c>
      <c r="CS31" s="50">
        <v>20.2186952712016</v>
      </c>
      <c r="CT31" s="51">
        <v>1.59236459628689</v>
      </c>
      <c r="CU31" s="49">
        <v>20.571796008895198</v>
      </c>
      <c r="CV31" s="30"/>
      <c r="CW31" s="37">
        <v>91262.073180465901</v>
      </c>
      <c r="CX31" s="35">
        <v>23.5275429928185</v>
      </c>
      <c r="CY31" s="30"/>
      <c r="CZ31" s="37">
        <v>1645237</v>
      </c>
      <c r="DA31" s="37">
        <v>850679.25</v>
      </c>
      <c r="DB31" s="37">
        <v>353671.25599999999</v>
      </c>
      <c r="DC31" s="37">
        <v>351760.42300000001</v>
      </c>
      <c r="DD31" s="31"/>
      <c r="DE31" s="31"/>
      <c r="DF31" s="31"/>
      <c r="DG31" s="31"/>
      <c r="DH31" s="31"/>
      <c r="DI31" s="31"/>
      <c r="DJ31" s="31"/>
      <c r="DK31" s="31"/>
      <c r="DL31" s="31"/>
      <c r="DM31" s="31"/>
      <c r="DN31" s="31"/>
      <c r="DO31" s="31"/>
      <c r="DP31" s="31"/>
      <c r="DQ31" s="31"/>
      <c r="DR31" s="31"/>
      <c r="DS31" s="31"/>
      <c r="DT31" s="31"/>
      <c r="DU31" s="31"/>
    </row>
    <row r="32" spans="1:125" s="32" customFormat="1" ht="12" customHeight="1" x14ac:dyDescent="0.2">
      <c r="A32" s="33" t="s">
        <v>66</v>
      </c>
      <c r="B32" s="34" t="s">
        <v>67</v>
      </c>
      <c r="C32" s="35">
        <v>17.1317912597424</v>
      </c>
      <c r="D32" s="36">
        <v>0.70792525866704004</v>
      </c>
      <c r="E32" s="35">
        <v>3.0986473839638098</v>
      </c>
      <c r="F32" s="37">
        <v>2133.4919748419102</v>
      </c>
      <c r="G32" s="35">
        <v>13.5787143864925</v>
      </c>
      <c r="H32" s="35">
        <v>7.3094471261491902</v>
      </c>
      <c r="I32" s="35">
        <v>15.209516256938899</v>
      </c>
      <c r="J32" s="38">
        <v>3.6458150821352602</v>
      </c>
      <c r="K32" s="39">
        <v>67.81</v>
      </c>
      <c r="L32" s="35">
        <v>0.74367548422972596</v>
      </c>
      <c r="M32" s="37">
        <v>10129.9263411148</v>
      </c>
      <c r="N32" s="35">
        <v>224.27957101145199</v>
      </c>
      <c r="O32" s="36">
        <v>0.46360941672178502</v>
      </c>
      <c r="P32" s="35">
        <v>1.3934572301425701</v>
      </c>
      <c r="Q32" s="40">
        <v>324.36114311747099</v>
      </c>
      <c r="R32" s="41">
        <v>73.327755546447094</v>
      </c>
      <c r="S32" s="42">
        <v>14.59567127885</v>
      </c>
      <c r="T32" s="37">
        <v>18</v>
      </c>
      <c r="U32" s="37">
        <v>0</v>
      </c>
      <c r="V32" s="35">
        <v>43.3991147145599</v>
      </c>
      <c r="W32" s="35">
        <v>84.548760685481199</v>
      </c>
      <c r="X32" s="35">
        <v>36.4228587711792</v>
      </c>
      <c r="Y32" s="35">
        <v>36.233379214441797</v>
      </c>
      <c r="Z32" s="35">
        <v>12.272941319981699</v>
      </c>
      <c r="AA32" s="36">
        <v>5.98711793193396E-2</v>
      </c>
      <c r="AB32" s="35">
        <v>4.0999999999999996</v>
      </c>
      <c r="AC32" s="35">
        <v>9.1579983690022093</v>
      </c>
      <c r="AD32" s="35">
        <v>22.0844504021448</v>
      </c>
      <c r="AE32" s="35">
        <v>24.994520187628801</v>
      </c>
      <c r="AF32" s="35">
        <v>74.67</v>
      </c>
      <c r="AG32" s="42">
        <v>10.8986616423289</v>
      </c>
      <c r="AH32" s="35">
        <v>9.9180328739252399</v>
      </c>
      <c r="AI32" s="35">
        <v>7.2208376384038102</v>
      </c>
      <c r="AJ32" s="35">
        <v>68.14</v>
      </c>
      <c r="AK32" s="36">
        <v>0.70509355763237203</v>
      </c>
      <c r="AL32" s="36">
        <v>3.9357104755594099</v>
      </c>
      <c r="AM32" s="36">
        <v>0.65978634107768197</v>
      </c>
      <c r="AN32" s="41">
        <v>1.26874279123414</v>
      </c>
      <c r="AO32" s="36">
        <v>-0.36617434004552701</v>
      </c>
      <c r="AP32" s="43">
        <v>28007.179729290401</v>
      </c>
      <c r="AQ32" s="41">
        <v>90.118113098686393</v>
      </c>
      <c r="AR32" s="41">
        <v>87.115915482056707</v>
      </c>
      <c r="AS32" s="41">
        <v>14.933238892889101</v>
      </c>
      <c r="AT32" s="44">
        <v>63.582143539142201</v>
      </c>
      <c r="AU32" s="45">
        <v>2.6987763783914098</v>
      </c>
      <c r="AV32" s="46">
        <v>2</v>
      </c>
      <c r="AW32" s="35">
        <v>16.6666666666667</v>
      </c>
      <c r="AX32" s="37">
        <v>0</v>
      </c>
      <c r="AY32" s="37">
        <v>12</v>
      </c>
      <c r="AZ32" s="41">
        <v>27.354580869712098</v>
      </c>
      <c r="BA32" s="42">
        <v>67.2358530001394</v>
      </c>
      <c r="BB32" s="35">
        <v>9.9853520774763904</v>
      </c>
      <c r="BC32" s="39">
        <v>70.150000000000006</v>
      </c>
      <c r="BD32" s="39">
        <v>86.24</v>
      </c>
      <c r="BE32" s="36">
        <v>1.83</v>
      </c>
      <c r="BF32" s="36">
        <v>0.92730517868405904</v>
      </c>
      <c r="BG32" s="41">
        <v>18.820288445956901</v>
      </c>
      <c r="BH32" s="35">
        <v>56.092935180409</v>
      </c>
      <c r="BI32" s="37">
        <v>6833.0278282856498</v>
      </c>
      <c r="BJ32" s="36">
        <v>1.0658380832782399</v>
      </c>
      <c r="BK32" s="35">
        <v>3.84125778859682</v>
      </c>
      <c r="BL32" s="35">
        <v>86.1554147549341</v>
      </c>
      <c r="BM32" s="35">
        <v>73.061787135647094</v>
      </c>
      <c r="BN32" s="35">
        <v>61.860538827258303</v>
      </c>
      <c r="BO32" s="35">
        <v>38.002417907585198</v>
      </c>
      <c r="BP32" s="35">
        <v>6.1015375541353603</v>
      </c>
      <c r="BQ32" s="37">
        <v>175030.35371131601</v>
      </c>
      <c r="BR32" s="35">
        <v>60.952689777222901</v>
      </c>
      <c r="BS32" s="35">
        <v>4.2528315085980797</v>
      </c>
      <c r="BT32" s="35">
        <v>0.783190425456052</v>
      </c>
      <c r="BU32" s="35">
        <v>25.981790498904001</v>
      </c>
      <c r="BV32" s="35">
        <v>16.928767123287699</v>
      </c>
      <c r="BW32" s="35">
        <v>9.0456000000000003</v>
      </c>
      <c r="BX32" s="35">
        <v>21.857814747544499</v>
      </c>
      <c r="BY32" s="35">
        <v>41.929439604458899</v>
      </c>
      <c r="BZ32" s="47">
        <v>0.64026199565053399</v>
      </c>
      <c r="CA32" s="48">
        <v>812</v>
      </c>
      <c r="CB32" s="49">
        <v>86.882080884109399</v>
      </c>
      <c r="CC32" s="35">
        <v>36.905904114435103</v>
      </c>
      <c r="CD32" s="35">
        <v>81.324447845811605</v>
      </c>
      <c r="CE32" s="35">
        <v>4.8631745000723701</v>
      </c>
      <c r="CF32" s="37">
        <v>1784.7801341859899</v>
      </c>
      <c r="CG32" s="37">
        <v>43983.903539997104</v>
      </c>
      <c r="CH32" s="42">
        <v>4.2563329659472204</v>
      </c>
      <c r="CI32" s="37">
        <v>43.431214619222899</v>
      </c>
      <c r="CJ32" s="35">
        <v>2.92719725880522</v>
      </c>
      <c r="CK32" s="43">
        <v>195.55322053920301</v>
      </c>
      <c r="CL32" s="43">
        <v>9469.6810491309298</v>
      </c>
      <c r="CM32" s="41">
        <v>0.336044907510128</v>
      </c>
      <c r="CN32" s="35">
        <v>1.6624330838882999</v>
      </c>
      <c r="CO32" s="35">
        <v>2.85764845077636</v>
      </c>
      <c r="CP32" s="35">
        <v>57.733420400493202</v>
      </c>
      <c r="CQ32" s="40">
        <v>2030.98461349989</v>
      </c>
      <c r="CR32" s="36">
        <v>-0.31660283839540898</v>
      </c>
      <c r="CS32" s="50">
        <v>62.850839936514603</v>
      </c>
      <c r="CT32" s="51">
        <v>0.80683680431378202</v>
      </c>
      <c r="CU32" s="49">
        <v>23.8880022098454</v>
      </c>
      <c r="CV32" s="30"/>
      <c r="CW32" s="37">
        <v>89588.444159683495</v>
      </c>
      <c r="CX32" s="35">
        <v>20.537464472795399</v>
      </c>
      <c r="CY32" s="30"/>
      <c r="CZ32" s="37">
        <v>2825157</v>
      </c>
      <c r="DA32" s="37">
        <v>1218184.75</v>
      </c>
      <c r="DB32" s="37">
        <v>503872.67200000002</v>
      </c>
      <c r="DC32" s="37">
        <v>494488.22899999999</v>
      </c>
      <c r="DD32" s="31"/>
      <c r="DE32" s="31"/>
      <c r="DF32" s="31"/>
      <c r="DG32" s="31"/>
      <c r="DH32" s="31"/>
      <c r="DI32" s="31"/>
      <c r="DJ32" s="31"/>
      <c r="DK32" s="31"/>
      <c r="DL32" s="31"/>
      <c r="DM32" s="31"/>
      <c r="DN32" s="31"/>
      <c r="DO32" s="31"/>
      <c r="DP32" s="31"/>
      <c r="DQ32" s="31"/>
      <c r="DR32" s="31"/>
      <c r="DS32" s="31"/>
      <c r="DT32" s="31"/>
      <c r="DU32" s="31"/>
    </row>
    <row r="33" spans="1:125" s="32" customFormat="1" ht="12" customHeight="1" x14ac:dyDescent="0.2">
      <c r="A33" s="33" t="s">
        <v>68</v>
      </c>
      <c r="B33" s="34" t="s">
        <v>69</v>
      </c>
      <c r="C33" s="13">
        <v>32.564476697556202</v>
      </c>
      <c r="D33" s="14">
        <v>0.25768131907067199</v>
      </c>
      <c r="E33" s="35">
        <v>4.6821075713591602</v>
      </c>
      <c r="F33" s="37">
        <v>2187.9171237703499</v>
      </c>
      <c r="G33" s="35">
        <v>7.5648793246172596</v>
      </c>
      <c r="H33" s="35">
        <v>7.5801105679403902</v>
      </c>
      <c r="I33" s="35">
        <v>26.5621200261422</v>
      </c>
      <c r="J33" s="38">
        <v>3.8652197860600901</v>
      </c>
      <c r="K33" s="39">
        <v>76.430000000000007</v>
      </c>
      <c r="L33" s="35">
        <v>1.8801717445991599</v>
      </c>
      <c r="M33" s="37">
        <v>5837.0023827267096</v>
      </c>
      <c r="N33" s="35">
        <v>277.60040713648402</v>
      </c>
      <c r="O33" s="36">
        <v>8.2751591328238699E-2</v>
      </c>
      <c r="P33" s="35">
        <v>0.87969083522688196</v>
      </c>
      <c r="Q33" s="40">
        <v>366.85156818134999</v>
      </c>
      <c r="R33" s="41">
        <v>87.648258865749895</v>
      </c>
      <c r="S33" s="42">
        <v>15.0565976273936</v>
      </c>
      <c r="T33" s="37">
        <v>10</v>
      </c>
      <c r="U33" s="37">
        <v>393.801475869755</v>
      </c>
      <c r="V33" s="35">
        <v>30.878422822042101</v>
      </c>
      <c r="W33" s="35">
        <v>94.709798050090299</v>
      </c>
      <c r="X33" s="35">
        <v>41.782073721376399</v>
      </c>
      <c r="Y33" s="35">
        <v>39.8089207500241</v>
      </c>
      <c r="Z33" s="35">
        <v>16.425121709151799</v>
      </c>
      <c r="AA33" s="36">
        <v>1.5952113605874899E-2</v>
      </c>
      <c r="AB33" s="35">
        <v>3.2</v>
      </c>
      <c r="AC33" s="35">
        <v>9.8819427155468809</v>
      </c>
      <c r="AD33" s="35">
        <v>24.556084885231702</v>
      </c>
      <c r="AE33" s="35">
        <v>26.260363949607001</v>
      </c>
      <c r="AF33" s="35">
        <v>74.91</v>
      </c>
      <c r="AG33" s="42">
        <v>8.4699402345380506</v>
      </c>
      <c r="AH33" s="35">
        <v>6.3228553666966203</v>
      </c>
      <c r="AI33" s="35">
        <v>4.38058242420143</v>
      </c>
      <c r="AJ33" s="35">
        <v>70.67</v>
      </c>
      <c r="AK33" s="36">
        <v>0.69573956149081495</v>
      </c>
      <c r="AL33" s="36">
        <v>4.7481004055259799</v>
      </c>
      <c r="AM33" s="36">
        <v>0.91831180083810804</v>
      </c>
      <c r="AN33" s="41">
        <v>0.64308681672025703</v>
      </c>
      <c r="AO33" s="36">
        <v>-0.16494825437011401</v>
      </c>
      <c r="AP33" s="43">
        <v>40681.663275590203</v>
      </c>
      <c r="AQ33" s="41">
        <v>92.201768612687104</v>
      </c>
      <c r="AR33" s="41">
        <v>84.612074265338705</v>
      </c>
      <c r="AS33" s="41">
        <v>11.3874690414713</v>
      </c>
      <c r="AT33" s="44">
        <v>60.532251675358602</v>
      </c>
      <c r="AU33" s="45">
        <v>15.687800501282499</v>
      </c>
      <c r="AV33" s="46">
        <v>2</v>
      </c>
      <c r="AW33" s="35">
        <v>5</v>
      </c>
      <c r="AX33" s="37">
        <v>0</v>
      </c>
      <c r="AY33" s="37">
        <v>15</v>
      </c>
      <c r="AZ33" s="41">
        <v>28.2367154001237</v>
      </c>
      <c r="BA33" s="42">
        <v>83.616245882635496</v>
      </c>
      <c r="BB33" s="35">
        <v>9.5056930650343894</v>
      </c>
      <c r="BC33" s="39">
        <v>66.349999999999994</v>
      </c>
      <c r="BD33" s="39">
        <v>86.79</v>
      </c>
      <c r="BE33" s="36">
        <v>2.2599999999999998</v>
      </c>
      <c r="BF33" s="36">
        <v>0.136952920529817</v>
      </c>
      <c r="BG33" s="41">
        <v>26.6408660634904</v>
      </c>
      <c r="BH33" s="35">
        <v>50.689586753275897</v>
      </c>
      <c r="BI33" s="37">
        <v>7379.1002301541002</v>
      </c>
      <c r="BJ33" s="36">
        <v>0.779267044228106</v>
      </c>
      <c r="BK33" s="35">
        <v>1.06466888533771</v>
      </c>
      <c r="BL33" s="35">
        <v>85.243680635462695</v>
      </c>
      <c r="BM33" s="35">
        <v>68.274549098196402</v>
      </c>
      <c r="BN33" s="35">
        <v>100.428765264586</v>
      </c>
      <c r="BO33" s="35">
        <v>25.1287452115645</v>
      </c>
      <c r="BP33" s="35">
        <v>10.7342774605578</v>
      </c>
      <c r="BQ33" s="37">
        <v>156236.144636524</v>
      </c>
      <c r="BR33" s="35">
        <v>53.503486237122097</v>
      </c>
      <c r="BS33" s="35">
        <v>3.0508836712548599</v>
      </c>
      <c r="BT33" s="35">
        <v>1.2305643274767</v>
      </c>
      <c r="BU33" s="35">
        <v>35.1796291310634</v>
      </c>
      <c r="BV33" s="35">
        <v>12.9927593598086</v>
      </c>
      <c r="BW33" s="35">
        <v>8.7774646098737694</v>
      </c>
      <c r="BX33" s="35">
        <v>27.541793228420101</v>
      </c>
      <c r="BY33" s="35">
        <v>43.985164178558101</v>
      </c>
      <c r="BZ33" s="47">
        <v>0.61676784835944598</v>
      </c>
      <c r="CA33" s="48">
        <v>777</v>
      </c>
      <c r="CB33" s="49">
        <v>95.167485453305801</v>
      </c>
      <c r="CC33" s="35">
        <v>62.699404122575203</v>
      </c>
      <c r="CD33" s="35">
        <v>150.11426762278001</v>
      </c>
      <c r="CE33" s="35">
        <v>5.85427142645326</v>
      </c>
      <c r="CF33" s="37">
        <v>3297.8798067826901</v>
      </c>
      <c r="CG33" s="37">
        <v>54640.687432926403</v>
      </c>
      <c r="CH33" s="42">
        <v>7.6739549541617897</v>
      </c>
      <c r="CI33" s="37">
        <v>188.622725559732</v>
      </c>
      <c r="CJ33" s="35">
        <v>7.3923642691318996</v>
      </c>
      <c r="CK33" s="43">
        <v>1014.1036514234301</v>
      </c>
      <c r="CL33" s="43">
        <v>2195.1368512037602</v>
      </c>
      <c r="CM33" s="41">
        <v>0.70050497579896298</v>
      </c>
      <c r="CN33" s="35">
        <v>2.8691179381514602</v>
      </c>
      <c r="CO33" s="35">
        <v>1.1653683569947499</v>
      </c>
      <c r="CP33" s="35">
        <v>4.3155329299698399</v>
      </c>
      <c r="CQ33" s="40">
        <v>2020.64176103062</v>
      </c>
      <c r="CR33" s="36">
        <v>-0.15479228140434301</v>
      </c>
      <c r="CS33" s="50">
        <v>34.178530615301902</v>
      </c>
      <c r="CT33" s="51">
        <v>2.0720640199579901</v>
      </c>
      <c r="CU33" s="49">
        <v>34.760655256343597</v>
      </c>
      <c r="CV33" s="30"/>
      <c r="CW33" s="37">
        <v>77043.957731237795</v>
      </c>
      <c r="CX33" s="35">
        <v>26.587085961376701</v>
      </c>
      <c r="CY33" s="30"/>
      <c r="CZ33" s="37">
        <v>3104610</v>
      </c>
      <c r="DA33" s="37">
        <v>1389502</v>
      </c>
      <c r="DB33" s="37">
        <v>489913.77500000002</v>
      </c>
      <c r="DC33" s="37">
        <v>485052.29700000002</v>
      </c>
      <c r="DD33" s="31"/>
      <c r="DE33" s="31"/>
      <c r="DF33" s="31"/>
      <c r="DG33" s="31"/>
      <c r="DH33" s="31"/>
      <c r="DI33" s="31"/>
      <c r="DJ33" s="31"/>
      <c r="DK33" s="31"/>
      <c r="DL33" s="31"/>
      <c r="DM33" s="31"/>
      <c r="DN33" s="31"/>
      <c r="DO33" s="31"/>
      <c r="DP33" s="31"/>
      <c r="DQ33" s="31"/>
      <c r="DR33" s="31"/>
      <c r="DS33" s="31"/>
      <c r="DT33" s="31"/>
      <c r="DU33" s="31"/>
    </row>
    <row r="34" spans="1:125" s="32" customFormat="1" ht="12" customHeight="1" x14ac:dyDescent="0.2">
      <c r="A34" s="33" t="s">
        <v>70</v>
      </c>
      <c r="B34" s="34" t="s">
        <v>71</v>
      </c>
      <c r="C34" s="35">
        <v>25.865571690798401</v>
      </c>
      <c r="D34" s="36">
        <v>6.6663844563913499E-2</v>
      </c>
      <c r="E34" s="35">
        <v>2.6337314914159</v>
      </c>
      <c r="F34" s="37">
        <v>3480.58493208657</v>
      </c>
      <c r="G34" s="35">
        <v>6.0654098976476698</v>
      </c>
      <c r="H34" s="35">
        <v>11.8913833732167</v>
      </c>
      <c r="I34" s="35">
        <v>32.328773849202001</v>
      </c>
      <c r="J34" s="38">
        <v>4.3664818189363297</v>
      </c>
      <c r="K34" s="39">
        <v>69.63</v>
      </c>
      <c r="L34" s="35">
        <v>2.0385470348421899</v>
      </c>
      <c r="M34" s="37">
        <v>7226.4735296141698</v>
      </c>
      <c r="N34" s="35">
        <v>218.71540771440701</v>
      </c>
      <c r="O34" s="36">
        <v>0.34415060673726</v>
      </c>
      <c r="P34" s="35">
        <v>6.4027058301880704</v>
      </c>
      <c r="Q34" s="40">
        <v>379.33214458517398</v>
      </c>
      <c r="R34" s="41">
        <v>89.704479753669503</v>
      </c>
      <c r="S34" s="42">
        <v>15.470799122296899</v>
      </c>
      <c r="T34" s="37">
        <v>20</v>
      </c>
      <c r="U34" s="37">
        <v>195.82504340649601</v>
      </c>
      <c r="V34" s="35">
        <v>28.185481013323798</v>
      </c>
      <c r="W34" s="35">
        <v>93.022124723820099</v>
      </c>
      <c r="X34" s="35">
        <v>48.432471279332603</v>
      </c>
      <c r="Y34" s="35">
        <v>40.011262812490102</v>
      </c>
      <c r="Z34" s="35">
        <v>16.0968340433847</v>
      </c>
      <c r="AA34" s="36">
        <v>0.12677591995015999</v>
      </c>
      <c r="AB34" s="35">
        <v>1.4</v>
      </c>
      <c r="AC34" s="35">
        <v>10.3491566648638</v>
      </c>
      <c r="AD34" s="35">
        <v>30.177854274239799</v>
      </c>
      <c r="AE34" s="35">
        <v>26.550246962709799</v>
      </c>
      <c r="AF34" s="35">
        <v>75.180000000000007</v>
      </c>
      <c r="AG34" s="42">
        <v>9.8113421389301596</v>
      </c>
      <c r="AH34" s="35">
        <v>6.8163781066601503</v>
      </c>
      <c r="AI34" s="35">
        <v>9.1662786275380999</v>
      </c>
      <c r="AJ34" s="35">
        <v>64.97</v>
      </c>
      <c r="AK34" s="36">
        <v>0.95295965804114302</v>
      </c>
      <c r="AL34" s="36">
        <v>4.94145747830009</v>
      </c>
      <c r="AM34" s="36">
        <v>1.0222900563876101</v>
      </c>
      <c r="AN34" s="41">
        <v>0.797266514806378</v>
      </c>
      <c r="AO34" s="36">
        <v>0.16569298566360699</v>
      </c>
      <c r="AP34" s="43">
        <v>61652.427924461299</v>
      </c>
      <c r="AQ34" s="41">
        <v>91.546142971209605</v>
      </c>
      <c r="AR34" s="41">
        <v>89.459075277743693</v>
      </c>
      <c r="AS34" s="41">
        <v>13.981212448665801</v>
      </c>
      <c r="AT34" s="44">
        <v>51.8879031510603</v>
      </c>
      <c r="AU34" s="45">
        <v>6.9578652344208098</v>
      </c>
      <c r="AV34" s="46">
        <v>3</v>
      </c>
      <c r="AW34" s="35">
        <v>10.6060606060606</v>
      </c>
      <c r="AX34" s="37">
        <v>0</v>
      </c>
      <c r="AY34" s="37">
        <v>11</v>
      </c>
      <c r="AZ34" s="41">
        <v>25.548395374920101</v>
      </c>
      <c r="BA34" s="42">
        <v>95.2342377906309</v>
      </c>
      <c r="BB34" s="35">
        <v>6.2367829244518704</v>
      </c>
      <c r="BC34" s="39">
        <v>68.59</v>
      </c>
      <c r="BD34" s="39">
        <v>85.61</v>
      </c>
      <c r="BE34" s="36">
        <v>2.4300000000000002</v>
      </c>
      <c r="BF34" s="36">
        <v>1.4667443958075701</v>
      </c>
      <c r="BG34" s="41">
        <v>27.6665549538744</v>
      </c>
      <c r="BH34" s="35">
        <v>43.872506706388997</v>
      </c>
      <c r="BI34" s="37">
        <v>7804.9181770643199</v>
      </c>
      <c r="BJ34" s="36">
        <v>0.64109921113787804</v>
      </c>
      <c r="BK34" s="35">
        <v>1.0909352636341201</v>
      </c>
      <c r="BL34" s="35">
        <v>87.294858831764799</v>
      </c>
      <c r="BM34" s="35">
        <v>64.155737142072397</v>
      </c>
      <c r="BN34" s="35">
        <v>103.21997590038799</v>
      </c>
      <c r="BO34" s="35">
        <v>20.8525710960797</v>
      </c>
      <c r="BP34" s="35">
        <v>3.8000715462703498</v>
      </c>
      <c r="BQ34" s="37">
        <v>220522.19122723801</v>
      </c>
      <c r="BR34" s="35">
        <v>53.051203953819602</v>
      </c>
      <c r="BS34" s="35">
        <v>2.51373479957963</v>
      </c>
      <c r="BT34" s="35">
        <v>3.48851694377572</v>
      </c>
      <c r="BU34" s="35">
        <v>137.693523054927</v>
      </c>
      <c r="BV34" s="35">
        <v>19.7301568256031</v>
      </c>
      <c r="BW34" s="35">
        <v>9.2565387423092904</v>
      </c>
      <c r="BX34" s="35">
        <v>22.640923729390199</v>
      </c>
      <c r="BY34" s="35">
        <v>45.477273271142998</v>
      </c>
      <c r="BZ34" s="47">
        <v>0.60378522559125403</v>
      </c>
      <c r="CA34" s="48">
        <v>815</v>
      </c>
      <c r="CB34" s="49">
        <v>96.439020568871101</v>
      </c>
      <c r="CC34" s="35">
        <v>81.401730478191894</v>
      </c>
      <c r="CD34" s="35">
        <v>168.42919242951501</v>
      </c>
      <c r="CE34" s="35">
        <v>6.7094721397462296</v>
      </c>
      <c r="CF34" s="37">
        <v>3792.1471963204799</v>
      </c>
      <c r="CG34" s="37">
        <v>31046.193972749901</v>
      </c>
      <c r="CH34" s="42">
        <v>5.3963473351278202</v>
      </c>
      <c r="CI34" s="37">
        <v>131.32777379090999</v>
      </c>
      <c r="CJ34" s="35">
        <v>7.4360612549339802</v>
      </c>
      <c r="CK34" s="43">
        <v>645.890857279839</v>
      </c>
      <c r="CL34" s="43">
        <v>3279.96495386267</v>
      </c>
      <c r="CM34" s="41">
        <v>0.157434714038793</v>
      </c>
      <c r="CN34" s="35">
        <v>1.4258795166159399</v>
      </c>
      <c r="CO34" s="35">
        <v>0.48761044949257198</v>
      </c>
      <c r="CP34" s="35">
        <v>45.337474961377602</v>
      </c>
      <c r="CQ34" s="40">
        <v>2044.22520113173</v>
      </c>
      <c r="CR34" s="36">
        <v>-0.530402189799002</v>
      </c>
      <c r="CS34" s="50">
        <v>45.469788073967102</v>
      </c>
      <c r="CT34" s="51">
        <v>3.3781003734975599</v>
      </c>
      <c r="CU34" s="49">
        <v>30.395020768196002</v>
      </c>
      <c r="CV34" s="30"/>
      <c r="CW34" s="37">
        <v>101327.99928072499</v>
      </c>
      <c r="CX34" s="35">
        <v>28.867193052441401</v>
      </c>
      <c r="CY34" s="30"/>
      <c r="CZ34" s="37">
        <v>3000127</v>
      </c>
      <c r="DA34" s="37">
        <v>1441025.5</v>
      </c>
      <c r="DB34" s="37">
        <v>749425.38100000005</v>
      </c>
      <c r="DC34" s="37">
        <v>661594.57999999996</v>
      </c>
      <c r="DD34" s="31"/>
      <c r="DE34" s="31"/>
      <c r="DF34" s="31"/>
      <c r="DG34" s="31"/>
      <c r="DH34" s="31"/>
      <c r="DI34" s="31"/>
      <c r="DJ34" s="31"/>
      <c r="DK34" s="31"/>
      <c r="DL34" s="31"/>
      <c r="DM34" s="31"/>
      <c r="DN34" s="31"/>
      <c r="DO34" s="31"/>
      <c r="DP34" s="31"/>
      <c r="DQ34" s="31"/>
      <c r="DR34" s="31"/>
      <c r="DS34" s="31"/>
      <c r="DT34" s="31"/>
      <c r="DU34" s="31"/>
    </row>
    <row r="35" spans="1:125" s="32" customFormat="1" ht="12" customHeight="1" x14ac:dyDescent="0.2">
      <c r="A35" s="33" t="s">
        <v>72</v>
      </c>
      <c r="B35" s="34" t="s">
        <v>73</v>
      </c>
      <c r="C35" s="35">
        <v>21.7812447583911</v>
      </c>
      <c r="D35" s="14">
        <v>4.09392009144943</v>
      </c>
      <c r="E35" s="35">
        <v>11.2955096842835</v>
      </c>
      <c r="F35" s="37">
        <v>3590.6676033031999</v>
      </c>
      <c r="G35" s="35">
        <v>23.1608560824126</v>
      </c>
      <c r="H35" s="35">
        <v>10.1778729178749</v>
      </c>
      <c r="I35" s="35">
        <v>6.8035745648780299</v>
      </c>
      <c r="J35" s="38">
        <v>4.6901220465148796</v>
      </c>
      <c r="K35" s="39">
        <v>68.16</v>
      </c>
      <c r="L35" s="35">
        <v>1.05925214016628</v>
      </c>
      <c r="M35" s="37">
        <v>4182.0585932819404</v>
      </c>
      <c r="N35" s="35">
        <v>169.49186899773699</v>
      </c>
      <c r="O35" s="36">
        <v>1.36880320655862</v>
      </c>
      <c r="P35" s="35">
        <v>14.1452090345079</v>
      </c>
      <c r="Q35" s="40">
        <v>350.32151611633702</v>
      </c>
      <c r="R35" s="41">
        <v>67.312273337264898</v>
      </c>
      <c r="S35" s="42">
        <v>12.8897372744505</v>
      </c>
      <c r="T35" s="37">
        <v>4</v>
      </c>
      <c r="U35" s="37">
        <v>67.450314516404703</v>
      </c>
      <c r="V35" s="35">
        <v>53.646294296110099</v>
      </c>
      <c r="W35" s="35">
        <v>97.737808957677203</v>
      </c>
      <c r="X35" s="35">
        <v>27.729594025093501</v>
      </c>
      <c r="Y35" s="35">
        <v>35.1945578447177</v>
      </c>
      <c r="Z35" s="35">
        <v>10.8949152892305</v>
      </c>
      <c r="AA35" s="36">
        <v>1.7602817134334499E-3</v>
      </c>
      <c r="AB35" s="35">
        <v>4.7</v>
      </c>
      <c r="AC35" s="35">
        <v>9.71329595681879</v>
      </c>
      <c r="AD35" s="35">
        <v>15.274345032130499</v>
      </c>
      <c r="AE35" s="35">
        <v>16.841763781099498</v>
      </c>
      <c r="AF35" s="35">
        <v>74.83</v>
      </c>
      <c r="AG35" s="42">
        <v>13.504358625257501</v>
      </c>
      <c r="AH35" s="35">
        <v>12.146621164533499</v>
      </c>
      <c r="AI35" s="35">
        <v>5.3260707985847002</v>
      </c>
      <c r="AJ35" s="35">
        <v>76.75</v>
      </c>
      <c r="AK35" s="36">
        <v>0.62958926454911601</v>
      </c>
      <c r="AL35" s="36">
        <v>4.5820107586630101</v>
      </c>
      <c r="AM35" s="36">
        <v>0.80725744715862102</v>
      </c>
      <c r="AN35" s="41">
        <v>0.775193798449612</v>
      </c>
      <c r="AO35" s="36">
        <v>-0.16967907641162699</v>
      </c>
      <c r="AP35" s="43">
        <v>26861.412117494699</v>
      </c>
      <c r="AQ35" s="41">
        <v>94.472007789368107</v>
      </c>
      <c r="AR35" s="41">
        <v>92.039491830135901</v>
      </c>
      <c r="AS35" s="41">
        <v>13.489497313266201</v>
      </c>
      <c r="AT35" s="44">
        <v>71.112975855183194</v>
      </c>
      <c r="AU35" s="52">
        <v>41.802051120544398</v>
      </c>
      <c r="AV35" s="46">
        <v>2</v>
      </c>
      <c r="AW35" s="35">
        <v>12.8571428571429</v>
      </c>
      <c r="AX35" s="37">
        <v>0</v>
      </c>
      <c r="AY35" s="37">
        <v>7</v>
      </c>
      <c r="AZ35" s="41">
        <v>28.094894707283899</v>
      </c>
      <c r="BA35" s="42">
        <v>75.429802945611598</v>
      </c>
      <c r="BB35" s="35">
        <v>5.8561033779965896</v>
      </c>
      <c r="BC35" s="39">
        <v>66.41</v>
      </c>
      <c r="BD35" s="39">
        <v>84.16</v>
      </c>
      <c r="BE35" s="36">
        <v>1.83</v>
      </c>
      <c r="BF35" s="36">
        <v>0.15888298290561501</v>
      </c>
      <c r="BG35" s="41">
        <v>12.7605863192182</v>
      </c>
      <c r="BH35" s="35">
        <v>66.177471620709696</v>
      </c>
      <c r="BI35" s="37">
        <v>6234.5459563103996</v>
      </c>
      <c r="BJ35" s="36">
        <v>1.4108711087858301</v>
      </c>
      <c r="BK35" s="35">
        <v>4.0687278044704396</v>
      </c>
      <c r="BL35" s="35">
        <v>90.145705521472394</v>
      </c>
      <c r="BM35" s="35">
        <v>74.302455995788407</v>
      </c>
      <c r="BN35" s="35">
        <v>56.720061022120497</v>
      </c>
      <c r="BO35" s="35">
        <v>30.667011662077002</v>
      </c>
      <c r="BP35" s="35">
        <v>2.63063289996881</v>
      </c>
      <c r="BQ35" s="37">
        <v>108656.584891607</v>
      </c>
      <c r="BR35" s="35">
        <v>25.6860407978374</v>
      </c>
      <c r="BS35" s="35">
        <v>-6.0289705037427703</v>
      </c>
      <c r="BT35" s="35">
        <v>0.93421050287774099</v>
      </c>
      <c r="BU35" s="35">
        <v>24.565299940025401</v>
      </c>
      <c r="BV35" s="35">
        <v>11.856957735467899</v>
      </c>
      <c r="BW35" s="35">
        <v>8.7511274020168699</v>
      </c>
      <c r="BX35" s="35">
        <v>29.841634860558798</v>
      </c>
      <c r="BY35" s="35">
        <v>38.113763787715001</v>
      </c>
      <c r="BZ35" s="47">
        <v>0.60328998285698299</v>
      </c>
      <c r="CA35" s="48">
        <v>690</v>
      </c>
      <c r="CB35" s="49">
        <v>88.811531672876995</v>
      </c>
      <c r="CC35" s="35">
        <v>44.761004831606897</v>
      </c>
      <c r="CD35" s="35">
        <v>67.523398232176405</v>
      </c>
      <c r="CE35" s="35">
        <v>4.3929002569829496</v>
      </c>
      <c r="CF35" s="37">
        <v>2906.5258940458798</v>
      </c>
      <c r="CG35" s="37">
        <v>39477.8860120483</v>
      </c>
      <c r="CH35" s="42">
        <v>5.7037270201967196</v>
      </c>
      <c r="CI35" s="37">
        <v>31.717944009482</v>
      </c>
      <c r="CJ35" s="35">
        <v>0</v>
      </c>
      <c r="CK35" s="43">
        <v>506.75973448409502</v>
      </c>
      <c r="CL35" s="43">
        <v>1680.1066534991701</v>
      </c>
      <c r="CM35" s="41">
        <v>8.42781941397059E-2</v>
      </c>
      <c r="CN35" s="35">
        <v>1.31910207791884</v>
      </c>
      <c r="CO35" s="35">
        <v>0.70671924458035995</v>
      </c>
      <c r="CP35" s="35">
        <v>26.908181893694799</v>
      </c>
      <c r="CQ35" s="40">
        <v>2019.70260675483</v>
      </c>
      <c r="CR35" s="36">
        <v>-1.47439710673825</v>
      </c>
      <c r="CS35" s="50">
        <v>21.415900346731199</v>
      </c>
      <c r="CT35" s="51">
        <v>1.7003564464099299</v>
      </c>
      <c r="CU35" s="49">
        <v>21.222779182437101</v>
      </c>
      <c r="CV35" s="30"/>
      <c r="CW35" s="37">
        <v>59834.489648030103</v>
      </c>
      <c r="CX35" s="35">
        <v>19.121808354933201</v>
      </c>
      <c r="CY35" s="30"/>
      <c r="CZ35" s="37">
        <v>2515926</v>
      </c>
      <c r="DA35" s="37">
        <v>1008350.5</v>
      </c>
      <c r="DB35" s="37">
        <v>493564.60800000001</v>
      </c>
      <c r="DC35" s="37">
        <v>273371.92700000003</v>
      </c>
      <c r="DD35" s="31"/>
      <c r="DE35" s="31"/>
      <c r="DF35" s="31"/>
      <c r="DG35" s="31"/>
      <c r="DH35" s="31"/>
      <c r="DI35" s="31"/>
      <c r="DJ35" s="31"/>
      <c r="DK35" s="31"/>
      <c r="DL35" s="31"/>
      <c r="DM35" s="31"/>
      <c r="DN35" s="31"/>
      <c r="DO35" s="31"/>
      <c r="DP35" s="31"/>
      <c r="DQ35" s="31"/>
      <c r="DR35" s="31"/>
      <c r="DS35" s="31"/>
      <c r="DT35" s="31"/>
      <c r="DU35" s="31"/>
    </row>
    <row r="36" spans="1:125" s="32" customFormat="1" ht="12" customHeight="1" x14ac:dyDescent="0.2">
      <c r="A36" s="33" t="s">
        <v>74</v>
      </c>
      <c r="B36" s="34" t="s">
        <v>75</v>
      </c>
      <c r="C36" s="13">
        <v>24.063594733414899</v>
      </c>
      <c r="D36" s="36">
        <v>3.0358007244701701</v>
      </c>
      <c r="E36" s="35">
        <v>3.60496072119345</v>
      </c>
      <c r="F36" s="37">
        <v>2220.7448683083899</v>
      </c>
      <c r="G36" s="35">
        <v>12.2679770927947</v>
      </c>
      <c r="H36" s="35">
        <v>8.6493685391066997</v>
      </c>
      <c r="I36" s="35">
        <v>12.6954029700854</v>
      </c>
      <c r="J36" s="38">
        <v>11.6418780076012</v>
      </c>
      <c r="K36" s="39">
        <v>72.27</v>
      </c>
      <c r="L36" s="35">
        <v>1.1409040447449199</v>
      </c>
      <c r="M36" s="37">
        <v>3299.2137991798199</v>
      </c>
      <c r="N36" s="35">
        <v>295.88974863012999</v>
      </c>
      <c r="O36" s="36">
        <v>0.29808059500359502</v>
      </c>
      <c r="P36" s="35">
        <v>11.0459607410841</v>
      </c>
      <c r="Q36" s="40">
        <v>389.75007884636199</v>
      </c>
      <c r="R36" s="41">
        <v>88.775400603514498</v>
      </c>
      <c r="S36" s="42">
        <v>15.0948942955002</v>
      </c>
      <c r="T36" s="37">
        <v>15</v>
      </c>
      <c r="U36" s="37">
        <v>5.48672241028095</v>
      </c>
      <c r="V36" s="35">
        <v>35.070260608529502</v>
      </c>
      <c r="W36" s="35">
        <v>92.994201082797701</v>
      </c>
      <c r="X36" s="35">
        <v>47.217303191766803</v>
      </c>
      <c r="Y36" s="35">
        <v>38.870923632699103</v>
      </c>
      <c r="Z36" s="35">
        <v>19.4567674018381</v>
      </c>
      <c r="AA36" s="36">
        <v>6.2932806156885707E-2</v>
      </c>
      <c r="AB36" s="35">
        <v>2</v>
      </c>
      <c r="AC36" s="35">
        <v>9.74354004558041</v>
      </c>
      <c r="AD36" s="35">
        <v>25.120985481742199</v>
      </c>
      <c r="AE36" s="35">
        <v>24.449093444909298</v>
      </c>
      <c r="AF36" s="35">
        <v>75.03</v>
      </c>
      <c r="AG36" s="42">
        <v>11.4003137411522</v>
      </c>
      <c r="AH36" s="35">
        <v>8.6784908783936192</v>
      </c>
      <c r="AI36" s="35">
        <v>4.5676267781019098</v>
      </c>
      <c r="AJ36" s="35">
        <v>69.900000000000006</v>
      </c>
      <c r="AK36" s="36">
        <v>0.83331337317566501</v>
      </c>
      <c r="AL36" s="36">
        <v>4.9274666437913996</v>
      </c>
      <c r="AM36" s="36">
        <v>0.87564747502148699</v>
      </c>
      <c r="AN36" s="41">
        <v>1.2832263978001801</v>
      </c>
      <c r="AO36" s="36">
        <v>-0.31098854027003597</v>
      </c>
      <c r="AP36" s="43">
        <v>17082.8636749549</v>
      </c>
      <c r="AQ36" s="41">
        <v>85.989104034216794</v>
      </c>
      <c r="AR36" s="41">
        <v>82.175408491197999</v>
      </c>
      <c r="AS36" s="41">
        <v>10.7376979557431</v>
      </c>
      <c r="AT36" s="44">
        <v>62.104819003476599</v>
      </c>
      <c r="AU36" s="45">
        <v>14.146593844009899</v>
      </c>
      <c r="AV36" s="46">
        <v>3</v>
      </c>
      <c r="AW36" s="35">
        <v>5.5555555555555598</v>
      </c>
      <c r="AX36" s="37">
        <v>0</v>
      </c>
      <c r="AY36" s="37">
        <v>6</v>
      </c>
      <c r="AZ36" s="41">
        <v>22.557412407036502</v>
      </c>
      <c r="BA36" s="42">
        <v>73.286003355024604</v>
      </c>
      <c r="BB36" s="35">
        <v>9.0560043199486699</v>
      </c>
      <c r="BC36" s="39">
        <v>64.150000000000006</v>
      </c>
      <c r="BD36" s="39">
        <v>86.02</v>
      </c>
      <c r="BE36" s="36">
        <v>2.2799999999999998</v>
      </c>
      <c r="BF36" s="36">
        <v>0.33958873675765899</v>
      </c>
      <c r="BG36" s="41">
        <v>7.1638264978199304</v>
      </c>
      <c r="BH36" s="35">
        <v>45.232946875788002</v>
      </c>
      <c r="BI36" s="37">
        <v>7143.8003155428496</v>
      </c>
      <c r="BJ36" s="36">
        <v>1.0406274378779401</v>
      </c>
      <c r="BK36" s="35">
        <v>1.27427454824358</v>
      </c>
      <c r="BL36" s="35">
        <v>84.031531156973898</v>
      </c>
      <c r="BM36" s="35">
        <v>70.231682357756895</v>
      </c>
      <c r="BN36" s="35">
        <v>91.050242054832296</v>
      </c>
      <c r="BO36" s="35">
        <v>16.623032825724</v>
      </c>
      <c r="BP36" s="35">
        <v>1.98644616367547</v>
      </c>
      <c r="BQ36" s="37">
        <v>177226.15211422599</v>
      </c>
      <c r="BR36" s="35">
        <v>59.852825391394099</v>
      </c>
      <c r="BS36" s="35">
        <v>0.704261093936835</v>
      </c>
      <c r="BT36" s="35">
        <v>1.95742994456449</v>
      </c>
      <c r="BU36" s="35">
        <v>66.707920186620299</v>
      </c>
      <c r="BV36" s="35">
        <v>16.880591720883999</v>
      </c>
      <c r="BW36" s="35">
        <v>9.1364074886138198</v>
      </c>
      <c r="BX36" s="35">
        <v>25.5105329986567</v>
      </c>
      <c r="BY36" s="35">
        <v>44.191428983274498</v>
      </c>
      <c r="BZ36" s="47">
        <v>0.60086310752596095</v>
      </c>
      <c r="CA36" s="48">
        <v>793</v>
      </c>
      <c r="CB36" s="49">
        <v>92.001210465020307</v>
      </c>
      <c r="CC36" s="35">
        <v>56.304872121706801</v>
      </c>
      <c r="CD36" s="35">
        <v>96.337616372118006</v>
      </c>
      <c r="CE36" s="35">
        <v>7.1924946967838101</v>
      </c>
      <c r="CF36" s="37">
        <v>2860.89270573363</v>
      </c>
      <c r="CG36" s="37">
        <v>51940.796428988899</v>
      </c>
      <c r="CH36" s="42">
        <v>4.5879553533402104</v>
      </c>
      <c r="CI36" s="37">
        <v>85.949367300137098</v>
      </c>
      <c r="CJ36" s="35">
        <v>2.43238392076803</v>
      </c>
      <c r="CK36" s="43">
        <v>399.88728019356802</v>
      </c>
      <c r="CL36" s="43">
        <v>457.97394295680999</v>
      </c>
      <c r="CM36" s="41">
        <v>0.105547834370129</v>
      </c>
      <c r="CN36" s="35">
        <v>1.5533198321280599</v>
      </c>
      <c r="CO36" s="35">
        <v>2.2726712206222799</v>
      </c>
      <c r="CP36" s="35">
        <v>79.500368819512303</v>
      </c>
      <c r="CQ36" s="40">
        <v>2033.4495659603699</v>
      </c>
      <c r="CR36" s="36">
        <v>-0.282223929840278</v>
      </c>
      <c r="CS36" s="50">
        <v>17.524379562422901</v>
      </c>
      <c r="CT36" s="51">
        <v>1.6940571798044199</v>
      </c>
      <c r="CU36" s="49">
        <v>14.1417901634639</v>
      </c>
      <c r="CV36" s="30"/>
      <c r="CW36" s="37">
        <v>83448.334403443805</v>
      </c>
      <c r="CX36" s="35">
        <v>24.5854477937655</v>
      </c>
      <c r="CY36" s="30"/>
      <c r="CZ36" s="37">
        <v>3590486</v>
      </c>
      <c r="DA36" s="37">
        <v>1682955.25</v>
      </c>
      <c r="DB36" s="37">
        <v>651864.27099999995</v>
      </c>
      <c r="DC36" s="37">
        <v>636328.01800000004</v>
      </c>
      <c r="DD36" s="31"/>
      <c r="DE36" s="31"/>
      <c r="DF36" s="31"/>
      <c r="DG36" s="31"/>
      <c r="DH36" s="31"/>
      <c r="DI36" s="31"/>
      <c r="DJ36" s="31"/>
      <c r="DK36" s="31"/>
      <c r="DL36" s="31"/>
      <c r="DM36" s="31"/>
      <c r="DN36" s="31"/>
      <c r="DO36" s="31"/>
      <c r="DP36" s="31"/>
      <c r="DQ36" s="31"/>
      <c r="DR36" s="31"/>
      <c r="DS36" s="31"/>
      <c r="DT36" s="31"/>
      <c r="DU36" s="31"/>
    </row>
    <row r="37" spans="1:125" s="32" customFormat="1" ht="12" customHeight="1" x14ac:dyDescent="0.2">
      <c r="A37" s="33" t="s">
        <v>76</v>
      </c>
      <c r="B37" s="34" t="s">
        <v>77</v>
      </c>
      <c r="C37" s="35">
        <v>9.4218402708742008</v>
      </c>
      <c r="D37" s="14">
        <v>0.22256315600490201</v>
      </c>
      <c r="E37" s="35">
        <v>3.44362273936872</v>
      </c>
      <c r="F37" s="37">
        <v>3069.4021920309001</v>
      </c>
      <c r="G37" s="35">
        <v>4.72501580198408</v>
      </c>
      <c r="H37" s="35">
        <v>10.1927087176712</v>
      </c>
      <c r="I37" s="35">
        <v>29.963708091156398</v>
      </c>
      <c r="J37" s="38">
        <v>0.74187718668300795</v>
      </c>
      <c r="K37" s="39">
        <v>58.14</v>
      </c>
      <c r="L37" s="35">
        <v>0.77867429514248498</v>
      </c>
      <c r="M37" s="37">
        <v>6777.7046034625901</v>
      </c>
      <c r="N37" s="35">
        <v>289.55540783956502</v>
      </c>
      <c r="O37" s="36">
        <v>0.25793809485723401</v>
      </c>
      <c r="P37" s="35">
        <v>11.9987225344916</v>
      </c>
      <c r="Q37" s="40">
        <v>301.25985023266099</v>
      </c>
      <c r="R37" s="41">
        <v>96.255991959177393</v>
      </c>
      <c r="S37" s="42">
        <v>15.4871122169929</v>
      </c>
      <c r="T37" s="37">
        <v>19</v>
      </c>
      <c r="U37" s="37">
        <v>136.57959006834199</v>
      </c>
      <c r="V37" s="35">
        <v>48.378749523337902</v>
      </c>
      <c r="W37" s="35">
        <v>98.726232176922807</v>
      </c>
      <c r="X37" s="35">
        <v>23.839482866680001</v>
      </c>
      <c r="Y37" s="35">
        <v>40.047686875517797</v>
      </c>
      <c r="Z37" s="35">
        <v>23.1703375412092</v>
      </c>
      <c r="AA37" s="36">
        <v>5.9685333569036603E-2</v>
      </c>
      <c r="AB37" s="35">
        <v>2.5</v>
      </c>
      <c r="AC37" s="35">
        <v>9.5700236865627009</v>
      </c>
      <c r="AD37" s="35">
        <v>21.983914209115301</v>
      </c>
      <c r="AE37" s="35">
        <v>21.968471175627599</v>
      </c>
      <c r="AF37" s="35">
        <v>75.05</v>
      </c>
      <c r="AG37" s="42">
        <v>12.1716921519634</v>
      </c>
      <c r="AH37" s="35">
        <v>11.6103779715891</v>
      </c>
      <c r="AI37" s="35">
        <v>3.8577613707516401</v>
      </c>
      <c r="AJ37" s="35">
        <v>74.400000000000006</v>
      </c>
      <c r="AK37" s="36">
        <v>0.52970031129166795</v>
      </c>
      <c r="AL37" s="36">
        <v>4.0076205624616099</v>
      </c>
      <c r="AM37" s="36">
        <v>0.75300534448325296</v>
      </c>
      <c r="AN37" s="41">
        <v>0.269541778975741</v>
      </c>
      <c r="AO37" s="36">
        <v>-2.6930141876593199E-2</v>
      </c>
      <c r="AP37" s="43">
        <v>23363.729979173499</v>
      </c>
      <c r="AQ37" s="41">
        <v>84.407487725612299</v>
      </c>
      <c r="AR37" s="41">
        <v>87.070246804469605</v>
      </c>
      <c r="AS37" s="41">
        <v>14.519388644720101</v>
      </c>
      <c r="AT37" s="44">
        <v>66.440009011428899</v>
      </c>
      <c r="AU37" s="45">
        <v>2.3582698021117401</v>
      </c>
      <c r="AV37" s="46">
        <v>3</v>
      </c>
      <c r="AW37" s="35">
        <v>22</v>
      </c>
      <c r="AX37" s="37">
        <v>0</v>
      </c>
      <c r="AY37" s="37">
        <v>2</v>
      </c>
      <c r="AZ37" s="41">
        <v>22.910660811934999</v>
      </c>
      <c r="BA37" s="42">
        <v>98.705955423912698</v>
      </c>
      <c r="BB37" s="35">
        <v>5.5608265851090604</v>
      </c>
      <c r="BC37" s="39">
        <v>65.88</v>
      </c>
      <c r="BD37" s="39">
        <v>86.59</v>
      </c>
      <c r="BE37" s="36">
        <v>1.85</v>
      </c>
      <c r="BF37" s="36">
        <v>0.28630015088791699</v>
      </c>
      <c r="BG37" s="41">
        <v>3.9193807099518798</v>
      </c>
      <c r="BH37" s="35">
        <v>72.113668358160098</v>
      </c>
      <c r="BI37" s="37">
        <v>5555.4444100786804</v>
      </c>
      <c r="BJ37" s="36">
        <v>1.8962307797323199</v>
      </c>
      <c r="BK37" s="35">
        <v>3.4663772716507202</v>
      </c>
      <c r="BL37" s="35">
        <v>88.632360823952794</v>
      </c>
      <c r="BM37" s="35">
        <v>68.917360666239603</v>
      </c>
      <c r="BN37" s="35">
        <v>66.621428571428595</v>
      </c>
      <c r="BO37" s="35">
        <v>27.018704040013102</v>
      </c>
      <c r="BP37" s="35">
        <v>3.4171811449809599</v>
      </c>
      <c r="BQ37" s="37">
        <v>93799.412730019001</v>
      </c>
      <c r="BR37" s="35">
        <v>52.206142445520598</v>
      </c>
      <c r="BS37" s="35">
        <v>1.0167503100938</v>
      </c>
      <c r="BT37" s="35">
        <v>0</v>
      </c>
      <c r="BU37" s="35">
        <v>0</v>
      </c>
      <c r="BV37" s="35">
        <v>0</v>
      </c>
      <c r="BW37" s="35">
        <v>0</v>
      </c>
      <c r="BX37" s="35">
        <v>28.702429048399601</v>
      </c>
      <c r="BY37" s="35">
        <v>43.056388527768902</v>
      </c>
      <c r="BZ37" s="47">
        <v>0.59498700631413104</v>
      </c>
      <c r="CA37" s="54">
        <v>675.020239936792</v>
      </c>
      <c r="CB37" s="49">
        <v>87.701795809977</v>
      </c>
      <c r="CC37" s="35">
        <v>34.19338752606</v>
      </c>
      <c r="CD37" s="35">
        <v>44.134923288811301</v>
      </c>
      <c r="CE37" s="35">
        <v>3.58726983129438</v>
      </c>
      <c r="CF37" s="37">
        <v>1976.0836684370699</v>
      </c>
      <c r="CG37" s="37">
        <v>30670.092117521399</v>
      </c>
      <c r="CH37" s="42">
        <v>3.2181127209117601</v>
      </c>
      <c r="CI37" s="37">
        <v>67.436636269485405</v>
      </c>
      <c r="CJ37" s="35">
        <v>3.16620304407807</v>
      </c>
      <c r="CK37" s="43">
        <v>0</v>
      </c>
      <c r="CL37" s="43">
        <v>0</v>
      </c>
      <c r="CM37" s="41">
        <v>0</v>
      </c>
      <c r="CN37" s="35">
        <v>1.43134709461776</v>
      </c>
      <c r="CO37" s="35">
        <v>1.6224428117280401</v>
      </c>
      <c r="CP37" s="35">
        <v>21.767083856765499</v>
      </c>
      <c r="CQ37" s="40">
        <v>2037.9867209235699</v>
      </c>
      <c r="CR37" s="36">
        <v>-0.15113552476586201</v>
      </c>
      <c r="CS37" s="50">
        <v>32.463951934885202</v>
      </c>
      <c r="CT37" s="53">
        <v>0.51636711636505095</v>
      </c>
      <c r="CU37" s="49">
        <v>13.9538539325701</v>
      </c>
      <c r="CV37" s="30"/>
      <c r="CW37" s="37">
        <v>46913.0185649669</v>
      </c>
      <c r="CX37" s="35">
        <v>19.9126865006751</v>
      </c>
      <c r="CY37" s="30"/>
      <c r="CZ37" s="37">
        <v>1347932</v>
      </c>
      <c r="DA37" s="37">
        <v>594817.75</v>
      </c>
      <c r="DB37" s="37">
        <v>126760.30899999999</v>
      </c>
      <c r="DC37" s="37">
        <v>126435.23</v>
      </c>
      <c r="DD37" s="31"/>
      <c r="DE37" s="31"/>
      <c r="DF37" s="31"/>
      <c r="DG37" s="31"/>
      <c r="DH37" s="31"/>
      <c r="DI37" s="31"/>
      <c r="DJ37" s="31"/>
      <c r="DK37" s="31"/>
      <c r="DL37" s="31"/>
      <c r="DM37" s="31"/>
      <c r="DN37" s="31"/>
      <c r="DO37" s="31"/>
      <c r="DP37" s="31"/>
      <c r="DQ37" s="31"/>
      <c r="DR37" s="31"/>
      <c r="DS37" s="31"/>
      <c r="DT37" s="31"/>
      <c r="DU37" s="31"/>
    </row>
    <row r="38" spans="1:125" s="32" customFormat="1" ht="12" customHeight="1" x14ac:dyDescent="0.2">
      <c r="A38" s="33" t="s">
        <v>78</v>
      </c>
      <c r="B38" s="34" t="s">
        <v>79</v>
      </c>
      <c r="C38" s="35">
        <v>18.946752629751199</v>
      </c>
      <c r="D38" s="36">
        <v>2.0748946872380798</v>
      </c>
      <c r="E38" s="35">
        <v>4.2217973750653499</v>
      </c>
      <c r="F38" s="37">
        <v>2124.08263039434</v>
      </c>
      <c r="G38" s="35">
        <v>7.2037972232692198</v>
      </c>
      <c r="H38" s="35">
        <v>7.9591151437069003</v>
      </c>
      <c r="I38" s="35">
        <v>9.6929356717174606</v>
      </c>
      <c r="J38" s="38">
        <v>5.0034603315112598</v>
      </c>
      <c r="K38" s="39">
        <v>67.92</v>
      </c>
      <c r="L38" s="35">
        <v>0.55866835867412101</v>
      </c>
      <c r="M38" s="37">
        <v>2576.7092524783902</v>
      </c>
      <c r="N38" s="35">
        <v>158.42544186068</v>
      </c>
      <c r="O38" s="36">
        <v>1.1834132928429</v>
      </c>
      <c r="P38" s="35">
        <v>4.5497493648286804</v>
      </c>
      <c r="Q38" s="40">
        <v>314.29786592153698</v>
      </c>
      <c r="R38" s="41">
        <v>71.381479386009204</v>
      </c>
      <c r="S38" s="42">
        <v>11.711914447108899</v>
      </c>
      <c r="T38" s="37">
        <v>17</v>
      </c>
      <c r="U38" s="37">
        <v>254.82078067497599</v>
      </c>
      <c r="V38" s="35">
        <v>61.778921975104197</v>
      </c>
      <c r="W38" s="35">
        <v>92.727294541914304</v>
      </c>
      <c r="X38" s="35">
        <v>24.9974047693592</v>
      </c>
      <c r="Y38" s="35">
        <v>33.451175002737202</v>
      </c>
      <c r="Z38" s="35">
        <v>9.3495062341599304</v>
      </c>
      <c r="AA38" s="36">
        <v>2.77885310590659E-2</v>
      </c>
      <c r="AB38" s="35">
        <v>6.9</v>
      </c>
      <c r="AC38" s="35">
        <v>8.5266456297081898</v>
      </c>
      <c r="AD38" s="35">
        <v>18.965709817938102</v>
      </c>
      <c r="AE38" s="35">
        <v>20.570341019000999</v>
      </c>
      <c r="AF38" s="35">
        <v>74.33</v>
      </c>
      <c r="AG38" s="42">
        <v>10.273971507483999</v>
      </c>
      <c r="AH38" s="35">
        <v>12.199195106852899</v>
      </c>
      <c r="AI38" s="35">
        <v>2.8929960210633801</v>
      </c>
      <c r="AJ38" s="35">
        <v>75.56</v>
      </c>
      <c r="AK38" s="36">
        <v>0.59033717987190903</v>
      </c>
      <c r="AL38" s="36">
        <v>3.63165852972014</v>
      </c>
      <c r="AM38" s="36">
        <v>0.63171650820597103</v>
      </c>
      <c r="AN38" s="41">
        <v>1.35135135135135</v>
      </c>
      <c r="AO38" s="36">
        <v>-0.325983740176708</v>
      </c>
      <c r="AP38" s="43">
        <v>14276.807367543601</v>
      </c>
      <c r="AQ38" s="41">
        <v>95.0000202195029</v>
      </c>
      <c r="AR38" s="41">
        <v>89.495412194786596</v>
      </c>
      <c r="AS38" s="41">
        <v>9.8678251093875105</v>
      </c>
      <c r="AT38" s="44">
        <v>65.949263440202103</v>
      </c>
      <c r="AU38" s="52">
        <v>5.6325706292790398</v>
      </c>
      <c r="AV38" s="46">
        <v>3</v>
      </c>
      <c r="AW38" s="35">
        <v>12</v>
      </c>
      <c r="AX38" s="37">
        <v>0</v>
      </c>
      <c r="AY38" s="37">
        <v>57</v>
      </c>
      <c r="AZ38" s="41">
        <v>22.5259921710085</v>
      </c>
      <c r="BA38" s="42">
        <v>71.541337010905593</v>
      </c>
      <c r="BB38" s="35">
        <v>4.8701382930913102</v>
      </c>
      <c r="BC38" s="39">
        <v>69.31</v>
      </c>
      <c r="BD38" s="39">
        <v>85.88</v>
      </c>
      <c r="BE38" s="36">
        <v>2.0499999999999998</v>
      </c>
      <c r="BF38" s="36">
        <v>1.9345146273404801</v>
      </c>
      <c r="BG38" s="41">
        <v>10.3277584909645</v>
      </c>
      <c r="BH38" s="35">
        <v>68.080904918410099</v>
      </c>
      <c r="BI38" s="37">
        <v>5517.21737785403</v>
      </c>
      <c r="BJ38" s="36">
        <v>1.6856753229278201</v>
      </c>
      <c r="BK38" s="35">
        <v>5.5530257032989301</v>
      </c>
      <c r="BL38" s="35">
        <v>85.358639049591005</v>
      </c>
      <c r="BM38" s="35">
        <v>71.135007838158003</v>
      </c>
      <c r="BN38" s="35">
        <v>53.886670198459598</v>
      </c>
      <c r="BO38" s="35">
        <v>28.516879416762499</v>
      </c>
      <c r="BP38" s="35">
        <v>3.1409305453788599</v>
      </c>
      <c r="BQ38" s="37">
        <v>115054.283869069</v>
      </c>
      <c r="BR38" s="35">
        <v>53.369049944073602</v>
      </c>
      <c r="BS38" s="35">
        <v>0.466473670198716</v>
      </c>
      <c r="BT38" s="35">
        <v>4.7174770991972999</v>
      </c>
      <c r="BU38" s="35">
        <v>116.94488747632499</v>
      </c>
      <c r="BV38" s="35">
        <v>20.062602643456799</v>
      </c>
      <c r="BW38" s="35">
        <v>9.5796520353457808</v>
      </c>
      <c r="BX38" s="35">
        <v>25.261745407067998</v>
      </c>
      <c r="BY38" s="35">
        <v>39.114026443701803</v>
      </c>
      <c r="BZ38" s="47">
        <v>0.60960430430355494</v>
      </c>
      <c r="CA38" s="48">
        <v>834</v>
      </c>
      <c r="CB38" s="49">
        <v>83.346479145716998</v>
      </c>
      <c r="CC38" s="35">
        <v>35.3703229758841</v>
      </c>
      <c r="CD38" s="35">
        <v>69.842823914959297</v>
      </c>
      <c r="CE38" s="35">
        <v>4.3098124833562901</v>
      </c>
      <c r="CF38" s="37">
        <v>2410.4567117995198</v>
      </c>
      <c r="CG38" s="37">
        <v>39685.896344791203</v>
      </c>
      <c r="CH38" s="42">
        <v>4.2156880976595801</v>
      </c>
      <c r="CI38" s="37">
        <v>56.9943929231626</v>
      </c>
      <c r="CJ38" s="35">
        <v>0.29099120333592299</v>
      </c>
      <c r="CK38" s="43">
        <v>190.58869846869499</v>
      </c>
      <c r="CL38" s="43">
        <v>155.76095464577801</v>
      </c>
      <c r="CM38" s="41">
        <v>0.159992035708514</v>
      </c>
      <c r="CN38" s="35">
        <v>1.51305535192588</v>
      </c>
      <c r="CO38" s="35">
        <v>1.0259019167836601</v>
      </c>
      <c r="CP38" s="35">
        <v>11.3478449372261</v>
      </c>
      <c r="CQ38" s="40">
        <v>2028.4388321184099</v>
      </c>
      <c r="CR38" s="36">
        <v>-0.29956287518122499</v>
      </c>
      <c r="CS38" s="50">
        <v>25.996457613075101</v>
      </c>
      <c r="CT38" s="51">
        <v>0.665436944121091</v>
      </c>
      <c r="CU38" s="49">
        <v>12.783538892638701</v>
      </c>
      <c r="CV38" s="30"/>
      <c r="CW38" s="37">
        <v>64419.321397796499</v>
      </c>
      <c r="CX38" s="35">
        <v>17.591477684289799</v>
      </c>
      <c r="CY38" s="30"/>
      <c r="CZ38" s="37">
        <v>8434163</v>
      </c>
      <c r="DA38" s="37">
        <v>3324588</v>
      </c>
      <c r="DB38" s="37">
        <v>1006376.203</v>
      </c>
      <c r="DC38" s="37">
        <v>970386.58400000003</v>
      </c>
      <c r="DD38" s="31"/>
      <c r="DE38" s="31"/>
      <c r="DF38" s="31"/>
      <c r="DG38" s="31"/>
      <c r="DH38" s="31"/>
      <c r="DI38" s="31"/>
      <c r="DJ38" s="31"/>
      <c r="DK38" s="31"/>
      <c r="DL38" s="31"/>
      <c r="DM38" s="31"/>
      <c r="DN38" s="31"/>
      <c r="DO38" s="31"/>
      <c r="DP38" s="31"/>
      <c r="DQ38" s="31"/>
      <c r="DR38" s="31"/>
      <c r="DS38" s="31"/>
      <c r="DT38" s="31"/>
      <c r="DU38" s="31"/>
    </row>
    <row r="39" spans="1:125" s="32" customFormat="1" ht="12" customHeight="1" x14ac:dyDescent="0.2">
      <c r="A39" s="33" t="s">
        <v>80</v>
      </c>
      <c r="B39" s="34" t="s">
        <v>81</v>
      </c>
      <c r="C39" s="13">
        <v>2.4906758154472599</v>
      </c>
      <c r="D39" s="14">
        <v>0</v>
      </c>
      <c r="E39" s="35">
        <v>0.365778671093277</v>
      </c>
      <c r="F39" s="37">
        <v>1976.84907705608</v>
      </c>
      <c r="G39" s="35">
        <v>5.9454695965467499</v>
      </c>
      <c r="H39" s="35">
        <v>10.8654294926923</v>
      </c>
      <c r="I39" s="35">
        <v>66.6479492424955</v>
      </c>
      <c r="J39" s="38">
        <v>5.3436317495050298</v>
      </c>
      <c r="K39" s="39">
        <v>70.489999999999995</v>
      </c>
      <c r="L39" s="35">
        <v>0.104834809322917</v>
      </c>
      <c r="M39" s="37">
        <v>1179.52482969116</v>
      </c>
      <c r="N39" s="35">
        <v>280.69010739794101</v>
      </c>
      <c r="O39" s="36">
        <v>0.78959240007421905</v>
      </c>
      <c r="P39" s="35">
        <v>10.047330960854101</v>
      </c>
      <c r="Q39" s="40">
        <v>330.37202352060501</v>
      </c>
      <c r="R39" s="41">
        <v>71.778191433778503</v>
      </c>
      <c r="S39" s="42">
        <v>12.462802603875801</v>
      </c>
      <c r="T39" s="37">
        <v>11</v>
      </c>
      <c r="U39" s="37">
        <v>0</v>
      </c>
      <c r="V39" s="35">
        <v>40.798022432487798</v>
      </c>
      <c r="W39" s="35">
        <v>92.569855197577397</v>
      </c>
      <c r="X39" s="35">
        <v>32.084725317242103</v>
      </c>
      <c r="Y39" s="35">
        <v>39.989395107336797</v>
      </c>
      <c r="Z39" s="35">
        <v>15.3363110494699</v>
      </c>
      <c r="AA39" s="36">
        <v>9.4636629818468196E-2</v>
      </c>
      <c r="AB39" s="35">
        <v>5.9</v>
      </c>
      <c r="AC39" s="35">
        <v>9.1753840271995806</v>
      </c>
      <c r="AD39" s="35">
        <v>26.073850791258501</v>
      </c>
      <c r="AE39" s="35">
        <v>23.749116834735698</v>
      </c>
      <c r="AF39" s="35">
        <v>74.459999999999994</v>
      </c>
      <c r="AG39" s="42">
        <v>9.1766002803415496</v>
      </c>
      <c r="AH39" s="35">
        <v>7.6576960071296698</v>
      </c>
      <c r="AI39" s="35">
        <v>10.687263499010101</v>
      </c>
      <c r="AJ39" s="35">
        <v>63.47</v>
      </c>
      <c r="AK39" s="36">
        <v>0.77120380249212495</v>
      </c>
      <c r="AL39" s="36">
        <v>5.3961623667035603</v>
      </c>
      <c r="AM39" s="36">
        <v>1.02887553685385</v>
      </c>
      <c r="AN39" s="41">
        <v>0.68027210884353695</v>
      </c>
      <c r="AO39" s="36">
        <v>0.197940799805818</v>
      </c>
      <c r="AP39" s="43">
        <v>19158.187425063101</v>
      </c>
      <c r="AQ39" s="41">
        <v>75.037770346053193</v>
      </c>
      <c r="AR39" s="41">
        <v>86.339938235881604</v>
      </c>
      <c r="AS39" s="41">
        <v>18.599270712233501</v>
      </c>
      <c r="AT39" s="44">
        <v>75.379589047124696</v>
      </c>
      <c r="AU39" s="52">
        <v>3.4180992368427998</v>
      </c>
      <c r="AV39" s="46">
        <v>2</v>
      </c>
      <c r="AW39" s="35">
        <v>14</v>
      </c>
      <c r="AX39" s="37">
        <v>0</v>
      </c>
      <c r="AY39" s="37">
        <v>12</v>
      </c>
      <c r="AZ39" s="41">
        <v>34.421076621308103</v>
      </c>
      <c r="BA39" s="42">
        <v>94.729573171706505</v>
      </c>
      <c r="BB39" s="35">
        <v>10.2348989251843</v>
      </c>
      <c r="BC39" s="39">
        <v>63.93</v>
      </c>
      <c r="BD39" s="39">
        <v>86.78</v>
      </c>
      <c r="BE39" s="36">
        <v>2.88</v>
      </c>
      <c r="BF39" s="36">
        <v>0</v>
      </c>
      <c r="BG39" s="41">
        <v>15.807868663225101</v>
      </c>
      <c r="BH39" s="35">
        <v>62.369123237521499</v>
      </c>
      <c r="BI39" s="37">
        <v>6423.0531448904303</v>
      </c>
      <c r="BJ39" s="36">
        <v>1.4540468407656699</v>
      </c>
      <c r="BK39" s="35">
        <v>3.8011499025537998</v>
      </c>
      <c r="BL39" s="35">
        <v>86.772958514711306</v>
      </c>
      <c r="BM39" s="35">
        <v>66.843742258677196</v>
      </c>
      <c r="BN39" s="35">
        <v>94.8050248626014</v>
      </c>
      <c r="BO39" s="35">
        <v>44.429787204575803</v>
      </c>
      <c r="BP39" s="35">
        <v>1.7993448305681301</v>
      </c>
      <c r="BQ39" s="37">
        <v>147541.90177136901</v>
      </c>
      <c r="BR39" s="35">
        <v>55.215454873942001</v>
      </c>
      <c r="BS39" s="35">
        <v>3.6976001999408799</v>
      </c>
      <c r="BT39" s="35">
        <v>1.2054942651537399</v>
      </c>
      <c r="BU39" s="35">
        <v>33.093526537200198</v>
      </c>
      <c r="BV39" s="35">
        <v>13.335008668313201</v>
      </c>
      <c r="BW39" s="35">
        <v>8.9248800181882704</v>
      </c>
      <c r="BX39" s="35">
        <v>27.739181546644101</v>
      </c>
      <c r="BY39" s="35">
        <v>48.020651403906498</v>
      </c>
      <c r="BZ39" s="47">
        <v>0.57662641401108505</v>
      </c>
      <c r="CA39" s="48">
        <v>781</v>
      </c>
      <c r="CB39" s="49">
        <v>90.486256164539</v>
      </c>
      <c r="CC39" s="35">
        <v>50.444614245006598</v>
      </c>
      <c r="CD39" s="35">
        <v>128.313416632936</v>
      </c>
      <c r="CE39" s="35">
        <v>5.7359459051346002</v>
      </c>
      <c r="CF39" s="37">
        <v>2352.7193733456402</v>
      </c>
      <c r="CG39" s="37">
        <v>53356.055030424002</v>
      </c>
      <c r="CH39" s="42">
        <v>8.5299309197379003</v>
      </c>
      <c r="CI39" s="37">
        <v>163.52418853781899</v>
      </c>
      <c r="CJ39" s="35">
        <v>8.1419172635380601</v>
      </c>
      <c r="CK39" s="43">
        <v>984.52472327936005</v>
      </c>
      <c r="CL39" s="43">
        <v>9285.7580805176294</v>
      </c>
      <c r="CM39" s="41">
        <v>0.430976111919182</v>
      </c>
      <c r="CN39" s="35">
        <v>2.4699773778002001</v>
      </c>
      <c r="CO39" s="35">
        <v>0.34242821522386202</v>
      </c>
      <c r="CP39" s="35">
        <v>6.0757189295259897</v>
      </c>
      <c r="CQ39" s="40">
        <v>2030.71908963798</v>
      </c>
      <c r="CR39" s="36">
        <v>-0.40444586443605601</v>
      </c>
      <c r="CS39" s="50">
        <v>66.438534886707998</v>
      </c>
      <c r="CT39" s="51">
        <v>2.5549934452061902</v>
      </c>
      <c r="CU39" s="49">
        <v>51.420479112406298</v>
      </c>
      <c r="CV39" s="30"/>
      <c r="CW39" s="37">
        <v>66862.258974903903</v>
      </c>
      <c r="CX39" s="35">
        <v>23.097056756151598</v>
      </c>
      <c r="CY39" s="30"/>
      <c r="CZ39" s="37">
        <v>2208236</v>
      </c>
      <c r="DA39" s="37">
        <v>1075447</v>
      </c>
      <c r="DB39" s="37">
        <v>327107.00400000002</v>
      </c>
      <c r="DC39" s="37">
        <v>325807.33899999998</v>
      </c>
      <c r="DD39" s="31"/>
      <c r="DE39" s="31"/>
      <c r="DF39" s="31"/>
      <c r="DG39" s="31"/>
      <c r="DH39" s="31"/>
      <c r="DI39" s="31"/>
      <c r="DJ39" s="31"/>
      <c r="DK39" s="31"/>
      <c r="DL39" s="31"/>
      <c r="DM39" s="31"/>
      <c r="DN39" s="31"/>
      <c r="DO39" s="31"/>
      <c r="DP39" s="31"/>
      <c r="DQ39" s="31"/>
      <c r="DR39" s="31"/>
      <c r="DS39" s="31"/>
      <c r="DT39" s="31"/>
      <c r="DU39" s="31"/>
    </row>
    <row r="40" spans="1:125" s="32" customFormat="1" ht="12" customHeight="1" x14ac:dyDescent="0.2">
      <c r="A40" s="33" t="s">
        <v>82</v>
      </c>
      <c r="B40" s="34" t="s">
        <v>83</v>
      </c>
      <c r="C40" s="35">
        <v>35.375319352065397</v>
      </c>
      <c r="D40" s="36">
        <v>2.4963650489409299</v>
      </c>
      <c r="E40" s="35">
        <v>4.2040784048867303</v>
      </c>
      <c r="F40" s="37">
        <v>3760.07634824658</v>
      </c>
      <c r="G40" s="35">
        <v>12.8288808734599</v>
      </c>
      <c r="H40" s="35">
        <v>8.1014154655437007</v>
      </c>
      <c r="I40" s="35">
        <v>8.8983388477416199</v>
      </c>
      <c r="J40" s="38">
        <v>2.2528172392881598</v>
      </c>
      <c r="K40" s="39">
        <v>73.14</v>
      </c>
      <c r="L40" s="35">
        <v>0.98393315099720602</v>
      </c>
      <c r="M40" s="37">
        <v>8411.5278932718793</v>
      </c>
      <c r="N40" s="35">
        <v>381.87139701459103</v>
      </c>
      <c r="O40" s="36">
        <v>5.55142282967124E-3</v>
      </c>
      <c r="P40" s="35">
        <v>1.4992004264392299E-2</v>
      </c>
      <c r="Q40" s="40">
        <v>303.83966088643899</v>
      </c>
      <c r="R40" s="41">
        <v>79.422862000783297</v>
      </c>
      <c r="S40" s="42">
        <v>13.6592870966407</v>
      </c>
      <c r="T40" s="37">
        <v>10</v>
      </c>
      <c r="U40" s="37">
        <v>0</v>
      </c>
      <c r="V40" s="35">
        <v>46.761318605111903</v>
      </c>
      <c r="W40" s="35">
        <v>94.213582463961501</v>
      </c>
      <c r="X40" s="35">
        <v>30.747363258244299</v>
      </c>
      <c r="Y40" s="35">
        <v>35.0398261457836</v>
      </c>
      <c r="Z40" s="35">
        <v>12.1068437774739</v>
      </c>
      <c r="AA40" s="36">
        <v>3.3366958669792002E-2</v>
      </c>
      <c r="AB40" s="35">
        <v>2.2999999999999998</v>
      </c>
      <c r="AC40" s="35">
        <v>9.0663565179994201</v>
      </c>
      <c r="AD40" s="35">
        <v>17.702782711663701</v>
      </c>
      <c r="AE40" s="35">
        <v>20.416771821033301</v>
      </c>
      <c r="AF40" s="35">
        <v>74.81</v>
      </c>
      <c r="AG40" s="42">
        <v>9.1613351476664295</v>
      </c>
      <c r="AH40" s="35">
        <v>8.7433663665345804</v>
      </c>
      <c r="AI40" s="35">
        <v>5.6015996220137998</v>
      </c>
      <c r="AJ40" s="35">
        <v>74.05</v>
      </c>
      <c r="AK40" s="36">
        <v>0.58877682983558099</v>
      </c>
      <c r="AL40" s="36">
        <v>4.8526901073315196</v>
      </c>
      <c r="AM40" s="36">
        <v>0.76047803564078598</v>
      </c>
      <c r="AN40" s="41">
        <v>0.14903129657228001</v>
      </c>
      <c r="AO40" s="36">
        <v>-0.54639951095599804</v>
      </c>
      <c r="AP40" s="43">
        <v>14720.6534422404</v>
      </c>
      <c r="AQ40" s="41">
        <v>90.827384993669398</v>
      </c>
      <c r="AR40" s="41">
        <v>91.681376956529704</v>
      </c>
      <c r="AS40" s="41">
        <v>14.809255555351699</v>
      </c>
      <c r="AT40" s="44">
        <v>65.236465796720395</v>
      </c>
      <c r="AU40" s="45">
        <v>10.118010830855001</v>
      </c>
      <c r="AV40" s="46">
        <v>1</v>
      </c>
      <c r="AW40" s="35">
        <v>3.3333333333333401</v>
      </c>
      <c r="AX40" s="37">
        <v>0</v>
      </c>
      <c r="AY40" s="37">
        <v>3</v>
      </c>
      <c r="AZ40" s="41">
        <v>25.412041029781498</v>
      </c>
      <c r="BA40" s="42">
        <v>85.930591685359403</v>
      </c>
      <c r="BB40" s="35">
        <v>6.9455235631291297</v>
      </c>
      <c r="BC40" s="39">
        <v>58.54</v>
      </c>
      <c r="BD40" s="39">
        <v>84.93</v>
      </c>
      <c r="BE40" s="36">
        <v>1.55</v>
      </c>
      <c r="BF40" s="36">
        <v>0.39549720147298301</v>
      </c>
      <c r="BG40" s="41">
        <v>6.9783279253294896</v>
      </c>
      <c r="BH40" s="35">
        <v>62.036098372300103</v>
      </c>
      <c r="BI40" s="37">
        <v>6091.1848145475196</v>
      </c>
      <c r="BJ40" s="36">
        <v>1.2053435971369399</v>
      </c>
      <c r="BK40" s="35">
        <v>2.3579353447293898</v>
      </c>
      <c r="BL40" s="35">
        <v>82.792843628638806</v>
      </c>
      <c r="BM40" s="35">
        <v>66.023987169653395</v>
      </c>
      <c r="BN40" s="35">
        <v>78.306056624059295</v>
      </c>
      <c r="BO40" s="35">
        <v>29.287329779998998</v>
      </c>
      <c r="BP40" s="35">
        <v>1.9924656994712999</v>
      </c>
      <c r="BQ40" s="37">
        <v>107734.303343668</v>
      </c>
      <c r="BR40" s="35">
        <v>41.936167493424598</v>
      </c>
      <c r="BS40" s="35">
        <v>-0.68482338581410795</v>
      </c>
      <c r="BT40" s="35">
        <v>4.2738474641279698</v>
      </c>
      <c r="BU40" s="35">
        <v>103.320548182631</v>
      </c>
      <c r="BV40" s="35">
        <v>15.752498789069801</v>
      </c>
      <c r="BW40" s="35">
        <v>9.3128463465689695</v>
      </c>
      <c r="BX40" s="35">
        <v>21.541939214844199</v>
      </c>
      <c r="BY40" s="35">
        <v>38.994268894387503</v>
      </c>
      <c r="BZ40" s="47">
        <v>0.69666862607137903</v>
      </c>
      <c r="CA40" s="48">
        <v>682</v>
      </c>
      <c r="CB40" s="49">
        <v>85.440274855754893</v>
      </c>
      <c r="CC40" s="35">
        <v>41.2721559562615</v>
      </c>
      <c r="CD40" s="35">
        <v>54.353264333267497</v>
      </c>
      <c r="CE40" s="35">
        <v>3.8965385374523298</v>
      </c>
      <c r="CF40" s="37">
        <v>1755.4940590480501</v>
      </c>
      <c r="CG40" s="37">
        <v>66566.893417846499</v>
      </c>
      <c r="CH40" s="42">
        <v>3.5938781347116699</v>
      </c>
      <c r="CI40" s="37">
        <v>60.156308984235103</v>
      </c>
      <c r="CJ40" s="35">
        <v>2.56476567659587</v>
      </c>
      <c r="CK40" s="43">
        <v>213.96266633288101</v>
      </c>
      <c r="CL40" s="43">
        <v>3.76613168943955</v>
      </c>
      <c r="CM40" s="41">
        <v>0.27588257771861102</v>
      </c>
      <c r="CN40" s="35">
        <v>2.0217510650697199</v>
      </c>
      <c r="CO40" s="35">
        <v>2.1840188459413601</v>
      </c>
      <c r="CP40" s="35">
        <v>29.126088150963501</v>
      </c>
      <c r="CQ40" s="40">
        <v>2021.3696220639899</v>
      </c>
      <c r="CR40" s="36">
        <v>-0.31597123001995397</v>
      </c>
      <c r="CS40" s="50">
        <v>38.268448148399102</v>
      </c>
      <c r="CT40" s="51">
        <v>0.77666722836712898</v>
      </c>
      <c r="CU40" s="49">
        <v>23.9404793347327</v>
      </c>
      <c r="CV40" s="30"/>
      <c r="CW40" s="37">
        <v>60317.052286045699</v>
      </c>
      <c r="CX40" s="35">
        <v>17.0382240818974</v>
      </c>
      <c r="CY40" s="30"/>
      <c r="CZ40" s="37">
        <v>1642388</v>
      </c>
      <c r="DA40" s="37">
        <v>647439</v>
      </c>
      <c r="DB40" s="37">
        <v>202230.18900000001</v>
      </c>
      <c r="DC40" s="37">
        <v>176941.527</v>
      </c>
      <c r="DD40" s="31"/>
      <c r="DE40" s="31"/>
      <c r="DF40" s="31"/>
      <c r="DG40" s="31"/>
      <c r="DH40" s="31"/>
      <c r="DI40" s="31"/>
      <c r="DJ40" s="31"/>
      <c r="DK40" s="31"/>
      <c r="DL40" s="31"/>
      <c r="DM40" s="31"/>
      <c r="DN40" s="31"/>
      <c r="DO40" s="31"/>
      <c r="DP40" s="31"/>
      <c r="DQ40" s="31"/>
      <c r="DR40" s="31"/>
      <c r="DS40" s="31"/>
      <c r="DT40" s="31"/>
      <c r="DU40" s="31"/>
    </row>
    <row r="41" spans="1:125" x14ac:dyDescent="0.2">
      <c r="N41" s="56"/>
    </row>
  </sheetData>
  <mergeCells count="20">
    <mergeCell ref="A7:B7"/>
    <mergeCell ref="A8:B8"/>
    <mergeCell ref="CW2:CX2"/>
    <mergeCell ref="CZ2:DC2"/>
    <mergeCell ref="A3:B3"/>
    <mergeCell ref="A4:B4"/>
    <mergeCell ref="A5:B5"/>
    <mergeCell ref="A6:B6"/>
    <mergeCell ref="AZ2:BH2"/>
    <mergeCell ref="BI2:BP2"/>
    <mergeCell ref="BQ2:CA2"/>
    <mergeCell ref="CB2:CL2"/>
    <mergeCell ref="CM2:CP2"/>
    <mergeCell ref="CQ2:CU2"/>
    <mergeCell ref="AP2:AY2"/>
    <mergeCell ref="A1:B1"/>
    <mergeCell ref="A2:B2"/>
    <mergeCell ref="C2:K2"/>
    <mergeCell ref="L2:U2"/>
    <mergeCell ref="V2:AO2"/>
  </mergeCells>
  <conditionalFormatting sqref="C4:DC4">
    <cfRule type="cellIs" dxfId="1" priority="1" operator="equal">
      <formula>"Sí"</formula>
    </cfRule>
    <cfRule type="cellIs" dxfId="0" priority="2" operator="equal">
      <formula>"No"</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AC208-DD12-274E-85FA-54B53726B21D}">
  <dimension ref="A1:DE33"/>
  <sheetViews>
    <sheetView tabSelected="1" workbookViewId="0">
      <selection activeCell="H1" sqref="H1"/>
    </sheetView>
  </sheetViews>
  <sheetFormatPr baseColWidth="10" defaultRowHeight="15" x14ac:dyDescent="0.2"/>
  <sheetData>
    <row r="1" spans="1:109" x14ac:dyDescent="0.2">
      <c r="A1" t="s">
        <v>527</v>
      </c>
      <c r="B1" t="s">
        <v>526</v>
      </c>
      <c r="C1" t="s">
        <v>647</v>
      </c>
      <c r="D1" t="s">
        <v>528</v>
      </c>
      <c r="E1" t="s">
        <v>90</v>
      </c>
      <c r="F1" t="s">
        <v>97</v>
      </c>
      <c r="G1" t="s">
        <v>100</v>
      </c>
      <c r="H1" t="s">
        <v>103</v>
      </c>
      <c r="I1" t="s">
        <v>110</v>
      </c>
      <c r="J1" t="s">
        <v>113</v>
      </c>
      <c r="K1" t="s">
        <v>117</v>
      </c>
      <c r="L1" t="s">
        <v>120</v>
      </c>
      <c r="M1" t="s">
        <v>127</v>
      </c>
      <c r="N1" t="s">
        <v>134</v>
      </c>
      <c r="O1" t="s">
        <v>140</v>
      </c>
      <c r="P1" t="s">
        <v>147</v>
      </c>
      <c r="Q1" t="s">
        <v>154</v>
      </c>
      <c r="R1" t="s">
        <v>160</v>
      </c>
      <c r="S1" t="s">
        <v>165</v>
      </c>
      <c r="T1" t="s">
        <v>171</v>
      </c>
      <c r="U1" t="s">
        <v>176</v>
      </c>
      <c r="V1" t="s">
        <v>182</v>
      </c>
      <c r="W1" t="s">
        <v>188</v>
      </c>
      <c r="X1" t="s">
        <v>194</v>
      </c>
      <c r="Y1" t="s">
        <v>200</v>
      </c>
      <c r="Z1" t="s">
        <v>206</v>
      </c>
      <c r="AA1" t="s">
        <v>211</v>
      </c>
      <c r="AB1" t="s">
        <v>215</v>
      </c>
      <c r="AC1" t="s">
        <v>218</v>
      </c>
      <c r="AD1" t="s">
        <v>221</v>
      </c>
      <c r="AE1" t="s">
        <v>227</v>
      </c>
      <c r="AF1" t="s">
        <v>229</v>
      </c>
      <c r="AG1" t="s">
        <v>234</v>
      </c>
      <c r="AH1" t="s">
        <v>236</v>
      </c>
      <c r="AI1" t="s">
        <v>241</v>
      </c>
      <c r="AJ1" t="s">
        <v>247</v>
      </c>
      <c r="AK1" t="s">
        <v>252</v>
      </c>
      <c r="AL1" t="s">
        <v>255</v>
      </c>
      <c r="AM1" t="s">
        <v>258</v>
      </c>
      <c r="AN1" t="s">
        <v>264</v>
      </c>
      <c r="AO1" t="s">
        <v>267</v>
      </c>
      <c r="AP1" t="s">
        <v>270</v>
      </c>
      <c r="AQ1" t="s">
        <v>276</v>
      </c>
      <c r="AR1" t="s">
        <v>280</v>
      </c>
      <c r="AS1" t="s">
        <v>286</v>
      </c>
      <c r="AT1" t="s">
        <v>290</v>
      </c>
      <c r="AU1" t="s">
        <v>292</v>
      </c>
      <c r="AV1" t="s">
        <v>296</v>
      </c>
      <c r="AW1" t="s">
        <v>303</v>
      </c>
      <c r="AX1" t="s">
        <v>307</v>
      </c>
      <c r="AY1" t="s">
        <v>312</v>
      </c>
      <c r="AZ1" t="s">
        <v>319</v>
      </c>
      <c r="BA1" t="s">
        <v>323</v>
      </c>
      <c r="BB1" t="s">
        <v>329</v>
      </c>
      <c r="BC1" t="s">
        <v>332</v>
      </c>
      <c r="BD1" t="s">
        <v>337</v>
      </c>
      <c r="BE1" t="s">
        <v>341</v>
      </c>
      <c r="BF1" t="s">
        <v>343</v>
      </c>
      <c r="BG1" t="s">
        <v>345</v>
      </c>
      <c r="BH1" t="s">
        <v>352</v>
      </c>
      <c r="BI1" t="s">
        <v>354</v>
      </c>
      <c r="BJ1" t="s">
        <v>360</v>
      </c>
      <c r="BK1" t="s">
        <v>362</v>
      </c>
      <c r="BL1" t="s">
        <v>365</v>
      </c>
      <c r="BM1" t="s">
        <v>367</v>
      </c>
      <c r="BN1" t="s">
        <v>373</v>
      </c>
      <c r="BO1" t="s">
        <v>376</v>
      </c>
      <c r="BP1" t="s">
        <v>378</v>
      </c>
      <c r="BQ1" t="s">
        <v>380</v>
      </c>
      <c r="BR1" t="s">
        <v>383</v>
      </c>
      <c r="BS1" t="s">
        <v>388</v>
      </c>
      <c r="BT1" t="s">
        <v>393</v>
      </c>
      <c r="BU1" t="s">
        <v>396</v>
      </c>
      <c r="BV1" t="s">
        <v>398</v>
      </c>
      <c r="BW1" t="s">
        <v>401</v>
      </c>
      <c r="BX1" t="s">
        <v>403</v>
      </c>
      <c r="BY1" t="s">
        <v>406</v>
      </c>
      <c r="BZ1" t="s">
        <v>409</v>
      </c>
      <c r="CA1" t="s">
        <v>412</v>
      </c>
      <c r="CB1" t="s">
        <v>414</v>
      </c>
      <c r="CC1" t="s">
        <v>417</v>
      </c>
      <c r="CD1" t="s">
        <v>423</v>
      </c>
      <c r="CE1" t="s">
        <v>429</v>
      </c>
      <c r="CF1" t="s">
        <v>435</v>
      </c>
      <c r="CG1" t="s">
        <v>441</v>
      </c>
      <c r="CH1" t="s">
        <v>443</v>
      </c>
      <c r="CI1" t="s">
        <v>446</v>
      </c>
      <c r="CJ1" t="s">
        <v>451</v>
      </c>
      <c r="CK1" t="s">
        <v>455</v>
      </c>
      <c r="CL1" t="s">
        <v>459</v>
      </c>
      <c r="CM1" t="s">
        <v>462</v>
      </c>
      <c r="CN1" t="s">
        <v>469</v>
      </c>
      <c r="CO1" t="s">
        <v>472</v>
      </c>
      <c r="CP1" t="s">
        <v>475</v>
      </c>
      <c r="CQ1" t="s">
        <v>478</v>
      </c>
      <c r="CR1" t="s">
        <v>483</v>
      </c>
      <c r="CS1" t="s">
        <v>486</v>
      </c>
      <c r="CT1" t="s">
        <v>492</v>
      </c>
      <c r="CU1" t="s">
        <v>497</v>
      </c>
      <c r="CV1" t="s">
        <v>504</v>
      </c>
      <c r="CW1" t="s">
        <v>508</v>
      </c>
      <c r="CY1" t="s">
        <v>514</v>
      </c>
      <c r="CZ1" t="s">
        <v>516</v>
      </c>
      <c r="DB1" t="s">
        <v>519</v>
      </c>
      <c r="DC1" t="s">
        <v>522</v>
      </c>
      <c r="DD1" t="s">
        <v>523</v>
      </c>
      <c r="DE1" t="s">
        <v>525</v>
      </c>
    </row>
    <row r="2" spans="1:109" x14ac:dyDescent="0.2">
      <c r="A2" t="s">
        <v>20</v>
      </c>
      <c r="B2" t="s">
        <v>21</v>
      </c>
      <c r="C2" t="str">
        <f>Hoja1!E3</f>
        <v>AGU</v>
      </c>
      <c r="D2" t="s">
        <v>649</v>
      </c>
      <c r="E2">
        <v>5.65986098235126</v>
      </c>
      <c r="F2">
        <v>0.716438099031806</v>
      </c>
      <c r="G2">
        <v>5.40759612823308</v>
      </c>
      <c r="H2">
        <v>3055.7020621374099</v>
      </c>
      <c r="I2">
        <v>27.822157137801099</v>
      </c>
      <c r="J2">
        <v>12.423260131793199</v>
      </c>
      <c r="K2">
        <v>37.2732453601052</v>
      </c>
      <c r="L2">
        <v>3.58219049515903</v>
      </c>
      <c r="M2">
        <v>76.040000000000006</v>
      </c>
      <c r="N2">
        <v>2.1369199179821701</v>
      </c>
      <c r="O2">
        <v>6272.6253718410599</v>
      </c>
      <c r="P2">
        <v>281.11813061239701</v>
      </c>
      <c r="Q2">
        <v>0</v>
      </c>
      <c r="R2">
        <v>17.4805868670603</v>
      </c>
      <c r="S2">
        <v>356.76621195621999</v>
      </c>
      <c r="T2">
        <v>99.032765697737005</v>
      </c>
      <c r="U2">
        <v>9.45825340007781</v>
      </c>
      <c r="V2">
        <v>9</v>
      </c>
      <c r="W2">
        <v>0</v>
      </c>
      <c r="X2">
        <v>26.182958720738402</v>
      </c>
      <c r="Y2">
        <v>99.527557199745502</v>
      </c>
      <c r="Z2">
        <v>49.708619418051597</v>
      </c>
      <c r="AA2">
        <v>38.609900007550699</v>
      </c>
      <c r="AB2">
        <v>13.541275952031</v>
      </c>
      <c r="AC2">
        <v>5.2169348540645102E-2</v>
      </c>
      <c r="AD2">
        <v>1.1000000000000001</v>
      </c>
      <c r="AE2">
        <v>9.9811155727918894</v>
      </c>
      <c r="AF2">
        <v>36.217008797654003</v>
      </c>
      <c r="AG2">
        <v>31.1226640438387</v>
      </c>
      <c r="AH2">
        <v>75.7</v>
      </c>
      <c r="AI2">
        <v>8.7789725273403008</v>
      </c>
      <c r="AJ2">
        <v>6.34047717643148</v>
      </c>
      <c r="AK2">
        <v>10.0301333864453</v>
      </c>
      <c r="AL2">
        <v>76.61</v>
      </c>
      <c r="AM2">
        <v>0.69207920366472397</v>
      </c>
      <c r="AN2">
        <v>5.18199677029705</v>
      </c>
      <c r="AO2">
        <v>1.15203246324314</v>
      </c>
      <c r="AP2">
        <v>1.59362549800797</v>
      </c>
      <c r="AQ2">
        <v>0.13612323881604299</v>
      </c>
      <c r="AR2">
        <v>24442.5979781194</v>
      </c>
      <c r="AS2">
        <v>83.691838369031103</v>
      </c>
      <c r="AT2">
        <v>86.439415533295403</v>
      </c>
      <c r="AU2">
        <v>20.389995113608599</v>
      </c>
      <c r="AV2">
        <v>59.367815179841998</v>
      </c>
      <c r="AW2">
        <v>2.9219107767134598</v>
      </c>
      <c r="AX2">
        <v>2.5</v>
      </c>
      <c r="AY2">
        <v>1.8518518518518501</v>
      </c>
      <c r="AZ2">
        <v>0</v>
      </c>
      <c r="BA2">
        <v>1</v>
      </c>
      <c r="BB2">
        <v>30.985490132203999</v>
      </c>
      <c r="BC2">
        <v>91.7607523498977</v>
      </c>
      <c r="BD2">
        <v>11.6062583809783</v>
      </c>
      <c r="BE2">
        <v>76.81</v>
      </c>
      <c r="BF2">
        <v>85.66</v>
      </c>
      <c r="BG2">
        <v>3.1</v>
      </c>
      <c r="BH2">
        <v>0.35020853460260598</v>
      </c>
      <c r="BI2">
        <v>46.080085915925103</v>
      </c>
      <c r="BJ2">
        <v>42.838960183976397</v>
      </c>
      <c r="BK2">
        <v>6486.3658933196002</v>
      </c>
      <c r="BL2">
        <v>0.58951031911061902</v>
      </c>
      <c r="BM2">
        <v>0.96064196861876305</v>
      </c>
      <c r="BN2">
        <v>82.802324221034993</v>
      </c>
      <c r="BO2">
        <v>63.301255230125498</v>
      </c>
      <c r="BP2">
        <v>106.59672131147499</v>
      </c>
      <c r="BQ2">
        <v>32.916127853173201</v>
      </c>
      <c r="BR2">
        <v>4.5528385127336701</v>
      </c>
      <c r="BS2">
        <v>223438.52029740799</v>
      </c>
      <c r="BT2">
        <v>62.078289421218898</v>
      </c>
      <c r="BU2">
        <v>5.5067950727619701</v>
      </c>
      <c r="BV2">
        <v>0.90318663172181901</v>
      </c>
      <c r="BW2">
        <v>37.132254809860598</v>
      </c>
      <c r="BX2">
        <v>12.620658885287799</v>
      </c>
      <c r="BY2">
        <v>8.3507074083002895</v>
      </c>
      <c r="BZ2">
        <v>21.514675424161599</v>
      </c>
      <c r="CA2">
        <v>41.726333020947301</v>
      </c>
      <c r="CB2">
        <v>0.60840479748583998</v>
      </c>
      <c r="CC2">
        <v>748</v>
      </c>
      <c r="CD2">
        <v>94.458135039507994</v>
      </c>
      <c r="CE2">
        <v>57.9298689847733</v>
      </c>
      <c r="CF2">
        <v>164.88206002329699</v>
      </c>
      <c r="CG2">
        <v>6.7949625899241504</v>
      </c>
      <c r="CH2">
        <v>2724.2693341931599</v>
      </c>
      <c r="CI2">
        <v>95191.4579863892</v>
      </c>
      <c r="CJ2">
        <v>4.3791318230772802</v>
      </c>
      <c r="CK2">
        <v>101.80585387242</v>
      </c>
      <c r="CL2">
        <v>3.7586796902194299</v>
      </c>
      <c r="CM2">
        <v>538.28150099361699</v>
      </c>
      <c r="CN2">
        <v>386.586683064613</v>
      </c>
      <c r="CO2">
        <v>0.37579146430655203</v>
      </c>
      <c r="CP2">
        <v>1.9022294953072101</v>
      </c>
      <c r="CQ2">
        <v>3.8156837681571698</v>
      </c>
      <c r="CR2">
        <v>58.920294558357199</v>
      </c>
      <c r="CS2">
        <v>2045.96321561231</v>
      </c>
      <c r="CT2">
        <v>-0.48565647380776</v>
      </c>
      <c r="CU2">
        <v>44.931860574019503</v>
      </c>
      <c r="CV2">
        <v>1.37848935019406</v>
      </c>
      <c r="CW2">
        <v>48.151703754840497</v>
      </c>
      <c r="CY2">
        <v>118794.41517343299</v>
      </c>
      <c r="CZ2">
        <v>24.902492863307401</v>
      </c>
      <c r="DB2">
        <v>1395794</v>
      </c>
      <c r="DC2">
        <v>579418.75</v>
      </c>
      <c r="DD2">
        <v>312873.5</v>
      </c>
      <c r="DE2">
        <v>311874.14600000001</v>
      </c>
    </row>
    <row r="3" spans="1:109" x14ac:dyDescent="0.2">
      <c r="A3" t="s">
        <v>22</v>
      </c>
      <c r="B3" t="s">
        <v>23</v>
      </c>
      <c r="C3" t="str">
        <f>Hoja1!E4</f>
        <v>BCN</v>
      </c>
      <c r="D3" t="s">
        <v>650</v>
      </c>
      <c r="E3">
        <v>80.198975247938094</v>
      </c>
      <c r="F3">
        <v>0.42598605832828301</v>
      </c>
      <c r="G3">
        <v>9.2880238930464394</v>
      </c>
      <c r="H3">
        <v>3686.7721397881701</v>
      </c>
      <c r="I3">
        <v>29.258994411630901</v>
      </c>
      <c r="J3">
        <v>16.349259788354999</v>
      </c>
      <c r="K3">
        <v>24.989056570010099</v>
      </c>
      <c r="L3">
        <v>1.19276096331919</v>
      </c>
      <c r="M3">
        <v>63.71</v>
      </c>
      <c r="N3">
        <v>1.6976396396498701</v>
      </c>
      <c r="O3">
        <v>7123.0474838304899</v>
      </c>
      <c r="P3">
        <v>166.172333511869</v>
      </c>
      <c r="Q3">
        <v>1.62425827215126</v>
      </c>
      <c r="R3">
        <v>122.943391382483</v>
      </c>
      <c r="S3">
        <v>469.69216306679601</v>
      </c>
      <c r="T3">
        <v>96.210505297159898</v>
      </c>
      <c r="U3">
        <v>15.1813331413566</v>
      </c>
      <c r="V3">
        <v>32</v>
      </c>
      <c r="W3">
        <v>10.3940598232101</v>
      </c>
      <c r="X3">
        <v>23.256853674609001</v>
      </c>
      <c r="Y3">
        <v>95.547216242301701</v>
      </c>
      <c r="Z3">
        <v>52.438938650802399</v>
      </c>
      <c r="AA3">
        <v>39.617825799666797</v>
      </c>
      <c r="AB3">
        <v>16.198206986303099</v>
      </c>
      <c r="AC3">
        <v>1.6098651145443E-2</v>
      </c>
      <c r="AD3">
        <v>1.4</v>
      </c>
      <c r="AE3">
        <v>10.0466247504966</v>
      </c>
      <c r="AF3">
        <v>22.893890675241199</v>
      </c>
      <c r="AG3">
        <v>20.816368078175898</v>
      </c>
      <c r="AH3">
        <v>75.760000000000005</v>
      </c>
      <c r="AI3">
        <v>12.173857133800499</v>
      </c>
      <c r="AJ3">
        <v>7.8097444026851903</v>
      </c>
      <c r="AK3">
        <v>5.7366122521542096</v>
      </c>
      <c r="AL3">
        <v>64.680000000000007</v>
      </c>
      <c r="AM3">
        <v>0.597232453776253</v>
      </c>
      <c r="AN3">
        <v>3.7032388004005399</v>
      </c>
      <c r="AO3">
        <v>0.75513128606326996</v>
      </c>
      <c r="AP3">
        <v>1.01465614430665</v>
      </c>
      <c r="AQ3">
        <v>0.47170856192218502</v>
      </c>
      <c r="AR3">
        <v>19467.447208745201</v>
      </c>
      <c r="AS3">
        <v>88.705971296662</v>
      </c>
      <c r="AT3">
        <v>88.217158717821306</v>
      </c>
      <c r="AU3">
        <v>15.699606698861301</v>
      </c>
      <c r="AV3">
        <v>52.608572096304698</v>
      </c>
      <c r="AW3">
        <v>2.6478944364405699</v>
      </c>
      <c r="AX3">
        <v>2</v>
      </c>
      <c r="AY3">
        <v>14</v>
      </c>
      <c r="AZ3">
        <v>0</v>
      </c>
      <c r="BA3">
        <v>20</v>
      </c>
      <c r="BB3">
        <v>28.626673972044198</v>
      </c>
      <c r="BC3">
        <v>100</v>
      </c>
      <c r="BD3">
        <v>9.7746027622367695</v>
      </c>
      <c r="BE3">
        <v>58.9</v>
      </c>
      <c r="BF3">
        <v>82.84</v>
      </c>
      <c r="BG3">
        <v>1.01</v>
      </c>
      <c r="BH3">
        <v>4.2590064117777899</v>
      </c>
      <c r="BI3">
        <v>16.949762649328399</v>
      </c>
      <c r="BJ3">
        <v>39.718233500582102</v>
      </c>
      <c r="BK3">
        <v>8102.3368388011904</v>
      </c>
      <c r="BL3">
        <v>0.46621215299782398</v>
      </c>
      <c r="BM3">
        <v>0.85369748105587995</v>
      </c>
      <c r="BN3">
        <v>86.923752495010007</v>
      </c>
      <c r="BO3">
        <v>64.487400759406299</v>
      </c>
      <c r="BP3">
        <v>62.553666708028302</v>
      </c>
      <c r="BQ3">
        <v>17.560096439469099</v>
      </c>
      <c r="BR3">
        <v>1.6675042577546999</v>
      </c>
      <c r="BS3">
        <v>210993.21886993301</v>
      </c>
      <c r="BT3">
        <v>63.041306873389701</v>
      </c>
      <c r="BU3">
        <v>3.3129734661766599</v>
      </c>
      <c r="BV3">
        <v>2.35712506230464</v>
      </c>
      <c r="BW3">
        <v>85.649010535539901</v>
      </c>
      <c r="BX3">
        <v>11.4165531103263</v>
      </c>
      <c r="BY3">
        <v>9.7853034008050699</v>
      </c>
      <c r="BZ3">
        <v>22.684000192821198</v>
      </c>
      <c r="CA3">
        <v>46.0642583819618</v>
      </c>
      <c r="CB3">
        <v>0.51711782911802695</v>
      </c>
      <c r="CC3">
        <v>825</v>
      </c>
      <c r="CD3">
        <v>95.592108892009506</v>
      </c>
      <c r="CE3">
        <v>73.126937895999902</v>
      </c>
      <c r="CF3">
        <v>154.68380971068501</v>
      </c>
      <c r="CG3">
        <v>8.1245224083369507</v>
      </c>
      <c r="CH3">
        <v>3488.9944594772201</v>
      </c>
      <c r="CI3">
        <v>24733.524864166498</v>
      </c>
      <c r="CJ3">
        <v>4.3392197274480502</v>
      </c>
      <c r="CK3">
        <v>63.869509678687201</v>
      </c>
      <c r="CL3">
        <v>4.4404435599439704</v>
      </c>
      <c r="CM3">
        <v>2276.54126401438</v>
      </c>
      <c r="CN3">
        <v>7233.5980076653104</v>
      </c>
      <c r="CO3">
        <v>0.10036471045041</v>
      </c>
      <c r="CP3">
        <v>2.04357954043898</v>
      </c>
      <c r="CQ3">
        <v>2.3284545065443401</v>
      </c>
      <c r="CR3">
        <v>99.627465609485398</v>
      </c>
      <c r="CS3">
        <v>2036.53877782521</v>
      </c>
      <c r="CT3">
        <v>-0.309329346670701</v>
      </c>
      <c r="CU3">
        <v>52.855363383832902</v>
      </c>
      <c r="CV3">
        <v>1.7440122501492601</v>
      </c>
      <c r="CW3">
        <v>19.718290197392299</v>
      </c>
      <c r="CY3">
        <v>95376.882224375295</v>
      </c>
      <c r="CZ3">
        <v>22.9354431595265</v>
      </c>
      <c r="DB3">
        <v>3521242</v>
      </c>
      <c r="DC3">
        <v>1719216</v>
      </c>
      <c r="DD3">
        <v>743763.46499999997</v>
      </c>
      <c r="DE3">
        <v>742958.18400000001</v>
      </c>
    </row>
    <row r="4" spans="1:109" x14ac:dyDescent="0.2">
      <c r="A4" t="s">
        <v>24</v>
      </c>
      <c r="B4" t="s">
        <v>25</v>
      </c>
      <c r="C4" t="str">
        <f>Hoja1!E5</f>
        <v>BCS</v>
      </c>
      <c r="D4" t="s">
        <v>650</v>
      </c>
      <c r="E4">
        <v>21.003663972493001</v>
      </c>
      <c r="F4">
        <v>0</v>
      </c>
      <c r="G4">
        <v>2.4636957394514498</v>
      </c>
      <c r="H4">
        <v>4804.4894975704501</v>
      </c>
      <c r="I4">
        <v>30.387893591808101</v>
      </c>
      <c r="J4">
        <v>17.422579069124001</v>
      </c>
      <c r="K4">
        <v>33.772308220059202</v>
      </c>
      <c r="L4">
        <v>4.2785241425448701</v>
      </c>
      <c r="M4">
        <v>62.34</v>
      </c>
      <c r="N4">
        <v>2.1087937932876399</v>
      </c>
      <c r="O4">
        <v>15483.9670570369</v>
      </c>
      <c r="P4">
        <v>303.49516526771902</v>
      </c>
      <c r="Q4">
        <v>0</v>
      </c>
      <c r="R4">
        <v>5.17519714429198</v>
      </c>
      <c r="S4">
        <v>436.26044391909102</v>
      </c>
      <c r="T4">
        <v>92.674616695059598</v>
      </c>
      <c r="U4">
        <v>14.900030732833001</v>
      </c>
      <c r="V4">
        <v>5</v>
      </c>
      <c r="W4">
        <v>1099.45105238729</v>
      </c>
      <c r="X4">
        <v>18.071515765028099</v>
      </c>
      <c r="Y4">
        <v>97.875418525691799</v>
      </c>
      <c r="Z4">
        <v>51.420205171831903</v>
      </c>
      <c r="AA4">
        <v>40.304695391846202</v>
      </c>
      <c r="AB4">
        <v>23.153377463284599</v>
      </c>
      <c r="AC4">
        <v>0.17034970574552299</v>
      </c>
      <c r="AD4">
        <v>1.5</v>
      </c>
      <c r="AE4">
        <v>10.1949684769247</v>
      </c>
      <c r="AF4">
        <v>22.871046228710501</v>
      </c>
      <c r="AG4">
        <v>19.280373831775702</v>
      </c>
      <c r="AH4">
        <v>75.64</v>
      </c>
      <c r="AI4">
        <v>11.0511074395249</v>
      </c>
      <c r="AJ4">
        <v>6.3010991917478902</v>
      </c>
      <c r="AK4">
        <v>7.5198303111394598</v>
      </c>
      <c r="AL4">
        <v>70.44</v>
      </c>
      <c r="AM4">
        <v>0.87255962058566505</v>
      </c>
      <c r="AN4">
        <v>5.5076274416759397</v>
      </c>
      <c r="AO4">
        <v>1.25373722601239</v>
      </c>
      <c r="AP4">
        <v>0.74906367041198496</v>
      </c>
      <c r="AQ4">
        <v>0.88293180032516805</v>
      </c>
      <c r="AR4">
        <v>22469.078265561999</v>
      </c>
      <c r="AS4">
        <v>89.474153297682705</v>
      </c>
      <c r="AT4">
        <v>89.884135472370801</v>
      </c>
      <c r="AU4">
        <v>14.5687264804912</v>
      </c>
      <c r="AV4">
        <v>58.620242231285602</v>
      </c>
      <c r="AW4">
        <v>9.5579174368453597</v>
      </c>
      <c r="AX4">
        <v>2.5099999999999998</v>
      </c>
      <c r="AY4">
        <v>2.3809523809523898</v>
      </c>
      <c r="AZ4">
        <v>0</v>
      </c>
      <c r="BA4">
        <v>12</v>
      </c>
      <c r="BB4">
        <v>25.1822142998614</v>
      </c>
      <c r="BC4">
        <v>74.821428318048802</v>
      </c>
      <c r="BD4">
        <v>8.88570089340271</v>
      </c>
      <c r="BE4">
        <v>59.7</v>
      </c>
      <c r="BF4">
        <v>83.67</v>
      </c>
      <c r="BG4">
        <v>2.29</v>
      </c>
      <c r="BH4">
        <v>8.1419419592099196</v>
      </c>
      <c r="BI4">
        <v>35.286048575808898</v>
      </c>
      <c r="BJ4">
        <v>38.804722168582998</v>
      </c>
      <c r="BK4">
        <v>9874.1790759908999</v>
      </c>
      <c r="BL4">
        <v>0.49225336088688598</v>
      </c>
      <c r="BM4">
        <v>1.2468572453034801</v>
      </c>
      <c r="BN4">
        <v>91.252379139703095</v>
      </c>
      <c r="BO4">
        <v>70.346728565211095</v>
      </c>
      <c r="BP4">
        <v>92.148256522799301</v>
      </c>
      <c r="BQ4">
        <v>24.110601119297801</v>
      </c>
      <c r="BR4">
        <v>3.8545976551618701</v>
      </c>
      <c r="BS4">
        <v>292750.896545286</v>
      </c>
      <c r="BT4">
        <v>37.581519908731003</v>
      </c>
      <c r="BU4">
        <v>10.3796501599214</v>
      </c>
      <c r="BV4">
        <v>0.854238377480527</v>
      </c>
      <c r="BW4">
        <v>33.9341315757598</v>
      </c>
      <c r="BX4">
        <v>15.530698458855801</v>
      </c>
      <c r="BY4">
        <v>9.0675504926949095</v>
      </c>
      <c r="BZ4">
        <v>27.119838822978501</v>
      </c>
      <c r="CA4">
        <v>48.0330342544435</v>
      </c>
      <c r="CB4">
        <v>0.54521997502750497</v>
      </c>
      <c r="CC4">
        <v>647</v>
      </c>
      <c r="CD4">
        <v>96.211918969849194</v>
      </c>
      <c r="CE4">
        <v>74.365970477386895</v>
      </c>
      <c r="CF4">
        <v>269.435515146949</v>
      </c>
      <c r="CG4">
        <v>9.6273749943124702</v>
      </c>
      <c r="CH4">
        <v>3672.3359946417299</v>
      </c>
      <c r="CI4">
        <v>19115.383697950601</v>
      </c>
      <c r="CJ4">
        <v>2.9691649673990601</v>
      </c>
      <c r="CK4">
        <v>125.503374847983</v>
      </c>
      <c r="CL4">
        <v>1.9584226863684</v>
      </c>
      <c r="CM4">
        <v>7455.9574157794996</v>
      </c>
      <c r="CN4">
        <v>6951.9999469685899</v>
      </c>
      <c r="CO4">
        <v>7.0878534796352497</v>
      </c>
      <c r="CP4">
        <v>13.008218701963299</v>
      </c>
      <c r="CQ4">
        <v>2.8580752188643799</v>
      </c>
      <c r="CR4">
        <v>1.84234759892667</v>
      </c>
      <c r="CS4">
        <v>2019.11133531059</v>
      </c>
      <c r="CT4">
        <v>-0.63124134962004397</v>
      </c>
      <c r="CU4">
        <v>65.176010704085996</v>
      </c>
      <c r="CV4">
        <v>1.67777803340819</v>
      </c>
      <c r="CW4">
        <v>28.6381420343549</v>
      </c>
      <c r="CY4">
        <v>119929.288998531</v>
      </c>
      <c r="CZ4">
        <v>25.514696129805099</v>
      </c>
      <c r="DB4">
        <v>771294</v>
      </c>
      <c r="DC4">
        <v>415529.75</v>
      </c>
      <c r="DD4">
        <v>232772.524</v>
      </c>
      <c r="DE4">
        <v>225797.01</v>
      </c>
    </row>
    <row r="5" spans="1:109" x14ac:dyDescent="0.2">
      <c r="A5" t="s">
        <v>26</v>
      </c>
      <c r="B5" t="s">
        <v>27</v>
      </c>
      <c r="C5" t="str">
        <f>Hoja1!E6</f>
        <v>CAM</v>
      </c>
      <c r="D5" t="s">
        <v>651</v>
      </c>
      <c r="E5">
        <v>7.6500099760265199</v>
      </c>
      <c r="F5">
        <v>0.82702810551638095</v>
      </c>
      <c r="G5">
        <v>1.31487995576105</v>
      </c>
      <c r="H5">
        <v>2321.7245011959299</v>
      </c>
      <c r="I5">
        <v>2.2298745294985398</v>
      </c>
      <c r="J5">
        <v>18.236367345088599</v>
      </c>
      <c r="K5">
        <v>39.4793716079691</v>
      </c>
      <c r="L5">
        <v>7.8567670024056202</v>
      </c>
      <c r="M5">
        <v>76.87</v>
      </c>
      <c r="N5">
        <v>0.14762451683467401</v>
      </c>
      <c r="O5">
        <v>1037.18333654144</v>
      </c>
      <c r="P5">
        <v>243.38610117241601</v>
      </c>
      <c r="Q5">
        <v>0.93483497105916902</v>
      </c>
      <c r="R5">
        <v>34.604846333416901</v>
      </c>
      <c r="S5">
        <v>342.18681129002903</v>
      </c>
      <c r="T5">
        <v>71.107536256800103</v>
      </c>
      <c r="U5">
        <v>10.099999753869399</v>
      </c>
      <c r="V5">
        <v>1</v>
      </c>
      <c r="W5">
        <v>420.33703462870102</v>
      </c>
      <c r="X5">
        <v>46.249365994629699</v>
      </c>
      <c r="Y5">
        <v>94.595140577838706</v>
      </c>
      <c r="Z5">
        <v>30.391493827254799</v>
      </c>
      <c r="AA5">
        <v>37.350293815738397</v>
      </c>
      <c r="AB5">
        <v>10.1918407859915</v>
      </c>
      <c r="AC5">
        <v>9.7008848525194109E-3</v>
      </c>
      <c r="AD5">
        <v>5.3</v>
      </c>
      <c r="AE5">
        <v>9.5017021741904202</v>
      </c>
      <c r="AF5">
        <v>25.819672131147499</v>
      </c>
      <c r="AG5">
        <v>24.381020335355</v>
      </c>
      <c r="AH5">
        <v>74.52</v>
      </c>
      <c r="AI5">
        <v>13.781655796790499</v>
      </c>
      <c r="AJ5">
        <v>8.6217680000082701</v>
      </c>
      <c r="AK5">
        <v>7.1331174100787802</v>
      </c>
      <c r="AL5">
        <v>81.180000000000007</v>
      </c>
      <c r="AM5">
        <v>0.81669025419742602</v>
      </c>
      <c r="AN5">
        <v>5.0004186829784203</v>
      </c>
      <c r="AO5">
        <v>0.930406618705928</v>
      </c>
      <c r="AP5">
        <v>1.1142061281336999</v>
      </c>
      <c r="AQ5">
        <v>0.46210195395727799</v>
      </c>
      <c r="AR5">
        <v>27697.547836402999</v>
      </c>
      <c r="AS5">
        <v>83.613464468427296</v>
      </c>
      <c r="AT5">
        <v>87.532069436577501</v>
      </c>
      <c r="AU5">
        <v>13.775848647404301</v>
      </c>
      <c r="AV5">
        <v>69.978533857819102</v>
      </c>
      <c r="AW5">
        <v>9.3087183841880794</v>
      </c>
      <c r="AX5">
        <v>2</v>
      </c>
      <c r="AY5">
        <v>1.4285714285714199</v>
      </c>
      <c r="AZ5">
        <v>1</v>
      </c>
      <c r="BA5">
        <v>22</v>
      </c>
      <c r="BB5">
        <v>28.0863141123695</v>
      </c>
      <c r="BC5">
        <v>89.214767124105194</v>
      </c>
      <c r="BD5">
        <v>8.2757711194283701</v>
      </c>
      <c r="BE5">
        <v>68.66</v>
      </c>
      <c r="BF5">
        <v>84.75</v>
      </c>
      <c r="BG5">
        <v>1.8</v>
      </c>
      <c r="BH5">
        <v>0.24558540430487399</v>
      </c>
      <c r="BI5">
        <v>9.7797062750333801</v>
      </c>
      <c r="BJ5">
        <v>62.558452587343297</v>
      </c>
      <c r="BK5">
        <v>6682.9146314275304</v>
      </c>
      <c r="BL5">
        <v>1.6698768215250099</v>
      </c>
      <c r="BM5">
        <v>7.7852704631505203</v>
      </c>
      <c r="BN5">
        <v>84.468495366050902</v>
      </c>
      <c r="BO5">
        <v>60.283597342871701</v>
      </c>
      <c r="BP5">
        <v>91.861840548852598</v>
      </c>
      <c r="BQ5">
        <v>23.038909045414702</v>
      </c>
      <c r="BR5">
        <v>8.4523510841010498</v>
      </c>
      <c r="BS5">
        <v>144923.55262328099</v>
      </c>
      <c r="BT5">
        <v>9.5503605963848806</v>
      </c>
      <c r="BU5">
        <v>-6.0260877338960803</v>
      </c>
      <c r="BV5">
        <v>0.51961399672745201</v>
      </c>
      <c r="BW5">
        <v>37.998094259688898</v>
      </c>
      <c r="BX5">
        <v>16.729498938898001</v>
      </c>
      <c r="BY5">
        <v>9.1735483112531</v>
      </c>
      <c r="BZ5">
        <v>31.187674106353601</v>
      </c>
      <c r="CA5">
        <v>43.391035837933899</v>
      </c>
      <c r="CB5">
        <v>0.59836678531901499</v>
      </c>
      <c r="CC5">
        <v>633</v>
      </c>
      <c r="CD5">
        <v>88.604438825677803</v>
      </c>
      <c r="CE5">
        <v>51.303241716221102</v>
      </c>
      <c r="CF5">
        <v>95.074349853782607</v>
      </c>
      <c r="CG5">
        <v>5.6289299415017098</v>
      </c>
      <c r="CH5">
        <v>2921.2423254575001</v>
      </c>
      <c r="CI5">
        <v>34102.723751607002</v>
      </c>
      <c r="CJ5">
        <v>5.8903298531392396</v>
      </c>
      <c r="CK5">
        <v>115.990691798672</v>
      </c>
      <c r="CL5">
        <v>7.3731586304357801</v>
      </c>
      <c r="CM5">
        <v>569.693768688359</v>
      </c>
      <c r="CN5">
        <v>509.96361754017499</v>
      </c>
      <c r="CO5">
        <v>1.9857228262209401E-2</v>
      </c>
      <c r="CP5">
        <v>0.97077498872770296</v>
      </c>
      <c r="CQ5">
        <v>0.41825661236550599</v>
      </c>
      <c r="CR5">
        <v>63.928475295646898</v>
      </c>
      <c r="CS5">
        <v>2027.1969435532101</v>
      </c>
      <c r="CT5">
        <v>-2.2528438595712301</v>
      </c>
      <c r="CU5">
        <v>38.025028151498702</v>
      </c>
      <c r="CV5">
        <v>0.69096350045640897</v>
      </c>
      <c r="CW5">
        <v>37.1345958704214</v>
      </c>
      <c r="CY5">
        <v>72717.5938099622</v>
      </c>
      <c r="CZ5">
        <v>23.795613860531098</v>
      </c>
      <c r="DB5">
        <v>967319</v>
      </c>
      <c r="DC5">
        <v>425479.25</v>
      </c>
      <c r="DD5">
        <v>549794.75800000003</v>
      </c>
      <c r="DE5">
        <v>140187.30600000001</v>
      </c>
    </row>
    <row r="6" spans="1:109" x14ac:dyDescent="0.2">
      <c r="A6" t="s">
        <v>28</v>
      </c>
      <c r="B6" t="s">
        <v>29</v>
      </c>
      <c r="C6" t="str">
        <f>Hoja1!E10</f>
        <v>COA</v>
      </c>
      <c r="D6" t="s">
        <v>652</v>
      </c>
      <c r="E6">
        <v>7.6947219635142501</v>
      </c>
      <c r="F6">
        <v>0.35121137592803597</v>
      </c>
      <c r="G6">
        <v>0.88906702214585098</v>
      </c>
      <c r="H6">
        <v>2655.9822647378101</v>
      </c>
      <c r="I6">
        <v>17.977871767618101</v>
      </c>
      <c r="J6">
        <v>12.388943262478699</v>
      </c>
      <c r="K6">
        <v>34.282318243646898</v>
      </c>
      <c r="L6">
        <v>7.8543634980269896</v>
      </c>
      <c r="M6">
        <v>75.83</v>
      </c>
      <c r="N6">
        <v>1.4418823397191001</v>
      </c>
      <c r="O6">
        <v>4457.57393519991</v>
      </c>
      <c r="P6">
        <v>194.64549521921501</v>
      </c>
      <c r="Q6">
        <v>0.15697281909215199</v>
      </c>
      <c r="R6">
        <v>15.5312097960692</v>
      </c>
      <c r="S6">
        <v>372.33604886651199</v>
      </c>
      <c r="T6">
        <v>92.915805124389607</v>
      </c>
      <c r="U6">
        <v>13.63750579031</v>
      </c>
      <c r="V6">
        <v>30</v>
      </c>
      <c r="W6">
        <v>19.731693665775101</v>
      </c>
      <c r="X6">
        <v>22.486613851966801</v>
      </c>
      <c r="Y6">
        <v>98.203750288566098</v>
      </c>
      <c r="Z6">
        <v>57.129454504360702</v>
      </c>
      <c r="AA6">
        <v>37.441295759972</v>
      </c>
      <c r="AB6">
        <v>20.3552841675846</v>
      </c>
      <c r="AC6">
        <v>0.23581580977022401</v>
      </c>
      <c r="AD6">
        <v>1.4</v>
      </c>
      <c r="AE6">
        <v>10.146801804993</v>
      </c>
      <c r="AF6">
        <v>27.645051194539199</v>
      </c>
      <c r="AG6">
        <v>26.329344038782001</v>
      </c>
      <c r="AH6">
        <v>75.48</v>
      </c>
      <c r="AI6">
        <v>12.933865850277099</v>
      </c>
      <c r="AJ6">
        <v>10.0669951663736</v>
      </c>
      <c r="AK6">
        <v>6.5772312219250404</v>
      </c>
      <c r="AL6">
        <v>96.46</v>
      </c>
      <c r="AM6">
        <v>0.92496305096683695</v>
      </c>
      <c r="AN6">
        <v>4.6589785432199102</v>
      </c>
      <c r="AO6">
        <v>0.94124648748713702</v>
      </c>
      <c r="AP6">
        <v>0.43541364296081297</v>
      </c>
      <c r="AQ6">
        <v>-7.5989370428066003E-3</v>
      </c>
      <c r="AR6">
        <v>22454.686798910599</v>
      </c>
      <c r="AS6">
        <v>85.854903719280898</v>
      </c>
      <c r="AT6">
        <v>86.5690845084942</v>
      </c>
      <c r="AU6">
        <v>8.8870892091373896</v>
      </c>
      <c r="AV6">
        <v>63.591078625247199</v>
      </c>
      <c r="AW6">
        <v>2.4404497829612999</v>
      </c>
      <c r="AX6">
        <v>1.5</v>
      </c>
      <c r="AY6">
        <v>6.0000000000000098</v>
      </c>
      <c r="AZ6">
        <v>1</v>
      </c>
      <c r="BA6">
        <v>47</v>
      </c>
      <c r="BB6">
        <v>21.965005463466898</v>
      </c>
      <c r="BC6">
        <v>98.698426078356604</v>
      </c>
      <c r="BD6">
        <v>11.9760239619863</v>
      </c>
      <c r="BE6">
        <v>65.099999999999994</v>
      </c>
      <c r="BF6">
        <v>84.28</v>
      </c>
      <c r="BG6">
        <v>1.95</v>
      </c>
      <c r="BH6">
        <v>0.64400817742829897</v>
      </c>
      <c r="BI6">
        <v>9.2876827681237106</v>
      </c>
      <c r="BJ6">
        <v>35.924480478455997</v>
      </c>
      <c r="BK6">
        <v>7745.8206707093796</v>
      </c>
      <c r="BL6">
        <v>0.64828911028520297</v>
      </c>
      <c r="BM6">
        <v>1.37644487822502</v>
      </c>
      <c r="BN6">
        <v>88.573078284192306</v>
      </c>
      <c r="BO6">
        <v>66.655574658458605</v>
      </c>
      <c r="BP6">
        <v>87.145540475036398</v>
      </c>
      <c r="BQ6">
        <v>28.164850553239301</v>
      </c>
      <c r="BR6">
        <v>4.0819428600931396</v>
      </c>
      <c r="BS6">
        <v>259739.105502939</v>
      </c>
      <c r="BT6">
        <v>68.917956446856095</v>
      </c>
      <c r="BU6">
        <v>2.7235950651596701</v>
      </c>
      <c r="BV6">
        <v>4.7897877313732398</v>
      </c>
      <c r="BW6">
        <v>245.19057317037399</v>
      </c>
      <c r="BX6">
        <v>26.190578902835998</v>
      </c>
      <c r="BY6">
        <v>9.7139596944516793</v>
      </c>
      <c r="BZ6">
        <v>25.2770398581007</v>
      </c>
      <c r="CA6">
        <v>43.3330180851028</v>
      </c>
      <c r="CB6">
        <v>0.595809086177438</v>
      </c>
      <c r="CC6">
        <v>815</v>
      </c>
      <c r="CD6">
        <v>91.868015445152693</v>
      </c>
      <c r="CE6">
        <v>56.538119382811502</v>
      </c>
      <c r="CF6">
        <v>121.358598046026</v>
      </c>
      <c r="CG6">
        <v>8.1709235722532707</v>
      </c>
      <c r="CH6">
        <v>2905.63625398362</v>
      </c>
      <c r="CI6">
        <v>41218.535868468804</v>
      </c>
      <c r="CJ6">
        <v>4.8568624675788197</v>
      </c>
      <c r="CK6">
        <v>140.10141068838399</v>
      </c>
      <c r="CL6">
        <v>9.5217638735421204</v>
      </c>
      <c r="CM6">
        <v>197.70798600451101</v>
      </c>
      <c r="CN6">
        <v>282.22110386119601</v>
      </c>
      <c r="CO6">
        <v>0.11710607231001401</v>
      </c>
      <c r="CP6">
        <v>1.1392487557228099</v>
      </c>
      <c r="CQ6">
        <v>2.9860162405763599</v>
      </c>
      <c r="CR6">
        <v>93.735995507978004</v>
      </c>
      <c r="CS6">
        <v>2044.86008227046</v>
      </c>
      <c r="CT6">
        <v>-0.35063800803244499</v>
      </c>
      <c r="CU6">
        <v>33.118462283998703</v>
      </c>
      <c r="CV6">
        <v>3.98973553485704</v>
      </c>
      <c r="CW6">
        <v>34.877291327017801</v>
      </c>
      <c r="CY6">
        <v>129648.132204721</v>
      </c>
      <c r="CZ6">
        <v>25.891863161399201</v>
      </c>
      <c r="DB6">
        <v>3132017</v>
      </c>
      <c r="DC6">
        <v>1384855.25</v>
      </c>
      <c r="DD6">
        <v>836394.41799999995</v>
      </c>
      <c r="DE6">
        <v>813507.29399999999</v>
      </c>
    </row>
    <row r="7" spans="1:109" x14ac:dyDescent="0.2">
      <c r="A7" t="s">
        <v>30</v>
      </c>
      <c r="B7" t="s">
        <v>31</v>
      </c>
      <c r="C7" t="str">
        <f>Hoja1!E11</f>
        <v>COL</v>
      </c>
      <c r="D7" t="s">
        <v>653</v>
      </c>
      <c r="E7">
        <v>82.726910445817794</v>
      </c>
      <c r="F7">
        <v>2.1043411242179402</v>
      </c>
      <c r="G7">
        <v>3.72329370991678</v>
      </c>
      <c r="H7">
        <v>2719.61527579012</v>
      </c>
      <c r="I7">
        <v>32.214832185371399</v>
      </c>
      <c r="J7">
        <v>12.6426898520966</v>
      </c>
      <c r="K7">
        <v>18.436656556415599</v>
      </c>
      <c r="L7">
        <v>3.8141182876450199</v>
      </c>
      <c r="M7">
        <v>73.150000000000006</v>
      </c>
      <c r="N7">
        <v>2.2882079299464801</v>
      </c>
      <c r="O7">
        <v>3810.0515504431801</v>
      </c>
      <c r="P7">
        <v>256.95451861224001</v>
      </c>
      <c r="Q7">
        <v>0.14891126985658401</v>
      </c>
      <c r="R7">
        <v>118.897525206233</v>
      </c>
      <c r="S7">
        <v>363.51129306996302</v>
      </c>
      <c r="T7">
        <v>96.401543798701098</v>
      </c>
      <c r="U7">
        <v>14.925124813906001</v>
      </c>
      <c r="V7">
        <v>3</v>
      </c>
      <c r="W7">
        <v>212.933017506803</v>
      </c>
      <c r="X7">
        <v>30.868596881959899</v>
      </c>
      <c r="Y7">
        <v>99.403771006010501</v>
      </c>
      <c r="Z7">
        <v>40.457916138510598</v>
      </c>
      <c r="AA7">
        <v>42.014215958000797</v>
      </c>
      <c r="AB7">
        <v>24.112804748408699</v>
      </c>
      <c r="AC7">
        <v>0.189588692122998</v>
      </c>
      <c r="AD7">
        <v>2.5</v>
      </c>
      <c r="AE7">
        <v>9.8728257173252203</v>
      </c>
      <c r="AF7">
        <v>30.5010893246187</v>
      </c>
      <c r="AG7">
        <v>27.831654269842801</v>
      </c>
      <c r="AH7">
        <v>75.3</v>
      </c>
      <c r="AI7">
        <v>8.1689947739340294</v>
      </c>
      <c r="AJ7">
        <v>8.1543218563445201</v>
      </c>
      <c r="AK7">
        <v>6.8391086537083101</v>
      </c>
      <c r="AL7">
        <v>69.38</v>
      </c>
      <c r="AM7">
        <v>0.85357336851090204</v>
      </c>
      <c r="AN7">
        <v>5.9302963306866898</v>
      </c>
      <c r="AO7">
        <v>1.21920263884377</v>
      </c>
      <c r="AP7">
        <v>0.74349442379182196</v>
      </c>
      <c r="AQ7">
        <v>0.45151269246501202</v>
      </c>
      <c r="AR7">
        <v>12601.039994061601</v>
      </c>
      <c r="AS7">
        <v>85.049777025549304</v>
      </c>
      <c r="AT7">
        <v>82.679940540146504</v>
      </c>
      <c r="AU7">
        <v>14.696662831569499</v>
      </c>
      <c r="AV7">
        <v>64.131734500496293</v>
      </c>
      <c r="AW7">
        <v>3.5523359968151902</v>
      </c>
      <c r="AX7">
        <v>3</v>
      </c>
      <c r="AY7">
        <v>14</v>
      </c>
      <c r="AZ7">
        <v>1</v>
      </c>
      <c r="BA7">
        <v>6</v>
      </c>
      <c r="BB7">
        <v>26.383883717318501</v>
      </c>
      <c r="BC7">
        <v>99.134182837690005</v>
      </c>
      <c r="BD7">
        <v>8.6295519629161799</v>
      </c>
      <c r="BE7">
        <v>72.34</v>
      </c>
      <c r="BF7">
        <v>86.36</v>
      </c>
      <c r="BG7">
        <v>3.51</v>
      </c>
      <c r="BH7">
        <v>8.3235495119771505E-2</v>
      </c>
      <c r="BI7">
        <v>43.378389584542703</v>
      </c>
      <c r="BJ7">
        <v>49.716055135910302</v>
      </c>
      <c r="BK7">
        <v>7724.181435038</v>
      </c>
      <c r="BL7">
        <v>0.78143170960003505</v>
      </c>
      <c r="BM7">
        <v>1.4192843485386499</v>
      </c>
      <c r="BN7">
        <v>81.142416055577002</v>
      </c>
      <c r="BO7">
        <v>65.382200596452705</v>
      </c>
      <c r="BP7">
        <v>69.783499122293705</v>
      </c>
      <c r="BQ7">
        <v>22.040003021677698</v>
      </c>
      <c r="BR7">
        <v>2.1751630338575501</v>
      </c>
      <c r="BS7">
        <v>178920.102113153</v>
      </c>
      <c r="BT7">
        <v>61.941873654059599</v>
      </c>
      <c r="BU7">
        <v>4.2831040089749601</v>
      </c>
      <c r="BV7">
        <v>2.9905720241839302</v>
      </c>
      <c r="BW7">
        <v>88.727197958880893</v>
      </c>
      <c r="BX7">
        <v>11.9852178845893</v>
      </c>
      <c r="BY7">
        <v>9.4010544286272495</v>
      </c>
      <c r="BZ7">
        <v>25.737660312593199</v>
      </c>
      <c r="CA7">
        <v>49.289432342230803</v>
      </c>
      <c r="CB7">
        <v>0.57621147568023501</v>
      </c>
      <c r="CC7">
        <v>644</v>
      </c>
      <c r="CD7">
        <v>93.019781399941095</v>
      </c>
      <c r="CE7">
        <v>60.8304030763368</v>
      </c>
      <c r="CF7">
        <v>121.36119719584499</v>
      </c>
      <c r="CG7">
        <v>6.8061268638602197</v>
      </c>
      <c r="CH7">
        <v>3033.5702953546802</v>
      </c>
      <c r="CI7">
        <v>42672.870504396597</v>
      </c>
      <c r="CJ7">
        <v>4.8920371649279204</v>
      </c>
      <c r="CK7">
        <v>235.028599311091</v>
      </c>
      <c r="CL7">
        <v>32.491006430877597</v>
      </c>
      <c r="CM7">
        <v>420.950691744148</v>
      </c>
      <c r="CN7">
        <v>196.057265687805</v>
      </c>
      <c r="CO7">
        <v>0.17076488699334599</v>
      </c>
      <c r="CP7">
        <v>3.3024457113627999</v>
      </c>
      <c r="CQ7">
        <v>0.53665725007227005</v>
      </c>
      <c r="CR7">
        <v>7.6350531942292799</v>
      </c>
      <c r="CS7">
        <v>2020.81940519866</v>
      </c>
      <c r="CT7">
        <v>-0.22374981539375999</v>
      </c>
      <c r="CU7">
        <v>62.865448887593402</v>
      </c>
      <c r="CV7">
        <v>1.3619783820834199</v>
      </c>
      <c r="CW7">
        <v>45.482796003199297</v>
      </c>
      <c r="CY7">
        <v>77590.162114047605</v>
      </c>
      <c r="CZ7">
        <v>25.278100062882501</v>
      </c>
      <c r="DB7">
        <v>760333</v>
      </c>
      <c r="DC7">
        <v>386959.5</v>
      </c>
      <c r="DD7">
        <v>138929.76300000001</v>
      </c>
      <c r="DE7">
        <v>136038.85800000001</v>
      </c>
    </row>
    <row r="8" spans="1:109" x14ac:dyDescent="0.2">
      <c r="A8" t="s">
        <v>32</v>
      </c>
      <c r="B8" t="s">
        <v>33</v>
      </c>
      <c r="C8" t="str">
        <f>Hoja1!E7</f>
        <v>CHP</v>
      </c>
      <c r="D8" t="s">
        <v>654</v>
      </c>
      <c r="E8">
        <v>10.4783200323372</v>
      </c>
      <c r="F8">
        <v>0.43135451248043399</v>
      </c>
      <c r="G8">
        <v>2.7907926277309199</v>
      </c>
      <c r="H8">
        <v>1923.1514145449</v>
      </c>
      <c r="I8">
        <v>5.1927894060769599</v>
      </c>
      <c r="J8">
        <v>11.8651268485535</v>
      </c>
      <c r="K8">
        <v>25.851345992809701</v>
      </c>
      <c r="L8">
        <v>1.92312220147527</v>
      </c>
      <c r="M8">
        <v>74.53</v>
      </c>
      <c r="N8">
        <v>0.24148663457029601</v>
      </c>
      <c r="O8">
        <v>2785.4306227355601</v>
      </c>
      <c r="P8">
        <v>107.173443515654</v>
      </c>
      <c r="Q8">
        <v>1.2580366050046901</v>
      </c>
      <c r="R8">
        <v>15.8187096512242</v>
      </c>
      <c r="S8">
        <v>286.24423558531498</v>
      </c>
      <c r="T8">
        <v>59.396882682782099</v>
      </c>
      <c r="U8">
        <v>9.8035004558657199</v>
      </c>
      <c r="V8">
        <v>9</v>
      </c>
      <c r="W8">
        <v>526.98940251828401</v>
      </c>
      <c r="X8">
        <v>76.411031928808399</v>
      </c>
      <c r="Y8">
        <v>94.790723497455005</v>
      </c>
      <c r="Z8">
        <v>15.143318841722801</v>
      </c>
      <c r="AA8">
        <v>27.567108549627601</v>
      </c>
      <c r="AB8">
        <v>16.538971130757002</v>
      </c>
      <c r="AC8">
        <v>0.109523677253013</v>
      </c>
      <c r="AD8">
        <v>13.1</v>
      </c>
      <c r="AE8">
        <v>7.6613783979519203</v>
      </c>
      <c r="AF8">
        <v>3.9092495636998299</v>
      </c>
      <c r="AG8">
        <v>2.4976244154198701</v>
      </c>
      <c r="AH8">
        <v>74.05</v>
      </c>
      <c r="AI8">
        <v>12.427284106562301</v>
      </c>
      <c r="AJ8">
        <v>8.2083169104089304</v>
      </c>
      <c r="AK8">
        <v>2.5881270748826002</v>
      </c>
      <c r="AL8">
        <v>87.17</v>
      </c>
      <c r="AM8">
        <v>0.38534336448252099</v>
      </c>
      <c r="AN8">
        <v>3.7294192224870901</v>
      </c>
      <c r="AO8">
        <v>0.49228333736829499</v>
      </c>
      <c r="AP8">
        <v>0.191204588910134</v>
      </c>
      <c r="AQ8">
        <v>-0.29869502678801402</v>
      </c>
      <c r="AR8">
        <v>21173.035767774702</v>
      </c>
      <c r="AS8">
        <v>89.835001418873205</v>
      </c>
      <c r="AT8">
        <v>88.859526096352397</v>
      </c>
      <c r="AU8">
        <v>12.2757088908777</v>
      </c>
      <c r="AV8">
        <v>68.449353291672693</v>
      </c>
      <c r="AW8">
        <v>16.226903367636002</v>
      </c>
      <c r="AX8">
        <v>0.25</v>
      </c>
      <c r="AY8">
        <v>10</v>
      </c>
      <c r="AZ8">
        <v>0</v>
      </c>
      <c r="BA8">
        <v>12</v>
      </c>
      <c r="BB8">
        <v>23.9377551243151</v>
      </c>
      <c r="BC8">
        <v>73.057483923235495</v>
      </c>
      <c r="BD8">
        <v>5.0592914188221103</v>
      </c>
      <c r="BE8">
        <v>65.39</v>
      </c>
      <c r="BF8">
        <v>80.94</v>
      </c>
      <c r="BG8">
        <v>2.2000000000000002</v>
      </c>
      <c r="BH8">
        <v>2.15807312059514</v>
      </c>
      <c r="BI8">
        <v>5.2131218561216901</v>
      </c>
      <c r="BJ8">
        <v>78.597086300528701</v>
      </c>
      <c r="BK8">
        <v>4311.0529944367399</v>
      </c>
      <c r="BL8">
        <v>3.92829412124077</v>
      </c>
      <c r="BM8">
        <v>22.2038687283722</v>
      </c>
      <c r="BN8">
        <v>84.314470186099499</v>
      </c>
      <c r="BO8">
        <v>66.434766428564004</v>
      </c>
      <c r="BP8">
        <v>33.076949314414399</v>
      </c>
      <c r="BQ8">
        <v>30.361358158091601</v>
      </c>
      <c r="BR8">
        <v>3.6621516377176802</v>
      </c>
      <c r="BS8">
        <v>60197.235772445398</v>
      </c>
      <c r="BT8">
        <v>52.123984206468201</v>
      </c>
      <c r="BU8">
        <v>-1.58018298703329</v>
      </c>
      <c r="BV8">
        <v>6.13865814806831</v>
      </c>
      <c r="BW8">
        <v>81.687431496775403</v>
      </c>
      <c r="BX8">
        <v>18.647925298878501</v>
      </c>
      <c r="BY8">
        <v>9.4375005540765997</v>
      </c>
      <c r="BZ8">
        <v>29.132970125631399</v>
      </c>
      <c r="CA8">
        <v>35.1840256763913</v>
      </c>
      <c r="CB8">
        <v>0.713520574633567</v>
      </c>
      <c r="CC8">
        <v>742</v>
      </c>
      <c r="CD8">
        <v>78.924384303271495</v>
      </c>
      <c r="CE8">
        <v>24.601329062414798</v>
      </c>
      <c r="CF8">
        <v>35.976195088983403</v>
      </c>
      <c r="CG8">
        <v>2.4570655381328201</v>
      </c>
      <c r="CH8">
        <v>1664.8785465732899</v>
      </c>
      <c r="CI8">
        <v>41856.2149165382</v>
      </c>
      <c r="CJ8">
        <v>6.2236983126748404</v>
      </c>
      <c r="CK8">
        <v>17.721481221071201</v>
      </c>
      <c r="CL8">
        <v>0.22434024338673</v>
      </c>
      <c r="CM8">
        <v>301.01442652342803</v>
      </c>
      <c r="CN8">
        <v>396.98635897091498</v>
      </c>
      <c r="CO8">
        <v>6.2161106728354003E-2</v>
      </c>
      <c r="CP8">
        <v>2.2937774162434299</v>
      </c>
      <c r="CQ8">
        <v>0.42778993310792701</v>
      </c>
      <c r="CR8">
        <v>3.7768301211501298</v>
      </c>
      <c r="CS8">
        <v>2019.0835734823299</v>
      </c>
      <c r="CT8">
        <v>-0.121587505669891</v>
      </c>
      <c r="CU8">
        <v>19.801122012556199</v>
      </c>
      <c r="CV8">
        <v>0.22715155528571701</v>
      </c>
      <c r="CW8">
        <v>18.867919743376</v>
      </c>
      <c r="CY8">
        <v>37492.441330759299</v>
      </c>
      <c r="CZ8">
        <v>13.266752080922799</v>
      </c>
      <c r="DB8">
        <v>5563869</v>
      </c>
      <c r="DC8">
        <v>1971600.5</v>
      </c>
      <c r="DD8">
        <v>340605.10600000003</v>
      </c>
      <c r="DE8">
        <v>334929.53399999999</v>
      </c>
    </row>
    <row r="9" spans="1:109" x14ac:dyDescent="0.2">
      <c r="A9" t="s">
        <v>34</v>
      </c>
      <c r="B9" t="s">
        <v>35</v>
      </c>
      <c r="C9" t="str">
        <f>Hoja1!E8</f>
        <v>CHH</v>
      </c>
      <c r="D9" t="s">
        <v>650</v>
      </c>
      <c r="E9">
        <v>49.6515006502174</v>
      </c>
      <c r="F9">
        <v>0.26824149459868901</v>
      </c>
      <c r="G9">
        <v>3.1620385333592602</v>
      </c>
      <c r="H9">
        <v>2474.7428526609301</v>
      </c>
      <c r="I9">
        <v>18.4813024948605</v>
      </c>
      <c r="J9">
        <v>12.919527479575599</v>
      </c>
      <c r="K9">
        <v>18.0284657330693</v>
      </c>
      <c r="L9">
        <v>2.0118112094901699</v>
      </c>
      <c r="M9">
        <v>66.64</v>
      </c>
      <c r="N9">
        <v>1.8861937175696</v>
      </c>
      <c r="O9">
        <v>9150.4010151474304</v>
      </c>
      <c r="P9">
        <v>219.01730264936799</v>
      </c>
      <c r="Q9">
        <v>0.330667874706636</v>
      </c>
      <c r="R9">
        <v>6.7021211152347098</v>
      </c>
      <c r="S9">
        <v>395.73577649409702</v>
      </c>
      <c r="T9">
        <v>90.970910245292401</v>
      </c>
      <c r="U9">
        <v>17.741216549633901</v>
      </c>
      <c r="V9">
        <v>33</v>
      </c>
      <c r="W9">
        <v>72.452027691105997</v>
      </c>
      <c r="X9">
        <v>26.2807299941467</v>
      </c>
      <c r="Y9">
        <v>96.873545424592194</v>
      </c>
      <c r="Z9">
        <v>55.346423058975603</v>
      </c>
      <c r="AA9">
        <v>39.726037623171102</v>
      </c>
      <c r="AB9">
        <v>21.644100606506399</v>
      </c>
      <c r="AC9">
        <v>7.2332386625347606E-2</v>
      </c>
      <c r="AD9">
        <v>1.4</v>
      </c>
      <c r="AE9">
        <v>9.8244671724092498</v>
      </c>
      <c r="AF9">
        <v>18.1780538302277</v>
      </c>
      <c r="AG9">
        <v>19.2470047241831</v>
      </c>
      <c r="AH9">
        <v>75.2</v>
      </c>
      <c r="AI9">
        <v>11.703811521315499</v>
      </c>
      <c r="AJ9">
        <v>7.6234232764947496</v>
      </c>
      <c r="AK9">
        <v>10.0054077485311</v>
      </c>
      <c r="AL9">
        <v>76.37</v>
      </c>
      <c r="AM9">
        <v>0.77924154180919203</v>
      </c>
      <c r="AN9">
        <v>4.4013064433752902</v>
      </c>
      <c r="AO9">
        <v>0.75912342971429103</v>
      </c>
      <c r="AP9">
        <v>1.2931034482758601</v>
      </c>
      <c r="AQ9">
        <v>-0.15359507980720899</v>
      </c>
      <c r="AR9">
        <v>40672.860380235703</v>
      </c>
      <c r="AS9">
        <v>87.367588754585498</v>
      </c>
      <c r="AT9">
        <v>86.700312301054296</v>
      </c>
      <c r="AU9">
        <v>12.229178945605501</v>
      </c>
      <c r="AV9">
        <v>54.382351828187403</v>
      </c>
      <c r="AW9">
        <v>8.9984381757705307</v>
      </c>
      <c r="AX9">
        <v>3</v>
      </c>
      <c r="AY9">
        <v>1.51515151515152</v>
      </c>
      <c r="AZ9">
        <v>0</v>
      </c>
      <c r="BA9">
        <v>11</v>
      </c>
      <c r="BB9">
        <v>20.145994569890899</v>
      </c>
      <c r="BC9">
        <v>100</v>
      </c>
      <c r="BD9">
        <v>19.329446966724898</v>
      </c>
      <c r="BE9">
        <v>67.7</v>
      </c>
      <c r="BF9">
        <v>80.8</v>
      </c>
      <c r="BG9">
        <v>1.76</v>
      </c>
      <c r="BH9">
        <v>0.51314369592466103</v>
      </c>
      <c r="BI9">
        <v>19.2648569332355</v>
      </c>
      <c r="BJ9">
        <v>37.209981023717297</v>
      </c>
      <c r="BK9">
        <v>7964.8917988762096</v>
      </c>
      <c r="BL9">
        <v>0.68031517552262599</v>
      </c>
      <c r="BM9">
        <v>1.0398955323338801</v>
      </c>
      <c r="BN9">
        <v>83.681036339579705</v>
      </c>
      <c r="BO9">
        <v>61.282923229925203</v>
      </c>
      <c r="BP9">
        <v>84.614964052376905</v>
      </c>
      <c r="BQ9">
        <v>20.149867881509</v>
      </c>
      <c r="BR9">
        <v>3.7252222247743298</v>
      </c>
      <c r="BS9">
        <v>192996.09467208001</v>
      </c>
      <c r="BT9">
        <v>64.209763559730504</v>
      </c>
      <c r="BU9">
        <v>3.2786236271826601</v>
      </c>
      <c r="BV9">
        <v>7.1227798629146699</v>
      </c>
      <c r="BW9">
        <v>267.394131356076</v>
      </c>
      <c r="BX9">
        <v>16.4391313463309</v>
      </c>
      <c r="BY9">
        <v>8.7073888157314094</v>
      </c>
      <c r="BZ9">
        <v>25.304206029188101</v>
      </c>
      <c r="CA9">
        <v>44.1907870773883</v>
      </c>
      <c r="CB9">
        <v>0.59809296919117905</v>
      </c>
      <c r="CC9">
        <v>807</v>
      </c>
      <c r="CD9">
        <v>92.059256079711801</v>
      </c>
      <c r="CE9">
        <v>52.861739332357601</v>
      </c>
      <c r="CF9">
        <v>135.11795298730101</v>
      </c>
      <c r="CG9">
        <v>7.4288817349315401</v>
      </c>
      <c r="CH9">
        <v>2960.6268108211002</v>
      </c>
      <c r="CI9">
        <v>40989.653927459498</v>
      </c>
      <c r="CJ9">
        <v>3.45907787713436</v>
      </c>
      <c r="CK9">
        <v>223.257395954489</v>
      </c>
      <c r="CL9">
        <v>32.3830755294602</v>
      </c>
      <c r="CM9">
        <v>705.31289928600802</v>
      </c>
      <c r="CN9">
        <v>2793.68368498058</v>
      </c>
      <c r="CO9">
        <v>0.24443073120824399</v>
      </c>
      <c r="CP9">
        <v>1.4120324284516199</v>
      </c>
      <c r="CQ9">
        <v>2.3437092524873702</v>
      </c>
      <c r="CR9">
        <v>132.76070153896401</v>
      </c>
      <c r="CS9">
        <v>2035.4251430371</v>
      </c>
      <c r="CT9">
        <v>-0.177981103261834</v>
      </c>
      <c r="CU9">
        <v>32.122560444337097</v>
      </c>
      <c r="CV9">
        <v>2.0209975597665899</v>
      </c>
      <c r="CW9">
        <v>22.681856811447702</v>
      </c>
      <c r="CY9">
        <v>91182.871466123601</v>
      </c>
      <c r="CZ9">
        <v>23.9934050758369</v>
      </c>
      <c r="DB9">
        <v>3727984</v>
      </c>
      <c r="DC9">
        <v>1741480</v>
      </c>
      <c r="DD9">
        <v>749888.65599999996</v>
      </c>
      <c r="DE9">
        <v>719486.353</v>
      </c>
    </row>
    <row r="10" spans="1:109" x14ac:dyDescent="0.2">
      <c r="A10" t="s">
        <v>36</v>
      </c>
      <c r="B10" t="s">
        <v>37</v>
      </c>
      <c r="C10" t="s">
        <v>648</v>
      </c>
      <c r="D10" t="s">
        <v>655</v>
      </c>
      <c r="E10">
        <v>15.5949386129021</v>
      </c>
      <c r="F10">
        <v>3.0968672422784298</v>
      </c>
      <c r="G10">
        <v>2.4209385588374301</v>
      </c>
      <c r="H10">
        <v>4546.4600489866398</v>
      </c>
      <c r="I10">
        <v>26.658496835941801</v>
      </c>
      <c r="J10">
        <v>9.2943601849722093</v>
      </c>
      <c r="K10">
        <v>10.987268187223499</v>
      </c>
      <c r="L10">
        <v>2.5327949945777202</v>
      </c>
      <c r="M10">
        <v>65.45</v>
      </c>
      <c r="N10">
        <v>0.27114178730162802</v>
      </c>
      <c r="O10">
        <v>387544.39454691298</v>
      </c>
      <c r="P10">
        <v>194.77171387822301</v>
      </c>
      <c r="Q10">
        <v>6.6473078403246705E-2</v>
      </c>
      <c r="R10">
        <v>29.195463642428301</v>
      </c>
      <c r="S10">
        <v>574.130374681847</v>
      </c>
      <c r="T10">
        <v>98.978100336234206</v>
      </c>
      <c r="U10">
        <v>4.1013884603227897</v>
      </c>
      <c r="V10">
        <v>84</v>
      </c>
      <c r="W10">
        <v>99.221414394570701</v>
      </c>
      <c r="X10">
        <v>30.5504357832511</v>
      </c>
      <c r="Y10">
        <v>99.785120332613701</v>
      </c>
      <c r="Z10">
        <v>42.618593072485503</v>
      </c>
      <c r="AA10">
        <v>44.482028232319699</v>
      </c>
      <c r="AB10">
        <v>11.4335889970775</v>
      </c>
      <c r="AC10">
        <v>1.36824162250415E-2</v>
      </c>
      <c r="AD10">
        <v>1</v>
      </c>
      <c r="AE10">
        <v>11.439231328467301</v>
      </c>
      <c r="AF10">
        <v>47.7235506059613</v>
      </c>
      <c r="AG10">
        <v>32.018374139833703</v>
      </c>
      <c r="AH10">
        <v>76.41</v>
      </c>
      <c r="AI10">
        <v>11.475399427643699</v>
      </c>
      <c r="AJ10">
        <v>14.0177483673703</v>
      </c>
      <c r="AK10">
        <v>2.5106745142757299</v>
      </c>
      <c r="AL10">
        <v>48.69</v>
      </c>
      <c r="AM10">
        <v>1.7363471013046099</v>
      </c>
      <c r="AN10">
        <v>9.1605333026595996</v>
      </c>
      <c r="AO10">
        <v>2.1740008040794598</v>
      </c>
      <c r="AP10">
        <v>2.7657735522904101</v>
      </c>
      <c r="AQ10">
        <v>-0.56736819926571103</v>
      </c>
      <c r="AR10">
        <v>34110.843022099703</v>
      </c>
      <c r="AS10">
        <v>96.287014929866402</v>
      </c>
      <c r="AT10">
        <v>95.053714635067095</v>
      </c>
      <c r="AU10">
        <v>20.682739759019402</v>
      </c>
      <c r="AV10">
        <v>70.597575615734499</v>
      </c>
      <c r="AW10">
        <v>16.0740484330268</v>
      </c>
      <c r="AX10">
        <v>1</v>
      </c>
      <c r="AY10">
        <v>4.5454545454545503</v>
      </c>
      <c r="AZ10">
        <v>1</v>
      </c>
      <c r="BA10">
        <v>40</v>
      </c>
      <c r="BB10">
        <v>37.0023667323578</v>
      </c>
      <c r="BC10">
        <v>54.477230060285898</v>
      </c>
      <c r="BD10">
        <v>40.951233911363701</v>
      </c>
      <c r="BE10">
        <v>59.08</v>
      </c>
      <c r="BF10">
        <v>85.17</v>
      </c>
      <c r="BG10">
        <v>1.89</v>
      </c>
      <c r="BH10">
        <v>1.2956590463186799</v>
      </c>
      <c r="BI10">
        <v>32.566796757730401</v>
      </c>
      <c r="BJ10">
        <v>48.955380786676997</v>
      </c>
      <c r="BK10">
        <v>8731.9148665602497</v>
      </c>
      <c r="BL10">
        <v>0.66642096735366896</v>
      </c>
      <c r="BM10">
        <v>2.0610615443392502</v>
      </c>
      <c r="BN10">
        <v>88.939235654910306</v>
      </c>
      <c r="BO10">
        <v>53.622790597213701</v>
      </c>
      <c r="BP10">
        <v>97.347551372083998</v>
      </c>
      <c r="BQ10">
        <v>30.6900650120749</v>
      </c>
      <c r="BR10">
        <v>2.5584493293068298</v>
      </c>
      <c r="BS10">
        <v>401600.73628018697</v>
      </c>
      <c r="BT10">
        <v>69.437505301968301</v>
      </c>
      <c r="BU10">
        <v>3.3298436158929201</v>
      </c>
      <c r="BV10">
        <v>2.39736382702911</v>
      </c>
      <c r="BW10">
        <v>114.723933494525</v>
      </c>
      <c r="BX10">
        <v>14.0156861348213</v>
      </c>
      <c r="BY10">
        <v>8.3087825419837795</v>
      </c>
      <c r="BZ10">
        <v>13.799837455672399</v>
      </c>
      <c r="CA10">
        <v>48.243206980034103</v>
      </c>
      <c r="CB10">
        <v>0.55246372856025205</v>
      </c>
      <c r="CC10">
        <v>909</v>
      </c>
      <c r="CD10">
        <v>92.879893261166899</v>
      </c>
      <c r="CE10">
        <v>72.345665845684195</v>
      </c>
      <c r="CF10">
        <v>267.20931345294002</v>
      </c>
      <c r="CG10">
        <v>12.104851807815599</v>
      </c>
      <c r="CH10">
        <v>7511.4254629028901</v>
      </c>
      <c r="CI10">
        <v>194812.15556907901</v>
      </c>
      <c r="CJ10">
        <v>11.3914736938223</v>
      </c>
      <c r="CK10">
        <v>29.1658532781722</v>
      </c>
      <c r="CL10">
        <v>22.5632507904464</v>
      </c>
      <c r="CM10">
        <v>4919.83124041478</v>
      </c>
      <c r="CN10">
        <v>59190.777941551198</v>
      </c>
      <c r="CO10">
        <v>33.705399026069202</v>
      </c>
      <c r="CP10">
        <v>1.77157832149503</v>
      </c>
      <c r="CQ10">
        <v>1.6277481175553501</v>
      </c>
      <c r="CR10">
        <v>1.3811991252664599</v>
      </c>
      <c r="CS10">
        <v>2021.3708633874</v>
      </c>
      <c r="CT10">
        <v>-5.5265158206234399E-2</v>
      </c>
      <c r="CU10">
        <v>206.61732430921501</v>
      </c>
      <c r="CV10">
        <v>7.9336809158278099</v>
      </c>
      <c r="CW10">
        <v>63.128028653697598</v>
      </c>
      <c r="CY10">
        <v>180098.30551767099</v>
      </c>
      <c r="CZ10">
        <v>38.673536542533803</v>
      </c>
      <c r="DB10">
        <v>9041395</v>
      </c>
      <c r="DC10">
        <v>4449687.5</v>
      </c>
      <c r="DD10">
        <v>3631195.145</v>
      </c>
      <c r="DE10">
        <v>3631030.889</v>
      </c>
    </row>
    <row r="11" spans="1:109" x14ac:dyDescent="0.2">
      <c r="A11" t="s">
        <v>38</v>
      </c>
      <c r="B11" t="s">
        <v>39</v>
      </c>
      <c r="C11" t="str">
        <f>Hoja1!E12</f>
        <v>DUR</v>
      </c>
      <c r="D11" t="s">
        <v>650</v>
      </c>
      <c r="E11">
        <v>10.0192762161986</v>
      </c>
      <c r="F11">
        <v>0.326715528789083</v>
      </c>
      <c r="G11">
        <v>1.7956875220926101</v>
      </c>
      <c r="H11">
        <v>1874.55203321765</v>
      </c>
      <c r="I11">
        <v>17.372009191596899</v>
      </c>
      <c r="J11">
        <v>13.5823758918756</v>
      </c>
      <c r="K11">
        <v>35.863576114494698</v>
      </c>
      <c r="L11">
        <v>2.5048190540496398</v>
      </c>
      <c r="M11">
        <v>75.69</v>
      </c>
      <c r="N11">
        <v>1.9037169336658599</v>
      </c>
      <c r="O11">
        <v>4982.7211057158902</v>
      </c>
      <c r="P11">
        <v>260.72661533602701</v>
      </c>
      <c r="Q11">
        <v>9.7232141738400404E-2</v>
      </c>
      <c r="R11">
        <v>3.1541521797272001</v>
      </c>
      <c r="S11">
        <v>349.280200212446</v>
      </c>
      <c r="T11">
        <v>79.823410696266393</v>
      </c>
      <c r="U11">
        <v>13.369815348709199</v>
      </c>
      <c r="V11">
        <v>19</v>
      </c>
      <c r="W11">
        <v>418.08697167376403</v>
      </c>
      <c r="X11">
        <v>37.3497588892428</v>
      </c>
      <c r="Y11">
        <v>96.916908244298597</v>
      </c>
      <c r="Z11">
        <v>39.902500022081703</v>
      </c>
      <c r="AA11">
        <v>37.756413490401798</v>
      </c>
      <c r="AB11">
        <v>15.4558020616115</v>
      </c>
      <c r="AC11">
        <v>1.8651494337980499E-2</v>
      </c>
      <c r="AD11">
        <v>2.2999999999999998</v>
      </c>
      <c r="AE11">
        <v>9.4840617252609505</v>
      </c>
      <c r="AF11">
        <v>24.446452779032999</v>
      </c>
      <c r="AG11">
        <v>21.9078228024254</v>
      </c>
      <c r="AH11">
        <v>74.92</v>
      </c>
      <c r="AI11">
        <v>12.393888022868</v>
      </c>
      <c r="AJ11">
        <v>6.3600622937608202</v>
      </c>
      <c r="AK11">
        <v>6.53431057578167</v>
      </c>
      <c r="AL11">
        <v>70.02</v>
      </c>
      <c r="AM11">
        <v>0.84129248663189005</v>
      </c>
      <c r="AN11">
        <v>4.5767400324537402</v>
      </c>
      <c r="AO11">
        <v>0.87233046186685204</v>
      </c>
      <c r="AP11">
        <v>0.15797788309636701</v>
      </c>
      <c r="AQ11">
        <v>-0.32426516232316499</v>
      </c>
      <c r="AR11">
        <v>46675.519606491202</v>
      </c>
      <c r="AS11">
        <v>83.859888721070106</v>
      </c>
      <c r="AT11">
        <v>86.341965720365394</v>
      </c>
      <c r="AU11">
        <v>12.119043878492199</v>
      </c>
      <c r="AV11">
        <v>57.1223594002781</v>
      </c>
      <c r="AW11">
        <v>3.6599451644352099</v>
      </c>
      <c r="AX11">
        <v>1</v>
      </c>
      <c r="AY11">
        <v>6</v>
      </c>
      <c r="AZ11">
        <v>0</v>
      </c>
      <c r="BA11">
        <v>0</v>
      </c>
      <c r="BB11">
        <v>20.871099054424601</v>
      </c>
      <c r="BC11">
        <v>86.163782322194905</v>
      </c>
      <c r="BD11">
        <v>7.2853983299963296</v>
      </c>
      <c r="BE11">
        <v>66.599999999999994</v>
      </c>
      <c r="BF11">
        <v>84.28</v>
      </c>
      <c r="BG11">
        <v>1.87</v>
      </c>
      <c r="BH11">
        <v>7.6374118207425498E-2</v>
      </c>
      <c r="BI11">
        <v>10.105374876809901</v>
      </c>
      <c r="BJ11">
        <v>52.403472801320802</v>
      </c>
      <c r="BK11">
        <v>6148.4275845703096</v>
      </c>
      <c r="BL11">
        <v>1.31473554776804</v>
      </c>
      <c r="BM11">
        <v>7.04914028917546</v>
      </c>
      <c r="BN11">
        <v>79.609261939218499</v>
      </c>
      <c r="BO11">
        <v>57.281675921251903</v>
      </c>
      <c r="BP11">
        <v>66.116526362428004</v>
      </c>
      <c r="BQ11">
        <v>29.997863916204501</v>
      </c>
      <c r="BR11">
        <v>2.2640819312362801</v>
      </c>
      <c r="BS11">
        <v>134198.570075036</v>
      </c>
      <c r="BT11">
        <v>47.6562164118033</v>
      </c>
      <c r="BU11">
        <v>1.0715785323265401</v>
      </c>
      <c r="BV11">
        <v>2.94865207204922</v>
      </c>
      <c r="BW11">
        <v>85.306844734851694</v>
      </c>
      <c r="BX11">
        <v>15.7508511581962</v>
      </c>
      <c r="BY11">
        <v>9.2536561507663997</v>
      </c>
      <c r="BZ11">
        <v>29.890433339384401</v>
      </c>
      <c r="CA11">
        <v>41.783681240543999</v>
      </c>
      <c r="CB11">
        <v>0.64770631630092601</v>
      </c>
      <c r="CC11">
        <v>729</v>
      </c>
      <c r="CD11">
        <v>91.573350681372304</v>
      </c>
      <c r="CE11">
        <v>50.905049604548999</v>
      </c>
      <c r="CF11">
        <v>68.990015271386298</v>
      </c>
      <c r="CG11">
        <v>4.8000307393699204</v>
      </c>
      <c r="CH11">
        <v>2655.3421232794699</v>
      </c>
      <c r="CI11">
        <v>40926.595708913403</v>
      </c>
      <c r="CJ11">
        <v>5.2507593616754802</v>
      </c>
      <c r="CK11">
        <v>140.215414438648</v>
      </c>
      <c r="CL11">
        <v>7.5409449746671404</v>
      </c>
      <c r="CM11">
        <v>216.32332945313399</v>
      </c>
      <c r="CN11">
        <v>182.32761416086001</v>
      </c>
      <c r="CO11">
        <v>0.12342554585870499</v>
      </c>
      <c r="CP11">
        <v>1.47949347750883</v>
      </c>
      <c r="CQ11">
        <v>0.987580625798678</v>
      </c>
      <c r="CR11">
        <v>14.748172334422099</v>
      </c>
      <c r="CS11">
        <v>2022.44966202201</v>
      </c>
      <c r="CT11">
        <v>-8.6937506676134799E-2</v>
      </c>
      <c r="CU11">
        <v>28.750435972866001</v>
      </c>
      <c r="CV11">
        <v>0.83349235769739305</v>
      </c>
      <c r="CW11">
        <v>22.702620891456199</v>
      </c>
      <c r="CY11">
        <v>68602.832683912406</v>
      </c>
      <c r="CZ11">
        <v>20.627548629423199</v>
      </c>
      <c r="DB11">
        <v>1836460</v>
      </c>
      <c r="DC11">
        <v>792860</v>
      </c>
      <c r="DD11">
        <v>257504.14300000001</v>
      </c>
      <c r="DE11">
        <v>246450.30600000001</v>
      </c>
    </row>
    <row r="12" spans="1:109" x14ac:dyDescent="0.2">
      <c r="A12" t="s">
        <v>40</v>
      </c>
      <c r="B12" t="s">
        <v>41</v>
      </c>
      <c r="C12" t="str">
        <f>Hoja1!E13</f>
        <v>GUA</v>
      </c>
      <c r="D12" t="s">
        <v>649</v>
      </c>
      <c r="E12">
        <v>42.993491308530601</v>
      </c>
      <c r="F12">
        <v>6.5389340393202502E-2</v>
      </c>
      <c r="G12">
        <v>2.0333090316157501</v>
      </c>
      <c r="H12">
        <v>3527.5655343034</v>
      </c>
      <c r="I12">
        <v>21.864397220626099</v>
      </c>
      <c r="J12">
        <v>9.9893887821861007</v>
      </c>
      <c r="K12">
        <v>13.9204698908345</v>
      </c>
      <c r="L12">
        <v>6.4408500287304404</v>
      </c>
      <c r="M12">
        <v>76.88</v>
      </c>
      <c r="N12">
        <v>0.85352706015247104</v>
      </c>
      <c r="O12">
        <v>7048.3481468045202</v>
      </c>
      <c r="P12">
        <v>189.84552585698901</v>
      </c>
      <c r="Q12">
        <v>5.3087226396602398E-2</v>
      </c>
      <c r="R12">
        <v>7.7440256301284798</v>
      </c>
      <c r="S12">
        <v>380.69183686241797</v>
      </c>
      <c r="T12">
        <v>93.808848008951898</v>
      </c>
      <c r="U12">
        <v>13.8511934672728</v>
      </c>
      <c r="V12">
        <v>4</v>
      </c>
      <c r="W12">
        <v>1.04622944629124</v>
      </c>
      <c r="X12">
        <v>43.383853861412199</v>
      </c>
      <c r="Y12">
        <v>95.786851073061399</v>
      </c>
      <c r="Z12">
        <v>38.867577042042001</v>
      </c>
      <c r="AA12">
        <v>37.882509108871602</v>
      </c>
      <c r="AB12">
        <v>19.773657039762899</v>
      </c>
      <c r="AC12">
        <v>4.73023050416903E-2</v>
      </c>
      <c r="AD12">
        <v>4.8</v>
      </c>
      <c r="AE12">
        <v>8.7631889778579204</v>
      </c>
      <c r="AF12">
        <v>22.634331906799801</v>
      </c>
      <c r="AG12">
        <v>22.430662078686598</v>
      </c>
      <c r="AH12">
        <v>75.010000000000005</v>
      </c>
      <c r="AI12">
        <v>9.7841193593404405</v>
      </c>
      <c r="AJ12">
        <v>10.159868763593799</v>
      </c>
      <c r="AK12">
        <v>8.3207935650350109</v>
      </c>
      <c r="AL12">
        <v>70.52</v>
      </c>
      <c r="AM12">
        <v>0.60795739230580004</v>
      </c>
      <c r="AN12">
        <v>3.8247859929493901</v>
      </c>
      <c r="AO12">
        <v>0.686424600777643</v>
      </c>
      <c r="AP12">
        <v>1.4184397163120599</v>
      </c>
      <c r="AQ12">
        <v>-0.374615531112657</v>
      </c>
      <c r="AR12">
        <v>13245.2555789446</v>
      </c>
      <c r="AS12">
        <v>90.819996274698099</v>
      </c>
      <c r="AT12">
        <v>86.858446240475999</v>
      </c>
      <c r="AU12">
        <v>11.630491927226601</v>
      </c>
      <c r="AV12">
        <v>53.190882858471703</v>
      </c>
      <c r="AW12">
        <v>25.749352236125102</v>
      </c>
      <c r="AX12">
        <v>3</v>
      </c>
      <c r="AY12">
        <v>5.5555555555555598</v>
      </c>
      <c r="AZ12">
        <v>0</v>
      </c>
      <c r="BA12">
        <v>25</v>
      </c>
      <c r="BB12">
        <v>18.106565679388201</v>
      </c>
      <c r="BC12">
        <v>99.134182837690005</v>
      </c>
      <c r="BD12">
        <v>17.631931399040699</v>
      </c>
      <c r="BE12">
        <v>71.08</v>
      </c>
      <c r="BF12">
        <v>86.47</v>
      </c>
      <c r="BG12">
        <v>2.5499999999999998</v>
      </c>
      <c r="BH12">
        <v>1.6250544042882</v>
      </c>
      <c r="BI12">
        <v>28.5896630272563</v>
      </c>
      <c r="BJ12">
        <v>54.053629823671102</v>
      </c>
      <c r="BK12">
        <v>6733.8108154105403</v>
      </c>
      <c r="BL12">
        <v>0.86555213995546199</v>
      </c>
      <c r="BM12">
        <v>1.93813257072376</v>
      </c>
      <c r="BN12">
        <v>86.596983672374606</v>
      </c>
      <c r="BO12">
        <v>61.071509782791402</v>
      </c>
      <c r="BP12">
        <v>71.868734470053994</v>
      </c>
      <c r="BQ12">
        <v>38.5925734838072</v>
      </c>
      <c r="BR12">
        <v>5.6477468266325204</v>
      </c>
      <c r="BS12">
        <v>159205.14434288201</v>
      </c>
      <c r="BT12">
        <v>59.826243497691202</v>
      </c>
      <c r="BU12">
        <v>3.3617389982611998</v>
      </c>
      <c r="BV12">
        <v>0.57831229481583502</v>
      </c>
      <c r="BW12">
        <v>18.928414013982302</v>
      </c>
      <c r="BX12">
        <v>10.3162647529418</v>
      </c>
      <c r="BY12">
        <v>8.8508188145245299</v>
      </c>
      <c r="BZ12">
        <v>29.9371837293818</v>
      </c>
      <c r="CA12">
        <v>42.733635816657703</v>
      </c>
      <c r="CB12">
        <v>0.59590701721223205</v>
      </c>
      <c r="CC12">
        <v>854</v>
      </c>
      <c r="CD12">
        <v>88.576414934466996</v>
      </c>
      <c r="CE12">
        <v>48.567363662756698</v>
      </c>
      <c r="CF12">
        <v>92.996642975539203</v>
      </c>
      <c r="CG12">
        <v>5.2610491475149104</v>
      </c>
      <c r="CH12">
        <v>1766.15991950548</v>
      </c>
      <c r="CI12">
        <v>83147.745598977795</v>
      </c>
      <c r="CJ12">
        <v>6.1751819509231298</v>
      </c>
      <c r="CK12">
        <v>102.743001092819</v>
      </c>
      <c r="CL12">
        <v>2.49876531596153</v>
      </c>
      <c r="CM12">
        <v>320.27546438771299</v>
      </c>
      <c r="CN12">
        <v>184.13027894870899</v>
      </c>
      <c r="CO12">
        <v>1.38068405936445</v>
      </c>
      <c r="CP12">
        <v>1.73828987591096</v>
      </c>
      <c r="CQ12">
        <v>2.0161178286780701</v>
      </c>
      <c r="CR12">
        <v>48.809057248427401</v>
      </c>
      <c r="CS12">
        <v>2032.18744256734</v>
      </c>
      <c r="CT12">
        <v>-0.401726635465458</v>
      </c>
      <c r="CU12">
        <v>39.255867409721702</v>
      </c>
      <c r="CV12">
        <v>3.5756899524282599</v>
      </c>
      <c r="CW12">
        <v>19.827030953293502</v>
      </c>
      <c r="CY12">
        <v>81484.559546240795</v>
      </c>
      <c r="CZ12">
        <v>15.2741663764556</v>
      </c>
      <c r="DB12">
        <v>6117205</v>
      </c>
      <c r="DC12">
        <v>2637813</v>
      </c>
      <c r="DD12">
        <v>978291.14899999998</v>
      </c>
      <c r="DE12">
        <v>973890.505</v>
      </c>
    </row>
    <row r="13" spans="1:109" x14ac:dyDescent="0.2">
      <c r="A13" t="s">
        <v>42</v>
      </c>
      <c r="B13" t="s">
        <v>43</v>
      </c>
      <c r="C13" t="str">
        <f>Hoja1!E14</f>
        <v>GRO</v>
      </c>
      <c r="D13" t="s">
        <v>654</v>
      </c>
      <c r="E13">
        <v>62.125781703502703</v>
      </c>
      <c r="F13">
        <v>1.5703634399555</v>
      </c>
      <c r="G13">
        <v>3.4273530503357601</v>
      </c>
      <c r="H13">
        <v>3516.1468528924502</v>
      </c>
      <c r="I13">
        <v>7.6300378016785304</v>
      </c>
      <c r="J13">
        <v>4.2541329137285002</v>
      </c>
      <c r="K13">
        <v>13.451035880974</v>
      </c>
      <c r="L13">
        <v>0.85405730944948299</v>
      </c>
      <c r="M13">
        <v>62.07</v>
      </c>
      <c r="N13">
        <v>1.03464910504437</v>
      </c>
      <c r="O13">
        <v>5288.7551321647397</v>
      </c>
      <c r="P13">
        <v>151.765432884457</v>
      </c>
      <c r="Q13">
        <v>0.44057915393085401</v>
      </c>
      <c r="R13">
        <v>9.3801924945919699E-2</v>
      </c>
      <c r="S13">
        <v>314.39168740928301</v>
      </c>
      <c r="T13">
        <v>60.152399731282898</v>
      </c>
      <c r="U13">
        <v>10.723137350718501</v>
      </c>
      <c r="V13">
        <v>2</v>
      </c>
      <c r="W13">
        <v>585.33230956657098</v>
      </c>
      <c r="X13">
        <v>66.469488282274696</v>
      </c>
      <c r="Y13">
        <v>87.967381905900396</v>
      </c>
      <c r="Z13">
        <v>17.973215265896901</v>
      </c>
      <c r="AA13">
        <v>38.633917739102301</v>
      </c>
      <c r="AB13">
        <v>20.3822591069734</v>
      </c>
      <c r="AC13">
        <v>4.7104341786614601E-3</v>
      </c>
      <c r="AD13">
        <v>10.1</v>
      </c>
      <c r="AE13">
        <v>8.1187244721458498</v>
      </c>
      <c r="AF13">
        <v>14.8305084745763</v>
      </c>
      <c r="AG13">
        <v>15.0569373688942</v>
      </c>
      <c r="AH13">
        <v>73.040000000000006</v>
      </c>
      <c r="AI13">
        <v>12.277973720389801</v>
      </c>
      <c r="AJ13">
        <v>8.49098267007518</v>
      </c>
      <c r="AK13">
        <v>1.70811461889897</v>
      </c>
      <c r="AL13">
        <v>74.95</v>
      </c>
      <c r="AM13">
        <v>0.55238222756329503</v>
      </c>
      <c r="AN13">
        <v>4.7053047703508799</v>
      </c>
      <c r="AO13">
        <v>0.74661138987358</v>
      </c>
      <c r="AP13">
        <v>0.35435861091424498</v>
      </c>
      <c r="AQ13">
        <v>-0.84179745452351495</v>
      </c>
      <c r="AR13">
        <v>22612.845949037899</v>
      </c>
      <c r="AS13">
        <v>92.341680325829799</v>
      </c>
      <c r="AT13">
        <v>89.648259179428294</v>
      </c>
      <c r="AU13">
        <v>12.177877937504499</v>
      </c>
      <c r="AV13">
        <v>64.107648916599899</v>
      </c>
      <c r="AW13">
        <v>6.22292729222315</v>
      </c>
      <c r="AX13">
        <v>3</v>
      </c>
      <c r="AY13">
        <v>10.869565217391299</v>
      </c>
      <c r="AZ13">
        <v>0</v>
      </c>
      <c r="BA13">
        <v>34</v>
      </c>
      <c r="BB13">
        <v>20.583137578139599</v>
      </c>
      <c r="BC13">
        <v>64.222691490307497</v>
      </c>
      <c r="BD13">
        <v>2.3874355627625499</v>
      </c>
      <c r="BE13">
        <v>54.67</v>
      </c>
      <c r="BF13">
        <v>85.04</v>
      </c>
      <c r="BG13">
        <v>1.65</v>
      </c>
      <c r="BH13">
        <v>4.8708679953326897</v>
      </c>
      <c r="BI13">
        <v>3.1924991318439599</v>
      </c>
      <c r="BJ13">
        <v>78.201638902200003</v>
      </c>
      <c r="BK13">
        <v>5256.2649311804798</v>
      </c>
      <c r="BL13">
        <v>2.98876426805804</v>
      </c>
      <c r="BM13">
        <v>8.5812840155183796</v>
      </c>
      <c r="BN13">
        <v>82.986532767536701</v>
      </c>
      <c r="BO13">
        <v>69.9453921452603</v>
      </c>
      <c r="BP13">
        <v>55.929978118161898</v>
      </c>
      <c r="BQ13">
        <v>22.0462131366492</v>
      </c>
      <c r="BR13">
        <v>3.03647700019435</v>
      </c>
      <c r="BS13">
        <v>81107.618108549606</v>
      </c>
      <c r="BT13">
        <v>54.278128478065497</v>
      </c>
      <c r="BU13">
        <v>1.55634707687642</v>
      </c>
      <c r="BV13">
        <v>1.73942896654946</v>
      </c>
      <c r="BW13">
        <v>31.7134942493811</v>
      </c>
      <c r="BX13">
        <v>4.1571732980510596</v>
      </c>
      <c r="BY13">
        <v>9.3187994526093796</v>
      </c>
      <c r="BZ13">
        <v>24.521738226440402</v>
      </c>
      <c r="CA13">
        <v>40.152671724138202</v>
      </c>
      <c r="CB13">
        <v>0.71369608997177703</v>
      </c>
      <c r="CC13">
        <v>717</v>
      </c>
      <c r="CD13">
        <v>81.434426931686104</v>
      </c>
      <c r="CE13">
        <v>35.040902856094696</v>
      </c>
      <c r="CF13">
        <v>45.342171063452902</v>
      </c>
      <c r="CG13">
        <v>3.3918604238148098</v>
      </c>
      <c r="CH13">
        <v>2049.0866505673698</v>
      </c>
      <c r="CI13">
        <v>54847.742080290598</v>
      </c>
      <c r="CJ13">
        <v>4.2027294035500997</v>
      </c>
      <c r="CK13">
        <v>40.1957940157031</v>
      </c>
      <c r="CL13">
        <v>4.4807526311740302</v>
      </c>
      <c r="CM13">
        <v>350.06630714443202</v>
      </c>
      <c r="CN13">
        <v>155.357099872421</v>
      </c>
      <c r="CO13">
        <v>0.60681284188929696</v>
      </c>
      <c r="CP13">
        <v>6.1105019126801299</v>
      </c>
      <c r="CQ13">
        <v>1.14343041306328</v>
      </c>
      <c r="CR13">
        <v>4.3700211053552902</v>
      </c>
      <c r="CS13">
        <v>2018.9658835441501</v>
      </c>
      <c r="CT13">
        <v>-0.13875072607536601</v>
      </c>
      <c r="CU13">
        <v>10.700025678526</v>
      </c>
      <c r="CV13">
        <v>6.3257823745440894E-2</v>
      </c>
      <c r="CW13">
        <v>9.9038411640947803</v>
      </c>
      <c r="CY13">
        <v>44075.407199646303</v>
      </c>
      <c r="CZ13">
        <v>16.520116170647601</v>
      </c>
      <c r="DB13">
        <v>3629733</v>
      </c>
      <c r="DC13">
        <v>1474175.5</v>
      </c>
      <c r="DD13">
        <v>306595.96000000002</v>
      </c>
      <c r="DE13">
        <v>294398.99800000002</v>
      </c>
    </row>
    <row r="14" spans="1:109" x14ac:dyDescent="0.2">
      <c r="A14" t="s">
        <v>44</v>
      </c>
      <c r="B14" t="s">
        <v>45</v>
      </c>
      <c r="C14" t="str">
        <f>Hoja1!E15</f>
        <v>HID</v>
      </c>
      <c r="D14" t="s">
        <v>656</v>
      </c>
      <c r="E14">
        <v>7.3981722865129704</v>
      </c>
      <c r="F14">
        <v>0.69668887003036895</v>
      </c>
      <c r="G14">
        <v>7.5103538693516798</v>
      </c>
      <c r="H14">
        <v>2845.4530524817801</v>
      </c>
      <c r="I14">
        <v>16.993236809854999</v>
      </c>
      <c r="J14">
        <v>11.899151699328099</v>
      </c>
      <c r="K14">
        <v>32.365982573311499</v>
      </c>
      <c r="L14">
        <v>3.9479035968387599</v>
      </c>
      <c r="M14">
        <v>70.67</v>
      </c>
      <c r="N14">
        <v>7.3430675144596096</v>
      </c>
      <c r="O14">
        <v>2444.0359687866298</v>
      </c>
      <c r="P14">
        <v>225.68904188029001</v>
      </c>
      <c r="Q14">
        <v>0.48718075659217902</v>
      </c>
      <c r="R14">
        <v>5.81464716252919</v>
      </c>
      <c r="S14">
        <v>307.22815346819198</v>
      </c>
      <c r="T14">
        <v>79.957928007209304</v>
      </c>
      <c r="U14">
        <v>12.2733933378118</v>
      </c>
      <c r="V14">
        <v>7</v>
      </c>
      <c r="W14">
        <v>16.0238440106985</v>
      </c>
      <c r="X14">
        <v>43.845155490931901</v>
      </c>
      <c r="Y14">
        <v>93.450223373539004</v>
      </c>
      <c r="Z14">
        <v>19.544648512334302</v>
      </c>
      <c r="AA14">
        <v>38.664589878193603</v>
      </c>
      <c r="AB14">
        <v>22.744949304768198</v>
      </c>
      <c r="AC14">
        <v>1.70869307503583E-2</v>
      </c>
      <c r="AD14">
        <v>6.2</v>
      </c>
      <c r="AE14">
        <v>9.0913880834184404</v>
      </c>
      <c r="AF14">
        <v>25.4046911133135</v>
      </c>
      <c r="AG14">
        <v>24.755303423754501</v>
      </c>
      <c r="AH14">
        <v>74.88</v>
      </c>
      <c r="AI14">
        <v>11.5539803795079</v>
      </c>
      <c r="AJ14">
        <v>8.4133474971286493</v>
      </c>
      <c r="AK14">
        <v>3.6161469920623901</v>
      </c>
      <c r="AL14">
        <v>70.8</v>
      </c>
      <c r="AM14">
        <v>0.45351127872929298</v>
      </c>
      <c r="AN14">
        <v>3.7820252944505701</v>
      </c>
      <c r="AO14">
        <v>0.59517134896880097</v>
      </c>
      <c r="AP14">
        <v>0.45906656465187501</v>
      </c>
      <c r="AQ14">
        <v>9.4252051416965604E-2</v>
      </c>
      <c r="AR14">
        <v>24551.759005174499</v>
      </c>
      <c r="AS14">
        <v>81.967615924259903</v>
      </c>
      <c r="AT14">
        <v>88.360938526419304</v>
      </c>
      <c r="AU14">
        <v>16.187775487791999</v>
      </c>
      <c r="AV14">
        <v>65.715436564114299</v>
      </c>
      <c r="AW14">
        <v>15.463026831326401</v>
      </c>
      <c r="AX14">
        <v>3</v>
      </c>
      <c r="AY14">
        <v>12.0689655172414</v>
      </c>
      <c r="AZ14">
        <v>0</v>
      </c>
      <c r="BA14">
        <v>7</v>
      </c>
      <c r="BB14">
        <v>28.5559550494186</v>
      </c>
      <c r="BC14">
        <v>87.447963123556903</v>
      </c>
      <c r="BD14">
        <v>6.0674910656057</v>
      </c>
      <c r="BE14">
        <v>69.03</v>
      </c>
      <c r="BF14">
        <v>81.34</v>
      </c>
      <c r="BG14">
        <v>2.19</v>
      </c>
      <c r="BH14">
        <v>2.91522818576634</v>
      </c>
      <c r="BI14">
        <v>7.2271867458091403</v>
      </c>
      <c r="BJ14">
        <v>74.783439107890004</v>
      </c>
      <c r="BK14">
        <v>6016.8362498299903</v>
      </c>
      <c r="BL14">
        <v>1.8526229522240301</v>
      </c>
      <c r="BM14">
        <v>6.4305635766906599</v>
      </c>
      <c r="BN14">
        <v>90.772698220473004</v>
      </c>
      <c r="BO14">
        <v>62.664585437517196</v>
      </c>
      <c r="BP14">
        <v>84.453353893600607</v>
      </c>
      <c r="BQ14">
        <v>28.224409047943901</v>
      </c>
      <c r="BR14">
        <v>8.5986069511905896</v>
      </c>
      <c r="BS14">
        <v>122647.958469381</v>
      </c>
      <c r="BT14">
        <v>55.709753244973697</v>
      </c>
      <c r="BU14">
        <v>2.4508193402001202</v>
      </c>
      <c r="BV14">
        <v>1.48693518623143</v>
      </c>
      <c r="BW14">
        <v>41.503600016165898</v>
      </c>
      <c r="BX14">
        <v>11.664790077326799</v>
      </c>
      <c r="BY14">
        <v>9.0364430065812105</v>
      </c>
      <c r="BZ14">
        <v>25.4534477080622</v>
      </c>
      <c r="CA14">
        <v>41.895365843613803</v>
      </c>
      <c r="CB14">
        <v>0.63971826542228205</v>
      </c>
      <c r="CC14">
        <v>772</v>
      </c>
      <c r="CD14">
        <v>82.041064866250693</v>
      </c>
      <c r="CE14">
        <v>38.216819075292698</v>
      </c>
      <c r="CF14">
        <v>55.259302003275003</v>
      </c>
      <c r="CG14">
        <v>4.0515797209916897</v>
      </c>
      <c r="CH14">
        <v>2118.8377574139299</v>
      </c>
      <c r="CI14">
        <v>38812.581934628397</v>
      </c>
      <c r="CJ14">
        <v>4.2232659025041901</v>
      </c>
      <c r="CK14">
        <v>12.9716832467559</v>
      </c>
      <c r="CL14">
        <v>0.86824900223718804</v>
      </c>
      <c r="CM14">
        <v>0</v>
      </c>
      <c r="CN14">
        <v>0</v>
      </c>
      <c r="CO14">
        <v>0</v>
      </c>
      <c r="CP14">
        <v>1.6707158258907</v>
      </c>
      <c r="CQ14">
        <v>1.0281457092426201</v>
      </c>
      <c r="CR14">
        <v>11.4796320248883</v>
      </c>
      <c r="CS14">
        <v>2026.0915678763399</v>
      </c>
      <c r="CT14">
        <v>-0.209466067731437</v>
      </c>
      <c r="CU14">
        <v>34.539701412998198</v>
      </c>
      <c r="CV14">
        <v>2.7880852104658702</v>
      </c>
      <c r="CW14">
        <v>26.6234913273587</v>
      </c>
      <c r="CY14">
        <v>63703.100254103701</v>
      </c>
      <c r="CZ14">
        <v>16.900450645072599</v>
      </c>
      <c r="DB14">
        <v>3014258</v>
      </c>
      <c r="DC14">
        <v>1280823.75</v>
      </c>
      <c r="DD14">
        <v>373418.26199999999</v>
      </c>
      <c r="DE14">
        <v>369692.59</v>
      </c>
    </row>
    <row r="15" spans="1:109" x14ac:dyDescent="0.2">
      <c r="A15" t="s">
        <v>46</v>
      </c>
      <c r="B15" t="s">
        <v>47</v>
      </c>
      <c r="C15" t="str">
        <f>Hoja1!E16</f>
        <v>JAL</v>
      </c>
      <c r="D15" t="s">
        <v>653</v>
      </c>
      <c r="E15">
        <v>24.189855286891301</v>
      </c>
      <c r="F15">
        <v>0.19419853717524399</v>
      </c>
      <c r="G15">
        <v>6.3388967110493901</v>
      </c>
      <c r="H15">
        <v>3567.7996915591302</v>
      </c>
      <c r="I15">
        <v>19.7543606978087</v>
      </c>
      <c r="J15">
        <v>11.2929394872011</v>
      </c>
      <c r="K15">
        <v>25.369695628253599</v>
      </c>
      <c r="L15">
        <v>3.6897722063296299</v>
      </c>
      <c r="M15">
        <v>73.760000000000005</v>
      </c>
      <c r="N15">
        <v>1.4985087372956201</v>
      </c>
      <c r="O15">
        <v>6355.15098185855</v>
      </c>
      <c r="P15">
        <v>166.16100199648201</v>
      </c>
      <c r="Q15">
        <v>0.36120352808266698</v>
      </c>
      <c r="R15">
        <v>2.50931529755294</v>
      </c>
      <c r="S15">
        <v>432.521775667253</v>
      </c>
      <c r="T15">
        <v>97.498658182657195</v>
      </c>
      <c r="U15">
        <v>9.0256178294647498</v>
      </c>
      <c r="V15">
        <v>49</v>
      </c>
      <c r="W15">
        <v>46.838259684954103</v>
      </c>
      <c r="X15">
        <v>28.429172396238599</v>
      </c>
      <c r="Y15">
        <v>99.350636469135907</v>
      </c>
      <c r="Z15">
        <v>41.518733570526003</v>
      </c>
      <c r="AA15">
        <v>39.273667591922397</v>
      </c>
      <c r="AB15">
        <v>17.100362284972199</v>
      </c>
      <c r="AC15">
        <v>8.1088831026527905E-2</v>
      </c>
      <c r="AD15">
        <v>2.9</v>
      </c>
      <c r="AE15">
        <v>9.5311524691537493</v>
      </c>
      <c r="AF15">
        <v>29.715909090909101</v>
      </c>
      <c r="AG15">
        <v>26.630951421896398</v>
      </c>
      <c r="AH15">
        <v>75.290000000000006</v>
      </c>
      <c r="AI15">
        <v>10.2380670145381</v>
      </c>
      <c r="AJ15">
        <v>8.0859415916342208</v>
      </c>
      <c r="AK15">
        <v>7.7679414870097601</v>
      </c>
      <c r="AL15">
        <v>65.92</v>
      </c>
      <c r="AM15">
        <v>0.784197967930782</v>
      </c>
      <c r="AN15">
        <v>4.2067044374729896</v>
      </c>
      <c r="AO15">
        <v>0.754218568754354</v>
      </c>
      <c r="AP15">
        <v>1.4760147601475999</v>
      </c>
      <c r="AQ15">
        <v>-0.11363041906466501</v>
      </c>
      <c r="AR15">
        <v>25129.183314927599</v>
      </c>
      <c r="AS15">
        <v>91.693608720364296</v>
      </c>
      <c r="AT15">
        <v>90.727429120457003</v>
      </c>
      <c r="AU15">
        <v>14.9881893800627</v>
      </c>
      <c r="AV15">
        <v>59.177594931657097</v>
      </c>
      <c r="AW15">
        <v>14.332088342805299</v>
      </c>
      <c r="AX15">
        <v>1</v>
      </c>
      <c r="AY15">
        <v>6.4102564102564097</v>
      </c>
      <c r="AZ15">
        <v>0</v>
      </c>
      <c r="BA15">
        <v>20</v>
      </c>
      <c r="BB15">
        <v>33.278858483961997</v>
      </c>
      <c r="BC15">
        <v>97.379456872020299</v>
      </c>
      <c r="BD15">
        <v>8.3063356569972893</v>
      </c>
      <c r="BE15">
        <v>67.8</v>
      </c>
      <c r="BF15">
        <v>85.68</v>
      </c>
      <c r="BG15">
        <v>2.44</v>
      </c>
      <c r="BH15">
        <v>1.2203688157625401</v>
      </c>
      <c r="BI15">
        <v>32.577348453030901</v>
      </c>
      <c r="BJ15">
        <v>49.2217307715038</v>
      </c>
      <c r="BK15">
        <v>7279.6163536839404</v>
      </c>
      <c r="BL15">
        <v>0.65765591723653904</v>
      </c>
      <c r="BM15">
        <v>0.99284971555437795</v>
      </c>
      <c r="BN15">
        <v>85.362551535520396</v>
      </c>
      <c r="BO15">
        <v>47.507409405695398</v>
      </c>
      <c r="BP15">
        <v>51.993132804966997</v>
      </c>
      <c r="BQ15">
        <v>34.064257107743501</v>
      </c>
      <c r="BR15">
        <v>2.8582714949641201</v>
      </c>
      <c r="BS15">
        <v>190834.19790117501</v>
      </c>
      <c r="BT15">
        <v>59.114915711942203</v>
      </c>
      <c r="BU15">
        <v>3.46186674777532</v>
      </c>
      <c r="BV15">
        <v>1.2406285114381801</v>
      </c>
      <c r="BW15">
        <v>42.287677724584299</v>
      </c>
      <c r="BX15">
        <v>14.3261559407932</v>
      </c>
      <c r="BY15">
        <v>9.1313896428297792</v>
      </c>
      <c r="BZ15">
        <v>23.667831155608901</v>
      </c>
      <c r="CA15">
        <v>44.635927504192601</v>
      </c>
      <c r="CB15">
        <v>0.60410025477997997</v>
      </c>
      <c r="CC15">
        <v>901</v>
      </c>
      <c r="CD15">
        <v>92.912951298629395</v>
      </c>
      <c r="CE15">
        <v>60.897662731925998</v>
      </c>
      <c r="CF15">
        <v>125.769088813576</v>
      </c>
      <c r="CG15">
        <v>6.3812852783226504</v>
      </c>
      <c r="CH15">
        <v>2843.0061787596001</v>
      </c>
      <c r="CI15">
        <v>74351.007230329196</v>
      </c>
      <c r="CJ15">
        <v>7.1392462027016901</v>
      </c>
      <c r="CK15">
        <v>75.0698720268052</v>
      </c>
      <c r="CL15">
        <v>8.4382895828109596</v>
      </c>
      <c r="CM15">
        <v>2112.2454188586098</v>
      </c>
      <c r="CN15">
        <v>19738.539262280701</v>
      </c>
      <c r="CO15">
        <v>14.5559988817121</v>
      </c>
      <c r="CP15">
        <v>3.0034739080771899</v>
      </c>
      <c r="CQ15">
        <v>1.05853643959818</v>
      </c>
      <c r="CR15">
        <v>24.829475200797699</v>
      </c>
      <c r="CS15">
        <v>2026.35958369235</v>
      </c>
      <c r="CT15">
        <v>-0.26264013378807799</v>
      </c>
      <c r="CU15">
        <v>41.9296986792369</v>
      </c>
      <c r="CV15">
        <v>5.5535288343429601</v>
      </c>
      <c r="CW15">
        <v>27.492556860811298</v>
      </c>
      <c r="CY15">
        <v>91997.452786745096</v>
      </c>
      <c r="CZ15">
        <v>25.857046892001801</v>
      </c>
      <c r="DB15">
        <v>8238991</v>
      </c>
      <c r="DC15">
        <v>3771930</v>
      </c>
      <c r="DD15">
        <v>1575126.0190000001</v>
      </c>
      <c r="DE15">
        <v>1572281.2390000001</v>
      </c>
    </row>
    <row r="16" spans="1:109" x14ac:dyDescent="0.2">
      <c r="A16" t="s">
        <v>48</v>
      </c>
      <c r="B16" t="s">
        <v>49</v>
      </c>
      <c r="C16" t="str">
        <f>Hoja1!E17</f>
        <v>MEX</v>
      </c>
      <c r="D16" t="s">
        <v>655</v>
      </c>
      <c r="E16">
        <v>14.445964996910901</v>
      </c>
      <c r="F16">
        <v>1.0201290216974399</v>
      </c>
      <c r="G16">
        <v>7.4550733843039803</v>
      </c>
      <c r="H16">
        <v>4413.3008955150299</v>
      </c>
      <c r="I16">
        <v>16.166465357297799</v>
      </c>
      <c r="J16">
        <v>10.733595039037199</v>
      </c>
      <c r="K16">
        <v>7.7229473011323604</v>
      </c>
      <c r="L16">
        <v>1.13738523108795</v>
      </c>
      <c r="M16">
        <v>79.84</v>
      </c>
      <c r="N16">
        <v>0.37522573286010302</v>
      </c>
      <c r="O16">
        <v>9312.8613572824506</v>
      </c>
      <c r="P16">
        <v>164.270438314264</v>
      </c>
      <c r="Q16">
        <v>0.16369002951623399</v>
      </c>
      <c r="R16">
        <v>11.843669912865201</v>
      </c>
      <c r="S16">
        <v>457.25805127753603</v>
      </c>
      <c r="T16">
        <v>92.999781594932998</v>
      </c>
      <c r="U16">
        <v>9.8438223578803399</v>
      </c>
      <c r="V16">
        <v>33</v>
      </c>
      <c r="W16">
        <v>17.770178533131901</v>
      </c>
      <c r="X16">
        <v>42.716003862390501</v>
      </c>
      <c r="Y16">
        <v>97.757737470610195</v>
      </c>
      <c r="Z16">
        <v>36.217785233469201</v>
      </c>
      <c r="AA16">
        <v>38.764450948552003</v>
      </c>
      <c r="AB16">
        <v>14.929630828468101</v>
      </c>
      <c r="AC16">
        <v>5.8310281615380898E-2</v>
      </c>
      <c r="AD16">
        <v>2.1</v>
      </c>
      <c r="AE16">
        <v>9.7841086923277896</v>
      </c>
      <c r="AF16">
        <v>36.225425950196602</v>
      </c>
      <c r="AG16">
        <v>27.792634411264601</v>
      </c>
      <c r="AH16">
        <v>75.27</v>
      </c>
      <c r="AI16">
        <v>12.939975415222399</v>
      </c>
      <c r="AJ16">
        <v>9.6161817321157592</v>
      </c>
      <c r="AK16">
        <v>3.34766477809907</v>
      </c>
      <c r="AL16">
        <v>63.76</v>
      </c>
      <c r="AM16">
        <v>0.487785831064523</v>
      </c>
      <c r="AN16">
        <v>3.0882940429272598</v>
      </c>
      <c r="AO16">
        <v>0.61624000845182803</v>
      </c>
      <c r="AP16">
        <v>0.88888888888888895</v>
      </c>
      <c r="AQ16">
        <v>3.8202073019428302E-2</v>
      </c>
      <c r="AR16">
        <v>21124.442017162899</v>
      </c>
      <c r="AS16">
        <v>93.407554061986104</v>
      </c>
      <c r="AT16">
        <v>95.759693612865206</v>
      </c>
      <c r="AU16">
        <v>17.7299715991319</v>
      </c>
      <c r="AV16">
        <v>67.892879209855096</v>
      </c>
      <c r="AW16">
        <v>2.7877965273288501</v>
      </c>
      <c r="AX16">
        <v>3</v>
      </c>
      <c r="AY16">
        <v>13.5135135135135</v>
      </c>
      <c r="AZ16">
        <v>0</v>
      </c>
      <c r="BA16">
        <v>19</v>
      </c>
      <c r="BB16">
        <v>32.252412756626399</v>
      </c>
      <c r="BC16">
        <v>71.088028027890701</v>
      </c>
      <c r="BD16">
        <v>9.4100567763406797</v>
      </c>
      <c r="BE16">
        <v>70.59</v>
      </c>
      <c r="BF16">
        <v>86.26</v>
      </c>
      <c r="BG16">
        <v>2.38</v>
      </c>
      <c r="BH16">
        <v>2.11712600573924</v>
      </c>
      <c r="BI16">
        <v>8.5843586479988705</v>
      </c>
      <c r="BJ16">
        <v>57.276814833554802</v>
      </c>
      <c r="BK16">
        <v>6029.2885285297398</v>
      </c>
      <c r="BL16">
        <v>1.00850267012404</v>
      </c>
      <c r="BM16">
        <v>1.2926493142768201</v>
      </c>
      <c r="BN16">
        <v>90.038395904436896</v>
      </c>
      <c r="BO16">
        <v>66.519059437684305</v>
      </c>
      <c r="BP16">
        <v>72.936269563789097</v>
      </c>
      <c r="BQ16">
        <v>30.504894915648599</v>
      </c>
      <c r="BR16">
        <v>1.97675698042507</v>
      </c>
      <c r="BS16">
        <v>114487.886436892</v>
      </c>
      <c r="BT16">
        <v>64.686205549481699</v>
      </c>
      <c r="BU16">
        <v>3.26660103346854</v>
      </c>
      <c r="BV16">
        <v>2.2889350405485001</v>
      </c>
      <c r="BW16">
        <v>47.056085949833502</v>
      </c>
      <c r="BX16">
        <v>19.061459848099599</v>
      </c>
      <c r="BY16">
        <v>8.9972670898582994</v>
      </c>
      <c r="BZ16">
        <v>18.837629228658901</v>
      </c>
      <c r="CA16">
        <v>42.856041908886603</v>
      </c>
      <c r="CB16">
        <v>0.53468090528280499</v>
      </c>
      <c r="CC16">
        <v>898</v>
      </c>
      <c r="CD16">
        <v>91.975560285813401</v>
      </c>
      <c r="CE16">
        <v>58.9933973423163</v>
      </c>
      <c r="CF16">
        <v>66.379683247404003</v>
      </c>
      <c r="CG16">
        <v>4.0374405429582598</v>
      </c>
      <c r="CH16">
        <v>1631.22229234519</v>
      </c>
      <c r="CI16">
        <v>53064.8490032915</v>
      </c>
      <c r="CJ16">
        <v>6.5757055712461998</v>
      </c>
      <c r="CK16">
        <v>11.737346559990099</v>
      </c>
      <c r="CL16">
        <v>0.43579399418678</v>
      </c>
      <c r="CM16">
        <v>46.798953946134702</v>
      </c>
      <c r="CN16">
        <v>1847.97440638744</v>
      </c>
      <c r="CO16">
        <v>8.8645971150501102E-2</v>
      </c>
      <c r="CP16">
        <v>1.29287561966361</v>
      </c>
      <c r="CQ16">
        <v>1.56454424418686</v>
      </c>
      <c r="CR16">
        <v>19.847688556495999</v>
      </c>
      <c r="CS16">
        <v>2031.14615216223</v>
      </c>
      <c r="CT16">
        <v>-0.36507785049187103</v>
      </c>
      <c r="CU16">
        <v>21.744554444942601</v>
      </c>
      <c r="CV16">
        <v>1.05927483182613</v>
      </c>
      <c r="CW16">
        <v>14.310787668104499</v>
      </c>
      <c r="CY16">
        <v>54775.711278613897</v>
      </c>
      <c r="CZ16">
        <v>24.212903454304001</v>
      </c>
      <c r="DB16">
        <v>17056666</v>
      </c>
      <c r="DC16">
        <v>7868190.25</v>
      </c>
      <c r="DD16">
        <v>1958936.236</v>
      </c>
      <c r="DE16">
        <v>1952781.64</v>
      </c>
    </row>
    <row r="17" spans="1:109" x14ac:dyDescent="0.2">
      <c r="A17" t="s">
        <v>50</v>
      </c>
      <c r="B17" t="s">
        <v>51</v>
      </c>
      <c r="C17" t="str">
        <f>Hoja1!E18</f>
        <v>MIC</v>
      </c>
      <c r="D17" t="s">
        <v>653</v>
      </c>
      <c r="E17">
        <v>28.565531093969501</v>
      </c>
      <c r="F17">
        <v>0.71466376541203902</v>
      </c>
      <c r="G17">
        <v>2.95898711536399</v>
      </c>
      <c r="H17">
        <v>3877.3979734427398</v>
      </c>
      <c r="I17">
        <v>9.4987222232264905</v>
      </c>
      <c r="J17">
        <v>13.8141064850684</v>
      </c>
      <c r="K17">
        <v>14.560744238369001</v>
      </c>
      <c r="L17">
        <v>3.59433834957232</v>
      </c>
      <c r="M17">
        <v>69.84</v>
      </c>
      <c r="N17">
        <v>0.667453917849821</v>
      </c>
      <c r="O17">
        <v>12183.489397712099</v>
      </c>
      <c r="P17">
        <v>152.179661425939</v>
      </c>
      <c r="Q17">
        <v>0.51593136536985695</v>
      </c>
      <c r="R17">
        <v>5.9079914472804997</v>
      </c>
      <c r="S17">
        <v>310.17009857907698</v>
      </c>
      <c r="T17">
        <v>87.311031932885996</v>
      </c>
      <c r="U17">
        <v>12.4279013764077</v>
      </c>
      <c r="V17">
        <v>11</v>
      </c>
      <c r="W17">
        <v>61.250888600314198</v>
      </c>
      <c r="X17">
        <v>46.044515362029699</v>
      </c>
      <c r="Y17">
        <v>95.962972362591998</v>
      </c>
      <c r="Z17">
        <v>21.661979775408899</v>
      </c>
      <c r="AA17">
        <v>37.074694509767298</v>
      </c>
      <c r="AB17">
        <v>19.733767571382</v>
      </c>
      <c r="AC17">
        <v>1.8229399503503899E-2</v>
      </c>
      <c r="AD17">
        <v>5.3</v>
      </c>
      <c r="AE17">
        <v>8.2222586119502896</v>
      </c>
      <c r="AF17">
        <v>5.2749719416386096</v>
      </c>
      <c r="AG17">
        <v>6.0746980588071198</v>
      </c>
      <c r="AH17">
        <v>74.64</v>
      </c>
      <c r="AI17">
        <v>10.9116586803194</v>
      </c>
      <c r="AJ17">
        <v>9.7824857771400904</v>
      </c>
      <c r="AK17">
        <v>5.1708025379812304</v>
      </c>
      <c r="AL17">
        <v>79.260000000000005</v>
      </c>
      <c r="AM17">
        <v>0.55659695612090598</v>
      </c>
      <c r="AN17">
        <v>3.5388468101403201</v>
      </c>
      <c r="AO17">
        <v>0.63857309391816897</v>
      </c>
      <c r="AP17">
        <v>0.44699872286079201</v>
      </c>
      <c r="AQ17">
        <v>-0.55682817086853897</v>
      </c>
      <c r="AR17">
        <v>26726.622602665499</v>
      </c>
      <c r="AS17">
        <v>89.956068567490803</v>
      </c>
      <c r="AT17">
        <v>89.467132712720499</v>
      </c>
      <c r="AU17">
        <v>18.8111700611109</v>
      </c>
      <c r="AV17">
        <v>58.483901062240598</v>
      </c>
      <c r="AW17">
        <v>8.3433857648491401</v>
      </c>
      <c r="AX17">
        <v>2</v>
      </c>
      <c r="AY17">
        <v>7.5</v>
      </c>
      <c r="AZ17">
        <v>1</v>
      </c>
      <c r="BA17">
        <v>14</v>
      </c>
      <c r="BB17">
        <v>27.6020668762337</v>
      </c>
      <c r="BC17">
        <v>48.206538896606297</v>
      </c>
      <c r="BD17">
        <v>5.2744425101524399</v>
      </c>
      <c r="BE17">
        <v>64.849999999999994</v>
      </c>
      <c r="BF17">
        <v>86.22</v>
      </c>
      <c r="BG17">
        <v>2.08</v>
      </c>
      <c r="BH17">
        <v>0.64226534867209994</v>
      </c>
      <c r="BI17">
        <v>7.2230267921795797</v>
      </c>
      <c r="BJ17">
        <v>69.927533766628798</v>
      </c>
      <c r="BK17">
        <v>6373.8741595341598</v>
      </c>
      <c r="BL17">
        <v>1.4878118508250699</v>
      </c>
      <c r="BM17">
        <v>3.06333177228024</v>
      </c>
      <c r="BN17">
        <v>76.536339086532806</v>
      </c>
      <c r="BO17">
        <v>60.8327394331451</v>
      </c>
      <c r="BP17">
        <v>68.779761904761898</v>
      </c>
      <c r="BQ17">
        <v>28.1187096662721</v>
      </c>
      <c r="BR17">
        <v>3.3833873761848401</v>
      </c>
      <c r="BS17">
        <v>116921.687775172</v>
      </c>
      <c r="BT17">
        <v>57.537564035440099</v>
      </c>
      <c r="BU17">
        <v>3.1938203553595201</v>
      </c>
      <c r="BV17">
        <v>3.8853985122861898</v>
      </c>
      <c r="BW17">
        <v>99.731714509883304</v>
      </c>
      <c r="BX17">
        <v>13.1923360208628</v>
      </c>
      <c r="BY17">
        <v>9.6213157758336401</v>
      </c>
      <c r="BZ17">
        <v>33.983551469607697</v>
      </c>
      <c r="CA17">
        <v>42.329825682777901</v>
      </c>
      <c r="CB17">
        <v>0.67717341297398204</v>
      </c>
      <c r="CC17">
        <v>799</v>
      </c>
      <c r="CD17">
        <v>89.666572623447294</v>
      </c>
      <c r="CE17">
        <v>44.037945659645601</v>
      </c>
      <c r="CF17">
        <v>65.450701423720304</v>
      </c>
      <c r="CG17">
        <v>3.9861397842256698</v>
      </c>
      <c r="CH17">
        <v>1899.9200992604001</v>
      </c>
      <c r="CI17">
        <v>71618.717017751798</v>
      </c>
      <c r="CJ17">
        <v>7.3996396919770202</v>
      </c>
      <c r="CK17">
        <v>83.972992435914605</v>
      </c>
      <c r="CL17">
        <v>19.6581385073655</v>
      </c>
      <c r="CM17">
        <v>160.812037998682</v>
      </c>
      <c r="CN17">
        <v>20.8827137171718</v>
      </c>
      <c r="CO17">
        <v>0.65928608652658305</v>
      </c>
      <c r="CP17">
        <v>1.7664047347238001</v>
      </c>
      <c r="CQ17">
        <v>0.579028976321176</v>
      </c>
      <c r="CR17">
        <v>6.3925095173512698</v>
      </c>
      <c r="CS17">
        <v>2020.00247191428</v>
      </c>
      <c r="CT17">
        <v>-4.1391575768870197E-2</v>
      </c>
      <c r="CU17">
        <v>40.381351851986203</v>
      </c>
      <c r="CV17">
        <v>0.58290275327181795</v>
      </c>
      <c r="CW17">
        <v>18.982587543626099</v>
      </c>
      <c r="CY17">
        <v>60530.757173875398</v>
      </c>
      <c r="CZ17">
        <v>16.368245797573699</v>
      </c>
      <c r="DB17">
        <v>4757482</v>
      </c>
      <c r="DC17">
        <v>2028174.5</v>
      </c>
      <c r="DD17">
        <v>559270.97600000002</v>
      </c>
      <c r="DE17">
        <v>556252.82499999995</v>
      </c>
    </row>
    <row r="18" spans="1:109" x14ac:dyDescent="0.2">
      <c r="A18" t="s">
        <v>52</v>
      </c>
      <c r="B18" t="s">
        <v>53</v>
      </c>
      <c r="C18" t="str">
        <f>Hoja1!E19</f>
        <v>MOR</v>
      </c>
      <c r="D18" t="s">
        <v>655</v>
      </c>
      <c r="E18">
        <v>36.040503327373202</v>
      </c>
      <c r="F18">
        <v>2.29939410965211</v>
      </c>
      <c r="G18">
        <v>4.2658165395271199</v>
      </c>
      <c r="H18">
        <v>3800.1356783672099</v>
      </c>
      <c r="I18">
        <v>22.462081241592799</v>
      </c>
      <c r="J18">
        <v>9.5033987299604892</v>
      </c>
      <c r="K18">
        <v>12.571158484954699</v>
      </c>
      <c r="L18">
        <v>1.2496707117674499</v>
      </c>
      <c r="M18">
        <v>63.57</v>
      </c>
      <c r="N18">
        <v>0.638031878599989</v>
      </c>
      <c r="O18">
        <v>5426.7017979488601</v>
      </c>
      <c r="P18">
        <v>198.27025578760001</v>
      </c>
      <c r="Q18">
        <v>0.16447368421052599</v>
      </c>
      <c r="R18">
        <v>17.623962760574798</v>
      </c>
      <c r="S18">
        <v>367.11515295522003</v>
      </c>
      <c r="T18">
        <v>93.938623667175705</v>
      </c>
      <c r="U18">
        <v>11.9449870263576</v>
      </c>
      <c r="V18">
        <v>7</v>
      </c>
      <c r="W18">
        <v>675.47201312454195</v>
      </c>
      <c r="X18">
        <v>50.815567467164897</v>
      </c>
      <c r="Y18">
        <v>98.327181538472701</v>
      </c>
      <c r="Z18">
        <v>26.363950296557</v>
      </c>
      <c r="AA18">
        <v>37.996439573313403</v>
      </c>
      <c r="AB18">
        <v>16.7130221389261</v>
      </c>
      <c r="AC18">
        <v>3.1832786642649498E-2</v>
      </c>
      <c r="AD18">
        <v>3.4</v>
      </c>
      <c r="AE18">
        <v>9.5435290391830296</v>
      </c>
      <c r="AF18">
        <v>19.1358024691358</v>
      </c>
      <c r="AG18">
        <v>18.086077371340298</v>
      </c>
      <c r="AH18">
        <v>75.040000000000006</v>
      </c>
      <c r="AI18">
        <v>10.053502329408801</v>
      </c>
      <c r="AJ18">
        <v>11.2870258686836</v>
      </c>
      <c r="AK18">
        <v>4.5987882193042102</v>
      </c>
      <c r="AL18">
        <v>71.31</v>
      </c>
      <c r="AM18">
        <v>0.523362094088208</v>
      </c>
      <c r="AN18">
        <v>4.1114166417149098</v>
      </c>
      <c r="AO18">
        <v>0.86877107882073101</v>
      </c>
      <c r="AP18">
        <v>1.2924071082391</v>
      </c>
      <c r="AQ18">
        <v>8.1228596264884198E-2</v>
      </c>
      <c r="AR18">
        <v>29688.842275222301</v>
      </c>
      <c r="AS18">
        <v>93.108668535911903</v>
      </c>
      <c r="AT18">
        <v>90.627165534813798</v>
      </c>
      <c r="AU18">
        <v>14.4865616904231</v>
      </c>
      <c r="AV18">
        <v>67.102516405008998</v>
      </c>
      <c r="AW18">
        <v>38.5410159116161</v>
      </c>
      <c r="AX18">
        <v>2</v>
      </c>
      <c r="AY18">
        <v>30</v>
      </c>
      <c r="AZ18">
        <v>1</v>
      </c>
      <c r="BA18">
        <v>8</v>
      </c>
      <c r="BB18">
        <v>25.400857151995201</v>
      </c>
      <c r="BC18">
        <v>79.609630211139304</v>
      </c>
      <c r="BD18">
        <v>4.9202986639045498</v>
      </c>
      <c r="BE18">
        <v>65.680000000000007</v>
      </c>
      <c r="BF18">
        <v>86.48</v>
      </c>
      <c r="BG18">
        <v>2.96</v>
      </c>
      <c r="BH18">
        <v>4.3817762336561898</v>
      </c>
      <c r="BI18">
        <v>4.1159248101158399</v>
      </c>
      <c r="BJ18">
        <v>66.827022044957801</v>
      </c>
      <c r="BK18">
        <v>5461.7010349802804</v>
      </c>
      <c r="BL18">
        <v>0.76566152612256799</v>
      </c>
      <c r="BM18">
        <v>2.86533062102145</v>
      </c>
      <c r="BN18">
        <v>86.964854429131094</v>
      </c>
      <c r="BO18">
        <v>58.269565876202698</v>
      </c>
      <c r="BP18">
        <v>78.389763572218399</v>
      </c>
      <c r="BQ18">
        <v>23.938757852342</v>
      </c>
      <c r="BR18">
        <v>4.4890546579014501</v>
      </c>
      <c r="BS18">
        <v>123456.34125408001</v>
      </c>
      <c r="BT18">
        <v>52.280174522824197</v>
      </c>
      <c r="BU18">
        <v>2.6097459654844601</v>
      </c>
      <c r="BV18">
        <v>2.2053065058443901</v>
      </c>
      <c r="BW18">
        <v>62.1576654780689</v>
      </c>
      <c r="BX18">
        <v>12.149893253430699</v>
      </c>
      <c r="BY18">
        <v>9.4335015396169801</v>
      </c>
      <c r="BZ18">
        <v>17.7563019679252</v>
      </c>
      <c r="CA18">
        <v>41.853984626664001</v>
      </c>
      <c r="CB18">
        <v>0.60878989462608202</v>
      </c>
      <c r="CC18">
        <v>733</v>
      </c>
      <c r="CD18">
        <v>90.6434730831038</v>
      </c>
      <c r="CE18">
        <v>55.381765094122997</v>
      </c>
      <c r="CF18">
        <v>96.873093513929902</v>
      </c>
      <c r="CG18">
        <v>5.4128164001887002</v>
      </c>
      <c r="CH18">
        <v>2546.8253165772298</v>
      </c>
      <c r="CI18">
        <v>64815.876543110702</v>
      </c>
      <c r="CJ18">
        <v>7.4079627528809597</v>
      </c>
      <c r="CK18">
        <v>129.96575402381501</v>
      </c>
      <c r="CL18">
        <v>25.1748959479803</v>
      </c>
      <c r="CM18">
        <v>3.5627868506015798</v>
      </c>
      <c r="CN18">
        <v>1.82006991090758</v>
      </c>
      <c r="CO18">
        <v>5.3928456968172997E-4</v>
      </c>
      <c r="CP18">
        <v>3.2183788277905201</v>
      </c>
      <c r="CQ18">
        <v>1.5163477527170399</v>
      </c>
      <c r="CR18">
        <v>29.2837778443992</v>
      </c>
      <c r="CS18">
        <v>2044.2030346838601</v>
      </c>
      <c r="CT18">
        <v>-0.30809959503486001</v>
      </c>
      <c r="CU18">
        <v>137.46836296319199</v>
      </c>
      <c r="CV18">
        <v>4.1765735504531696</v>
      </c>
      <c r="CW18">
        <v>36.698154153419502</v>
      </c>
      <c r="CY18">
        <v>64114.556261182603</v>
      </c>
      <c r="CZ18">
        <v>21.869498715765801</v>
      </c>
      <c r="DB18">
        <v>2000527</v>
      </c>
      <c r="DC18">
        <v>850179</v>
      </c>
      <c r="DD18">
        <v>248468.73</v>
      </c>
      <c r="DE18">
        <v>246977.74400000001</v>
      </c>
    </row>
    <row r="19" spans="1:109" x14ac:dyDescent="0.2">
      <c r="A19" t="s">
        <v>54</v>
      </c>
      <c r="B19" t="s">
        <v>55</v>
      </c>
      <c r="C19" t="str">
        <f>Hoja1!E20</f>
        <v>NAY</v>
      </c>
      <c r="D19" t="s">
        <v>653</v>
      </c>
      <c r="E19">
        <v>26.589734765399498</v>
      </c>
      <c r="F19">
        <v>0.71864148014593199</v>
      </c>
      <c r="G19">
        <v>2.0444113854561698</v>
      </c>
      <c r="H19">
        <v>2437.7556703320902</v>
      </c>
      <c r="I19">
        <v>3.6291394747369599</v>
      </c>
      <c r="J19">
        <v>12.6093035379985</v>
      </c>
      <c r="K19">
        <v>15.400114458708501</v>
      </c>
      <c r="L19">
        <v>4.6312450942737904</v>
      </c>
      <c r="M19">
        <v>71.23</v>
      </c>
      <c r="N19">
        <v>2.0044507862337002</v>
      </c>
      <c r="O19">
        <v>3446.5877321544799</v>
      </c>
      <c r="P19">
        <v>232.87497315075601</v>
      </c>
      <c r="Q19">
        <v>0.26960470282677801</v>
      </c>
      <c r="R19">
        <v>112.441367075776</v>
      </c>
      <c r="S19">
        <v>341.53579215108402</v>
      </c>
      <c r="T19">
        <v>82.768095486022304</v>
      </c>
      <c r="U19">
        <v>11.1842399244216</v>
      </c>
      <c r="V19">
        <v>2</v>
      </c>
      <c r="W19">
        <v>318.19847759794902</v>
      </c>
      <c r="X19">
        <v>34.770426239468499</v>
      </c>
      <c r="Y19">
        <v>96.117172134264905</v>
      </c>
      <c r="Z19">
        <v>28.663436019557601</v>
      </c>
      <c r="AA19">
        <v>39.999268277875899</v>
      </c>
      <c r="AB19">
        <v>20.1159762004505</v>
      </c>
      <c r="AC19">
        <v>1.41744789420292E-2</v>
      </c>
      <c r="AD19">
        <v>3.8</v>
      </c>
      <c r="AE19">
        <v>9.44941233641579</v>
      </c>
      <c r="AF19">
        <v>19.5752539242844</v>
      </c>
      <c r="AG19">
        <v>22.128779279744101</v>
      </c>
      <c r="AH19">
        <v>75.13</v>
      </c>
      <c r="AI19">
        <v>9.5588212783355093</v>
      </c>
      <c r="AJ19">
        <v>6.45978841597843</v>
      </c>
      <c r="AK19">
        <v>5.2700375210701704</v>
      </c>
      <c r="AL19">
        <v>82.3</v>
      </c>
      <c r="AM19">
        <v>0.57012224091577302</v>
      </c>
      <c r="AN19">
        <v>4.9338730064685699</v>
      </c>
      <c r="AO19">
        <v>0.75776751628721095</v>
      </c>
      <c r="AP19">
        <v>0.173010380622837</v>
      </c>
      <c r="AQ19">
        <v>0.25415953681161102</v>
      </c>
      <c r="AR19">
        <v>21639.665534361098</v>
      </c>
      <c r="AS19">
        <v>93.559952555531595</v>
      </c>
      <c r="AT19">
        <v>92.073606318740602</v>
      </c>
      <c r="AU19">
        <v>21.813672633168</v>
      </c>
      <c r="AV19">
        <v>57.094727517322497</v>
      </c>
      <c r="AW19">
        <v>12.2691076266316</v>
      </c>
      <c r="AX19">
        <v>2</v>
      </c>
      <c r="AY19">
        <v>13.3333333333333</v>
      </c>
      <c r="AZ19">
        <v>1</v>
      </c>
      <c r="BA19">
        <v>3</v>
      </c>
      <c r="BB19">
        <v>28.870026417942601</v>
      </c>
      <c r="BC19">
        <v>75.857170688258506</v>
      </c>
      <c r="BD19">
        <v>4.7008616668665804</v>
      </c>
      <c r="BE19">
        <v>62.1</v>
      </c>
      <c r="BF19">
        <v>84.67</v>
      </c>
      <c r="BG19">
        <v>1.02</v>
      </c>
      <c r="BH19">
        <v>0.57184304606256897</v>
      </c>
      <c r="BI19">
        <v>13.0786662350275</v>
      </c>
      <c r="BJ19">
        <v>62.824438822379697</v>
      </c>
      <c r="BK19">
        <v>7120.0705202264799</v>
      </c>
      <c r="BL19">
        <v>1.2272051078902</v>
      </c>
      <c r="BM19">
        <v>3.7759711538138099</v>
      </c>
      <c r="BN19">
        <v>86.852775318078002</v>
      </c>
      <c r="BO19">
        <v>59.3207825765965</v>
      </c>
      <c r="BP19">
        <v>68.828856722656596</v>
      </c>
      <c r="BQ19">
        <v>20.8007930688347</v>
      </c>
      <c r="BR19">
        <v>1.5308270108387301</v>
      </c>
      <c r="BS19">
        <v>122210.75199443</v>
      </c>
      <c r="BT19">
        <v>47.104361034044899</v>
      </c>
      <c r="BU19">
        <v>1.60179147624035</v>
      </c>
      <c r="BV19">
        <v>3.93656687172333</v>
      </c>
      <c r="BW19">
        <v>99.284867208758698</v>
      </c>
      <c r="BX19">
        <v>19.7432413790056</v>
      </c>
      <c r="BY19">
        <v>9.1815131305966293</v>
      </c>
      <c r="BZ19">
        <v>32.253673560054601</v>
      </c>
      <c r="CA19">
        <v>46.286459816473197</v>
      </c>
      <c r="CB19">
        <v>0.66445800380728304</v>
      </c>
      <c r="CC19">
        <v>654</v>
      </c>
      <c r="CD19">
        <v>90.176714489953895</v>
      </c>
      <c r="CE19">
        <v>42.203764729510802</v>
      </c>
      <c r="CF19">
        <v>86.715349627041604</v>
      </c>
      <c r="CG19">
        <v>5.7824537237381399</v>
      </c>
      <c r="CH19">
        <v>2452.6293561407101</v>
      </c>
      <c r="CI19">
        <v>49046.574664606</v>
      </c>
      <c r="CJ19">
        <v>6.2830703708548397</v>
      </c>
      <c r="CK19">
        <v>52.939922370750303</v>
      </c>
      <c r="CL19">
        <v>4.2313525407045001</v>
      </c>
      <c r="CM19">
        <v>115.140761731225</v>
      </c>
      <c r="CN19">
        <v>99.924942207120594</v>
      </c>
      <c r="CO19">
        <v>0</v>
      </c>
      <c r="CP19">
        <v>14.238723535699799</v>
      </c>
      <c r="CQ19">
        <v>0.770825742814642</v>
      </c>
      <c r="CR19">
        <v>1.6825268500681001</v>
      </c>
      <c r="CS19">
        <v>2020.8117247262501</v>
      </c>
      <c r="CT19">
        <v>7.1627514946223797E-2</v>
      </c>
      <c r="CU19">
        <v>24.712021341218701</v>
      </c>
      <c r="CV19">
        <v>0.50099405570552902</v>
      </c>
      <c r="CW19">
        <v>18.494075664088101</v>
      </c>
      <c r="CY19">
        <v>54322.985425362102</v>
      </c>
      <c r="CZ19">
        <v>23.515455191793301</v>
      </c>
      <c r="DB19">
        <v>1252363</v>
      </c>
      <c r="DC19">
        <v>621820.75</v>
      </c>
      <c r="DD19">
        <v>154615.84</v>
      </c>
      <c r="DE19">
        <v>153052.22399999999</v>
      </c>
    </row>
    <row r="20" spans="1:109" x14ac:dyDescent="0.2">
      <c r="A20" t="s">
        <v>56</v>
      </c>
      <c r="B20" t="s">
        <v>57</v>
      </c>
      <c r="C20" t="str">
        <f>Hoja1!E21</f>
        <v>NLE</v>
      </c>
      <c r="D20" t="s">
        <v>652</v>
      </c>
      <c r="E20">
        <v>15.1241611131969</v>
      </c>
      <c r="F20">
        <v>0.513304862023653</v>
      </c>
      <c r="G20">
        <v>0.626699790967855</v>
      </c>
      <c r="H20">
        <v>2776.0139676142198</v>
      </c>
      <c r="I20">
        <v>14.872091761310299</v>
      </c>
      <c r="J20">
        <v>12.7246846380219</v>
      </c>
      <c r="K20">
        <v>23.336954178875501</v>
      </c>
      <c r="L20">
        <v>3.8497864651774001</v>
      </c>
      <c r="M20">
        <v>76.400000000000006</v>
      </c>
      <c r="N20">
        <v>2.3081119767223601</v>
      </c>
      <c r="O20">
        <v>2706.9390145601801</v>
      </c>
      <c r="P20">
        <v>266.294679521776</v>
      </c>
      <c r="Q20">
        <v>9.6572278155316701E-2</v>
      </c>
      <c r="R20">
        <v>2.8416544032220599</v>
      </c>
      <c r="S20">
        <v>468.50457622758103</v>
      </c>
      <c r="T20">
        <v>96.616216495540897</v>
      </c>
      <c r="U20">
        <v>12.2431247667551</v>
      </c>
      <c r="V20">
        <v>28</v>
      </c>
      <c r="W20">
        <v>0</v>
      </c>
      <c r="X20">
        <v>14.5270489303274</v>
      </c>
      <c r="Y20">
        <v>98.707953299744602</v>
      </c>
      <c r="Z20">
        <v>57.655716493097003</v>
      </c>
      <c r="AA20">
        <v>37.591034309666199</v>
      </c>
      <c r="AB20">
        <v>16.462945966999399</v>
      </c>
      <c r="AC20">
        <v>0.235849108574402</v>
      </c>
      <c r="AD20">
        <v>1.1000000000000001</v>
      </c>
      <c r="AE20">
        <v>10.546315893540701</v>
      </c>
      <c r="AF20">
        <v>34.077782056218702</v>
      </c>
      <c r="AG20">
        <v>28.357311691328199</v>
      </c>
      <c r="AH20">
        <v>75.72</v>
      </c>
      <c r="AI20">
        <v>9.6560631821978493</v>
      </c>
      <c r="AJ20">
        <v>6.81045558006383</v>
      </c>
      <c r="AK20">
        <v>5.9396705462736996</v>
      </c>
      <c r="AL20">
        <v>64.13</v>
      </c>
      <c r="AM20">
        <v>0.74740854373944099</v>
      </c>
      <c r="AN20">
        <v>3.9760961258682199</v>
      </c>
      <c r="AO20">
        <v>0.75822461047493905</v>
      </c>
      <c r="AP20">
        <v>2.9320987654320998</v>
      </c>
      <c r="AQ20">
        <v>0.32800180683311397</v>
      </c>
      <c r="AR20">
        <v>22559.1132152315</v>
      </c>
      <c r="AS20">
        <v>89.802836205233305</v>
      </c>
      <c r="AT20">
        <v>85.520651768361603</v>
      </c>
      <c r="AU20">
        <v>15.076778540989899</v>
      </c>
      <c r="AV20">
        <v>55.577924459769598</v>
      </c>
      <c r="AW20">
        <v>24.9683296017758</v>
      </c>
      <c r="AX20">
        <v>2</v>
      </c>
      <c r="AY20">
        <v>11.9047619047619</v>
      </c>
      <c r="AZ20">
        <v>0</v>
      </c>
      <c r="BA20">
        <v>3</v>
      </c>
      <c r="BB20">
        <v>28.057408080148299</v>
      </c>
      <c r="BC20">
        <v>80.371462212459704</v>
      </c>
      <c r="BD20">
        <v>15.377872690151801</v>
      </c>
      <c r="BE20">
        <v>70.680000000000007</v>
      </c>
      <c r="BF20">
        <v>87.81</v>
      </c>
      <c r="BG20">
        <v>3.55</v>
      </c>
      <c r="BH20">
        <v>0.27952381723827002</v>
      </c>
      <c r="BI20">
        <v>20.170769230769199</v>
      </c>
      <c r="BJ20">
        <v>35.934983242459097</v>
      </c>
      <c r="BK20">
        <v>8586.7614566975699</v>
      </c>
      <c r="BL20">
        <v>0.34162424566226601</v>
      </c>
      <c r="BM20">
        <v>0.90800077545424196</v>
      </c>
      <c r="BN20">
        <v>90.627754274634199</v>
      </c>
      <c r="BO20">
        <v>68.119084532237594</v>
      </c>
      <c r="BP20">
        <v>74.217741222251703</v>
      </c>
      <c r="BQ20">
        <v>27.027258003417899</v>
      </c>
      <c r="BR20">
        <v>4.2643838642822702</v>
      </c>
      <c r="BS20">
        <v>308135.82614950999</v>
      </c>
      <c r="BT20">
        <v>67.917144440166894</v>
      </c>
      <c r="BU20">
        <v>2.80711230019581</v>
      </c>
      <c r="BV20">
        <v>4.6819039905795501</v>
      </c>
      <c r="BW20">
        <v>237.23184093646901</v>
      </c>
      <c r="BX20">
        <v>19.6464275359696</v>
      </c>
      <c r="BY20">
        <v>9.8635139737098907</v>
      </c>
      <c r="BZ20">
        <v>20.231313397204399</v>
      </c>
      <c r="CA20">
        <v>45.256414482969497</v>
      </c>
      <c r="CB20">
        <v>0.54996479432311396</v>
      </c>
      <c r="CC20">
        <v>873</v>
      </c>
      <c r="CD20">
        <v>94.276524518462494</v>
      </c>
      <c r="CE20">
        <v>72.682984271175002</v>
      </c>
      <c r="CF20">
        <v>179.75457544709801</v>
      </c>
      <c r="CG20">
        <v>10.6140892860978</v>
      </c>
      <c r="CH20">
        <v>3027.4958446272699</v>
      </c>
      <c r="CI20">
        <v>113850.026435833</v>
      </c>
      <c r="CJ20">
        <v>5.8546566841784298</v>
      </c>
      <c r="CK20">
        <v>116.941846958889</v>
      </c>
      <c r="CL20">
        <v>218.199062242043</v>
      </c>
      <c r="CM20">
        <v>1801.43197167162</v>
      </c>
      <c r="CN20">
        <v>9835.2149836491208</v>
      </c>
      <c r="CO20">
        <v>2.7023613987295501</v>
      </c>
      <c r="CP20">
        <v>1.52989980188765</v>
      </c>
      <c r="CQ20">
        <v>2.11226437817401</v>
      </c>
      <c r="CR20">
        <v>44.653653016857298</v>
      </c>
      <c r="CS20">
        <v>2033.0524181305</v>
      </c>
      <c r="CT20">
        <v>-0.36050525895631502</v>
      </c>
      <c r="CU20">
        <v>54.803307188453303</v>
      </c>
      <c r="CV20">
        <v>3.1412053461494902</v>
      </c>
      <c r="CW20">
        <v>32.823299733536103</v>
      </c>
      <c r="CY20">
        <v>148673.09443849599</v>
      </c>
      <c r="CZ20">
        <v>33.338124661533598</v>
      </c>
      <c r="DB20">
        <v>5454848</v>
      </c>
      <c r="DC20">
        <v>2495178.75</v>
      </c>
      <c r="DD20">
        <v>1695714.58</v>
      </c>
      <c r="DE20">
        <v>1680834.095</v>
      </c>
    </row>
    <row r="21" spans="1:109" x14ac:dyDescent="0.2">
      <c r="A21" t="s">
        <v>58</v>
      </c>
      <c r="B21" t="s">
        <v>59</v>
      </c>
      <c r="C21" t="str">
        <f>Hoja1!E22</f>
        <v>OAX</v>
      </c>
      <c r="D21" t="s">
        <v>654</v>
      </c>
      <c r="E21">
        <v>24.701012790340599</v>
      </c>
      <c r="F21">
        <v>0.65901911594782303</v>
      </c>
      <c r="G21">
        <v>4.6037166407147101</v>
      </c>
      <c r="H21">
        <v>2339.17333837469</v>
      </c>
      <c r="I21">
        <v>10.248723577604901</v>
      </c>
      <c r="J21">
        <v>8.6462640992260003</v>
      </c>
      <c r="K21">
        <v>21.8279428711006</v>
      </c>
      <c r="L21">
        <v>1.9770573478434701</v>
      </c>
      <c r="M21">
        <v>66.42</v>
      </c>
      <c r="N21">
        <v>0.31515758611549199</v>
      </c>
      <c r="O21">
        <v>5178.5667126345297</v>
      </c>
      <c r="P21">
        <v>153.52411692658899</v>
      </c>
      <c r="Q21">
        <v>0.73891687708230802</v>
      </c>
      <c r="R21">
        <v>5.5030514659619998</v>
      </c>
      <c r="S21">
        <v>256.707328152179</v>
      </c>
      <c r="T21">
        <v>58.112107971591897</v>
      </c>
      <c r="U21">
        <v>9.0013638369881406</v>
      </c>
      <c r="V21">
        <v>5</v>
      </c>
      <c r="W21">
        <v>906.44418181312301</v>
      </c>
      <c r="X21">
        <v>66.351622191045607</v>
      </c>
      <c r="Y21">
        <v>74.157598724611802</v>
      </c>
      <c r="Z21">
        <v>14.8614429376535</v>
      </c>
      <c r="AA21">
        <v>39.593240007784402</v>
      </c>
      <c r="AB21">
        <v>20.859867794731301</v>
      </c>
      <c r="AC21">
        <v>1.4861851471594901E-2</v>
      </c>
      <c r="AD21">
        <v>10.199999999999999</v>
      </c>
      <c r="AE21">
        <v>7.86297851649232</v>
      </c>
      <c r="AF21">
        <v>3.2214078745525798</v>
      </c>
      <c r="AG21">
        <v>2.6630523620116602</v>
      </c>
      <c r="AH21">
        <v>73.92</v>
      </c>
      <c r="AI21">
        <v>11.3372854546427</v>
      </c>
      <c r="AJ21">
        <v>11.1520679287615</v>
      </c>
      <c r="AK21">
        <v>3.3927280413610199</v>
      </c>
      <c r="AL21">
        <v>71.58</v>
      </c>
      <c r="AM21">
        <v>0.55211157047184301</v>
      </c>
      <c r="AN21">
        <v>3.7586056912890902</v>
      </c>
      <c r="AO21">
        <v>0.59604617820169803</v>
      </c>
      <c r="AP21">
        <v>4.4543429844098002E-2</v>
      </c>
      <c r="AQ21">
        <v>-0.53912645307613005</v>
      </c>
      <c r="AR21">
        <v>24779.599155107899</v>
      </c>
      <c r="AS21">
        <v>94.346643101323195</v>
      </c>
      <c r="AT21">
        <v>95.889947591070793</v>
      </c>
      <c r="AU21">
        <v>19.775438626163002</v>
      </c>
      <c r="AV21">
        <v>67.228584021923396</v>
      </c>
      <c r="AW21">
        <v>7.2150620620651198</v>
      </c>
      <c r="AX21">
        <v>2</v>
      </c>
      <c r="AY21">
        <v>7.1428571428571503</v>
      </c>
      <c r="AZ21">
        <v>0</v>
      </c>
      <c r="BA21">
        <v>39</v>
      </c>
      <c r="BB21">
        <v>26.9469420372888</v>
      </c>
      <c r="BC21">
        <v>76.9514262221427</v>
      </c>
      <c r="BD21">
        <v>5.0686999988148598</v>
      </c>
      <c r="BE21">
        <v>56.66</v>
      </c>
      <c r="BF21">
        <v>83.04</v>
      </c>
      <c r="BG21">
        <v>1.46</v>
      </c>
      <c r="BH21">
        <v>3.0102068737826801</v>
      </c>
      <c r="BI21">
        <v>4.1178753224223303</v>
      </c>
      <c r="BJ21">
        <v>81.127915859641604</v>
      </c>
      <c r="BK21">
        <v>5133.7903404491099</v>
      </c>
      <c r="BL21">
        <v>2.7147766621957601</v>
      </c>
      <c r="BM21">
        <v>13.7851798093933</v>
      </c>
      <c r="BN21">
        <v>90.363763553690106</v>
      </c>
      <c r="BO21">
        <v>66.2672297028125</v>
      </c>
      <c r="BP21">
        <v>50.076726342710998</v>
      </c>
      <c r="BQ21">
        <v>23.527267072159201</v>
      </c>
      <c r="BR21">
        <v>4.6548015371187796</v>
      </c>
      <c r="BS21">
        <v>85185.130917808594</v>
      </c>
      <c r="BT21">
        <v>47.301313812744802</v>
      </c>
      <c r="BU21">
        <v>0.260864610991344</v>
      </c>
      <c r="BV21">
        <v>5.0774667670972704</v>
      </c>
      <c r="BW21">
        <v>96.317698156408099</v>
      </c>
      <c r="BX21">
        <v>17.111736687815899</v>
      </c>
      <c r="BY21">
        <v>8.6234554669712207</v>
      </c>
      <c r="BZ21">
        <v>22.022631455504801</v>
      </c>
      <c r="CA21">
        <v>41.765354431334202</v>
      </c>
      <c r="CB21">
        <v>0.70395736648346496</v>
      </c>
      <c r="CC21">
        <v>756</v>
      </c>
      <c r="CD21">
        <v>79.224814843200207</v>
      </c>
      <c r="CE21">
        <v>29.461094428226001</v>
      </c>
      <c r="CF21">
        <v>41.885657732249399</v>
      </c>
      <c r="CG21">
        <v>3.43060208590766</v>
      </c>
      <c r="CH21">
        <v>1429.2892033186999</v>
      </c>
      <c r="CI21">
        <v>46882.558068338803</v>
      </c>
      <c r="CJ21">
        <v>4.6837310155397498</v>
      </c>
      <c r="CK21">
        <v>38.833311610110599</v>
      </c>
      <c r="CL21">
        <v>2.55511534091251</v>
      </c>
      <c r="CM21">
        <v>469.55328745621699</v>
      </c>
      <c r="CN21">
        <v>906.39088992831603</v>
      </c>
      <c r="CO21">
        <v>0.46378686994442098</v>
      </c>
      <c r="CP21">
        <v>3.1132483298987399</v>
      </c>
      <c r="CQ21">
        <v>1.2253853186741801</v>
      </c>
      <c r="CR21">
        <v>4.6723679838840404</v>
      </c>
      <c r="CS21">
        <v>2026.69906336295</v>
      </c>
      <c r="CT21">
        <v>-9.2366612219866598E-2</v>
      </c>
      <c r="CU21">
        <v>20.417087442111399</v>
      </c>
      <c r="CV21">
        <v>0.96427509343712603</v>
      </c>
      <c r="CW21">
        <v>11.869643085306301</v>
      </c>
      <c r="CY21">
        <v>44382.236349648301</v>
      </c>
      <c r="CZ21">
        <v>13.8336687936277</v>
      </c>
      <c r="DB21">
        <v>4096998</v>
      </c>
      <c r="DC21">
        <v>1735519.75</v>
      </c>
      <c r="DD21">
        <v>352026.56</v>
      </c>
      <c r="DE21">
        <v>349003.31099999999</v>
      </c>
    </row>
    <row r="22" spans="1:109" x14ac:dyDescent="0.2">
      <c r="A22" t="s">
        <v>60</v>
      </c>
      <c r="B22" t="s">
        <v>61</v>
      </c>
      <c r="C22" t="str">
        <f>Hoja1!E23</f>
        <v>PUE</v>
      </c>
      <c r="D22" t="s">
        <v>656</v>
      </c>
      <c r="E22">
        <v>17.5494947458788</v>
      </c>
      <c r="F22">
        <v>0.71000594398454397</v>
      </c>
      <c r="G22">
        <v>8.9216861343093594</v>
      </c>
      <c r="H22">
        <v>3270.2856479635898</v>
      </c>
      <c r="I22">
        <v>9.4418442620483791</v>
      </c>
      <c r="J22">
        <v>14.479239907311699</v>
      </c>
      <c r="K22">
        <v>16.700532027667101</v>
      </c>
      <c r="L22">
        <v>2.97893798236993</v>
      </c>
      <c r="M22">
        <v>72.97</v>
      </c>
      <c r="N22">
        <v>0.55449920734010305</v>
      </c>
      <c r="O22">
        <v>5990.7047063570699</v>
      </c>
      <c r="P22">
        <v>186.697297763682</v>
      </c>
      <c r="Q22">
        <v>0.62710776626726294</v>
      </c>
      <c r="R22">
        <v>1.24204723016598</v>
      </c>
      <c r="S22">
        <v>344.22810505431602</v>
      </c>
      <c r="T22">
        <v>83.219811889786001</v>
      </c>
      <c r="U22">
        <v>11.0651911767168</v>
      </c>
      <c r="V22">
        <v>29</v>
      </c>
      <c r="W22">
        <v>156.61805029589499</v>
      </c>
      <c r="X22">
        <v>58.916717607858999</v>
      </c>
      <c r="Y22">
        <v>94.870262793914307</v>
      </c>
      <c r="Z22">
        <v>20.571357103105399</v>
      </c>
      <c r="AA22">
        <v>38.790457686272902</v>
      </c>
      <c r="AB22">
        <v>18.424195037207699</v>
      </c>
      <c r="AC22">
        <v>3.87907604647348E-2</v>
      </c>
      <c r="AD22">
        <v>6.4</v>
      </c>
      <c r="AE22">
        <v>8.8208721639541903</v>
      </c>
      <c r="AF22">
        <v>32.572196104768302</v>
      </c>
      <c r="AG22">
        <v>29.857106050696601</v>
      </c>
      <c r="AH22">
        <v>74.61</v>
      </c>
      <c r="AI22">
        <v>13.2615435458062</v>
      </c>
      <c r="AJ22">
        <v>11.762946302404799</v>
      </c>
      <c r="AK22">
        <v>4.93917178424031</v>
      </c>
      <c r="AL22">
        <v>79.11</v>
      </c>
      <c r="AM22">
        <v>0.612457301245798</v>
      </c>
      <c r="AN22">
        <v>3.58614741359498</v>
      </c>
      <c r="AO22">
        <v>0.60828987505284504</v>
      </c>
      <c r="AP22">
        <v>0.40920716112532002</v>
      </c>
      <c r="AQ22">
        <v>-0.28259780061767398</v>
      </c>
      <c r="AR22">
        <v>13405.762992873701</v>
      </c>
      <c r="AS22">
        <v>94.692045541142207</v>
      </c>
      <c r="AT22">
        <v>94.153942671279907</v>
      </c>
      <c r="AU22">
        <v>16.559615169905001</v>
      </c>
      <c r="AV22">
        <v>68.333403156587394</v>
      </c>
      <c r="AW22">
        <v>4.1342374103150403</v>
      </c>
      <c r="AX22">
        <v>3</v>
      </c>
      <c r="AY22">
        <v>20.731707317073202</v>
      </c>
      <c r="AZ22">
        <v>0</v>
      </c>
      <c r="BA22">
        <v>45</v>
      </c>
      <c r="BB22">
        <v>28.027899354855499</v>
      </c>
      <c r="BC22">
        <v>99.568032537799397</v>
      </c>
      <c r="BD22">
        <v>9.0094616423742409</v>
      </c>
      <c r="BE22">
        <v>74.849999999999994</v>
      </c>
      <c r="BF22">
        <v>86.84</v>
      </c>
      <c r="BG22">
        <v>2.33</v>
      </c>
      <c r="BH22">
        <v>5.0343322575687699</v>
      </c>
      <c r="BI22">
        <v>5.6462902473168501</v>
      </c>
      <c r="BJ22">
        <v>72.428702625214797</v>
      </c>
      <c r="BK22">
        <v>5767.8109528340701</v>
      </c>
      <c r="BL22">
        <v>1.7668764583363199</v>
      </c>
      <c r="BM22">
        <v>4.6431134653242498</v>
      </c>
      <c r="BN22">
        <v>88.083419163485104</v>
      </c>
      <c r="BO22">
        <v>73.881943093600199</v>
      </c>
      <c r="BP22">
        <v>85.421375119280796</v>
      </c>
      <c r="BQ22">
        <v>36.006960621822302</v>
      </c>
      <c r="BR22">
        <v>2.2731501518423798</v>
      </c>
      <c r="BS22">
        <v>116801.06250846</v>
      </c>
      <c r="BT22">
        <v>63.816274628155902</v>
      </c>
      <c r="BU22">
        <v>3.6918863408585798</v>
      </c>
      <c r="BV22">
        <v>0.74419611715483203</v>
      </c>
      <c r="BW22">
        <v>19.254384828791899</v>
      </c>
      <c r="BX22">
        <v>13.631386864620399</v>
      </c>
      <c r="BY22">
        <v>8.9434162184380703</v>
      </c>
      <c r="BZ22">
        <v>19.312938045469799</v>
      </c>
      <c r="CA22">
        <v>43.156517578576697</v>
      </c>
      <c r="CB22">
        <v>0.62794729934334004</v>
      </c>
      <c r="CC22">
        <v>857</v>
      </c>
      <c r="CD22">
        <v>87.317899273320194</v>
      </c>
      <c r="CE22">
        <v>39.641261190560101</v>
      </c>
      <c r="CF22">
        <v>78.725111185254093</v>
      </c>
      <c r="CG22">
        <v>3.8366563988791902</v>
      </c>
      <c r="CH22">
        <v>2255.8000565536199</v>
      </c>
      <c r="CI22">
        <v>46820.810625129598</v>
      </c>
      <c r="CJ22">
        <v>4.5479166635458697</v>
      </c>
      <c r="CK22">
        <v>26.131305720996401</v>
      </c>
      <c r="CL22">
        <v>0.64370029829071795</v>
      </c>
      <c r="CM22">
        <v>80.317884875567401</v>
      </c>
      <c r="CN22">
        <v>181.75564221797799</v>
      </c>
      <c r="CO22">
        <v>0.11573218066820599</v>
      </c>
      <c r="CP22">
        <v>1.92298343272552</v>
      </c>
      <c r="CQ22">
        <v>1.3215112940973499</v>
      </c>
      <c r="CR22">
        <v>41.6303479178179</v>
      </c>
      <c r="CS22">
        <v>2038.3063735006001</v>
      </c>
      <c r="CT22">
        <v>-0.15273966782735399</v>
      </c>
      <c r="CU22">
        <v>37.8707776824372</v>
      </c>
      <c r="CV22">
        <v>3.6454352122565101</v>
      </c>
      <c r="CW22">
        <v>19.908528811971799</v>
      </c>
      <c r="CY22">
        <v>59163.6130525927</v>
      </c>
      <c r="CZ22">
        <v>21.510161303787701</v>
      </c>
      <c r="DB22">
        <v>6478819</v>
      </c>
      <c r="DC22">
        <v>2822910.75</v>
      </c>
      <c r="DD22">
        <v>763036.37100000004</v>
      </c>
      <c r="DE22">
        <v>756732.94299999997</v>
      </c>
    </row>
    <row r="23" spans="1:109" x14ac:dyDescent="0.2">
      <c r="A23" t="s">
        <v>62</v>
      </c>
      <c r="B23" t="s">
        <v>63</v>
      </c>
      <c r="C23" t="str">
        <f>Hoja1!E24</f>
        <v>QUE</v>
      </c>
      <c r="D23" t="s">
        <v>649</v>
      </c>
      <c r="E23">
        <v>8.5079742922684805</v>
      </c>
      <c r="F23">
        <v>0.54596626474450105</v>
      </c>
      <c r="G23">
        <v>8.5019941416916307</v>
      </c>
      <c r="H23">
        <v>3143.5472104595901</v>
      </c>
      <c r="I23">
        <v>26.301469832179102</v>
      </c>
      <c r="J23">
        <v>11.391671409993799</v>
      </c>
      <c r="K23">
        <v>33.646844852684602</v>
      </c>
      <c r="L23">
        <v>4.3677301179560102</v>
      </c>
      <c r="M23">
        <v>72.16</v>
      </c>
      <c r="N23">
        <v>0.86098879950207896</v>
      </c>
      <c r="O23">
        <v>6330.4892962071099</v>
      </c>
      <c r="P23">
        <v>233.496122274605</v>
      </c>
      <c r="Q23">
        <v>4.2375205021212503E-2</v>
      </c>
      <c r="R23">
        <v>32.804231455518703</v>
      </c>
      <c r="S23">
        <v>376.74358131418802</v>
      </c>
      <c r="T23">
        <v>97.096298295832696</v>
      </c>
      <c r="U23">
        <v>10.6307414703614</v>
      </c>
      <c r="V23">
        <v>22</v>
      </c>
      <c r="W23">
        <v>0</v>
      </c>
      <c r="X23">
        <v>27.580786558533799</v>
      </c>
      <c r="Y23">
        <v>97.461314547797798</v>
      </c>
      <c r="Z23">
        <v>44.9529377324452</v>
      </c>
      <c r="AA23">
        <v>37.858884295973702</v>
      </c>
      <c r="AB23">
        <v>17.150413333008</v>
      </c>
      <c r="AC23">
        <v>8.6132615565626305E-2</v>
      </c>
      <c r="AD23">
        <v>2</v>
      </c>
      <c r="AE23">
        <v>9.9323123388537304</v>
      </c>
      <c r="AF23">
        <v>25.591098748261501</v>
      </c>
      <c r="AG23">
        <v>24.779278489153899</v>
      </c>
      <c r="AH23">
        <v>75.459999999999994</v>
      </c>
      <c r="AI23">
        <v>9.8861999336610502</v>
      </c>
      <c r="AJ23">
        <v>7.2386027267375104</v>
      </c>
      <c r="AK23">
        <v>6.2786120445617701</v>
      </c>
      <c r="AL23">
        <v>61.5</v>
      </c>
      <c r="AM23">
        <v>0.39036587929231897</v>
      </c>
      <c r="AN23">
        <v>3.6907319496728301</v>
      </c>
      <c r="AO23">
        <v>0.77345220838804396</v>
      </c>
      <c r="AP23">
        <v>1.3651877133105801</v>
      </c>
      <c r="AQ23">
        <v>0.60261026471174395</v>
      </c>
      <c r="AR23">
        <v>20663.308488516901</v>
      </c>
      <c r="AS23">
        <v>75.170317154826904</v>
      </c>
      <c r="AT23">
        <v>89.724090105112296</v>
      </c>
      <c r="AU23">
        <v>21.379575447317901</v>
      </c>
      <c r="AV23">
        <v>64.676366177780395</v>
      </c>
      <c r="AW23">
        <v>7.2581292653552802</v>
      </c>
      <c r="AX23">
        <v>2</v>
      </c>
      <c r="AY23">
        <v>2</v>
      </c>
      <c r="AZ23">
        <v>0</v>
      </c>
      <c r="BA23">
        <v>3</v>
      </c>
      <c r="BB23">
        <v>40.939880576701803</v>
      </c>
      <c r="BC23">
        <v>98.272080991994002</v>
      </c>
      <c r="BD23">
        <v>12.979732398040399</v>
      </c>
      <c r="BE23">
        <v>75.7</v>
      </c>
      <c r="BF23">
        <v>86.75</v>
      </c>
      <c r="BG23">
        <v>2.7</v>
      </c>
      <c r="BH23">
        <v>1.8372581769308001</v>
      </c>
      <c r="BI23">
        <v>16.139148614902101</v>
      </c>
      <c r="BJ23">
        <v>43.802634682301601</v>
      </c>
      <c r="BK23">
        <v>7409.0543907375604</v>
      </c>
      <c r="BL23">
        <v>0.45493805124811698</v>
      </c>
      <c r="BM23">
        <v>1.29127877646557</v>
      </c>
      <c r="BN23">
        <v>83.885396217975796</v>
      </c>
      <c r="BO23">
        <v>69.665233815292396</v>
      </c>
      <c r="BP23">
        <v>76.424270495599799</v>
      </c>
      <c r="BQ23">
        <v>44.213048854845603</v>
      </c>
      <c r="BR23">
        <v>4.4047829545186197</v>
      </c>
      <c r="BS23">
        <v>238438.928668598</v>
      </c>
      <c r="BT23">
        <v>59.371875589932202</v>
      </c>
      <c r="BU23">
        <v>3.8175007478309402</v>
      </c>
      <c r="BV23">
        <v>0.10587803233222701</v>
      </c>
      <c r="BW23">
        <v>4.4188629802511903</v>
      </c>
      <c r="BX23">
        <v>7.9150684931506801</v>
      </c>
      <c r="BY23">
        <v>9.0456000000000003</v>
      </c>
      <c r="BZ23">
        <v>16.4306387195398</v>
      </c>
      <c r="CA23">
        <v>39.8786596752267</v>
      </c>
      <c r="CB23">
        <v>0.56920597085462299</v>
      </c>
      <c r="CC23">
        <v>797</v>
      </c>
      <c r="CD23">
        <v>91.289702810796896</v>
      </c>
      <c r="CE23">
        <v>55.499726277690399</v>
      </c>
      <c r="CF23">
        <v>165.84334431182501</v>
      </c>
      <c r="CG23">
        <v>7.8826370291238996</v>
      </c>
      <c r="CH23">
        <v>2813.64274558839</v>
      </c>
      <c r="CI23">
        <v>59640.296953341203</v>
      </c>
      <c r="CJ23">
        <v>3.96796973835658</v>
      </c>
      <c r="CK23">
        <v>68.564263414163605</v>
      </c>
      <c r="CL23">
        <v>23.857988426807001</v>
      </c>
      <c r="CM23">
        <v>374.38101965200298</v>
      </c>
      <c r="CN23">
        <v>16588.312500840599</v>
      </c>
      <c r="CO23">
        <v>0.50372602837287395</v>
      </c>
      <c r="CP23">
        <v>1.98983082941642</v>
      </c>
      <c r="CQ23">
        <v>2.1686991035254199</v>
      </c>
      <c r="CR23">
        <v>40.393754470078797</v>
      </c>
      <c r="CS23">
        <v>2035.47372673417</v>
      </c>
      <c r="CT23">
        <v>-0.42834243026364599</v>
      </c>
      <c r="CU23">
        <v>93.683069005355406</v>
      </c>
      <c r="CV23">
        <v>8.1014156095630305</v>
      </c>
      <c r="CW23">
        <v>62.548632137441103</v>
      </c>
      <c r="CY23">
        <v>133235.44642043399</v>
      </c>
      <c r="CZ23">
        <v>24.8731082654249</v>
      </c>
      <c r="DB23">
        <v>2197938</v>
      </c>
      <c r="DC23">
        <v>868124.5</v>
      </c>
      <c r="DD23">
        <v>527156.06999999995</v>
      </c>
      <c r="DE23">
        <v>524073.98200000002</v>
      </c>
    </row>
    <row r="24" spans="1:109" x14ac:dyDescent="0.2">
      <c r="A24" t="s">
        <v>64</v>
      </c>
      <c r="B24" t="s">
        <v>65</v>
      </c>
      <c r="C24" t="str">
        <f>Hoja1!E25</f>
        <v>ROO</v>
      </c>
      <c r="D24" t="s">
        <v>654</v>
      </c>
      <c r="E24">
        <v>46.8625492862123</v>
      </c>
      <c r="F24">
        <v>0.85094123217506001</v>
      </c>
      <c r="G24">
        <v>2.8040293669048499</v>
      </c>
      <c r="H24">
        <v>3749.9923121429601</v>
      </c>
      <c r="I24">
        <v>20.691851690668301</v>
      </c>
      <c r="J24">
        <v>12.1706600910095</v>
      </c>
      <c r="K24">
        <v>23.845922379835699</v>
      </c>
      <c r="L24">
        <v>3.7076725116199101</v>
      </c>
      <c r="M24">
        <v>77.459999999999994</v>
      </c>
      <c r="N24">
        <v>1.0820325582271699</v>
      </c>
      <c r="O24">
        <v>2547.7866936763098</v>
      </c>
      <c r="P24">
        <v>246.94132213170499</v>
      </c>
      <c r="Q24">
        <v>0.41178332986914201</v>
      </c>
      <c r="R24">
        <v>26.333922542204601</v>
      </c>
      <c r="S24">
        <v>373.58816459424202</v>
      </c>
      <c r="T24">
        <v>87.187034082734399</v>
      </c>
      <c r="U24">
        <v>15.1879466699395</v>
      </c>
      <c r="V24">
        <v>3</v>
      </c>
      <c r="W24">
        <v>314.30122225551702</v>
      </c>
      <c r="X24">
        <v>27.565429965859099</v>
      </c>
      <c r="Y24">
        <v>98.4863142661832</v>
      </c>
      <c r="Z24">
        <v>45.142266901721698</v>
      </c>
      <c r="AA24">
        <v>37.723795425831803</v>
      </c>
      <c r="AB24">
        <v>13.7585650563329</v>
      </c>
      <c r="AC24">
        <v>4.4802996639210897E-2</v>
      </c>
      <c r="AD24">
        <v>3.2</v>
      </c>
      <c r="AE24">
        <v>9.9244762065379106</v>
      </c>
      <c r="AF24">
        <v>18.727915194346298</v>
      </c>
      <c r="AG24">
        <v>18.901385905050802</v>
      </c>
      <c r="AH24">
        <v>75.28</v>
      </c>
      <c r="AI24">
        <v>11.177530581842101</v>
      </c>
      <c r="AJ24">
        <v>5.8350255920575602</v>
      </c>
      <c r="AK24">
        <v>7.5976895729916096</v>
      </c>
      <c r="AL24">
        <v>67.64</v>
      </c>
      <c r="AM24">
        <v>0.64063718479465304</v>
      </c>
      <c r="AN24">
        <v>3.9927378243985499</v>
      </c>
      <c r="AO24">
        <v>0.79806131274703895</v>
      </c>
      <c r="AP24">
        <v>0.643776824034335</v>
      </c>
      <c r="AQ24">
        <v>1.0054478473314199</v>
      </c>
      <c r="AR24">
        <v>22045.672595929402</v>
      </c>
      <c r="AS24">
        <v>93.034901945792996</v>
      </c>
      <c r="AT24">
        <v>89.596488606389599</v>
      </c>
      <c r="AU24">
        <v>13.2041003328132</v>
      </c>
      <c r="AV24">
        <v>60.168982779235897</v>
      </c>
      <c r="AW24">
        <v>8.9535940832285199</v>
      </c>
      <c r="AX24">
        <v>1.5</v>
      </c>
      <c r="AY24">
        <v>6</v>
      </c>
      <c r="AZ24">
        <v>1</v>
      </c>
      <c r="BA24">
        <v>26</v>
      </c>
      <c r="BB24">
        <v>27.624770199027601</v>
      </c>
      <c r="BC24">
        <v>82.718201336480007</v>
      </c>
      <c r="BD24">
        <v>17.158893377690401</v>
      </c>
      <c r="BE24">
        <v>55.11</v>
      </c>
      <c r="BF24">
        <v>75.069999999999993</v>
      </c>
      <c r="BG24">
        <v>1.4</v>
      </c>
      <c r="BH24">
        <v>0.90625262341545698</v>
      </c>
      <c r="BI24">
        <v>23.211291979882098</v>
      </c>
      <c r="BJ24">
        <v>47.230845055186798</v>
      </c>
      <c r="BK24">
        <v>7881.5851160389402</v>
      </c>
      <c r="BL24">
        <v>0.73368206523874102</v>
      </c>
      <c r="BM24">
        <v>1.1778749028350599</v>
      </c>
      <c r="BN24">
        <v>87.811937453672698</v>
      </c>
      <c r="BO24">
        <v>73.716218784446397</v>
      </c>
      <c r="BP24">
        <v>69.349315068493198</v>
      </c>
      <c r="BQ24">
        <v>23.961255668810999</v>
      </c>
      <c r="BR24">
        <v>5.8459166601277701</v>
      </c>
      <c r="BS24">
        <v>213805.319841458</v>
      </c>
      <c r="BT24">
        <v>53.312079040221498</v>
      </c>
      <c r="BU24">
        <v>5.54192590131139</v>
      </c>
      <c r="BV24">
        <v>6.1174412097626396</v>
      </c>
      <c r="BW24">
        <v>225.87775401454101</v>
      </c>
      <c r="BX24">
        <v>20.098649734700199</v>
      </c>
      <c r="BY24">
        <v>9.4693631809578207</v>
      </c>
      <c r="BZ24">
        <v>29.319785727450501</v>
      </c>
      <c r="CA24">
        <v>48.1262306648972</v>
      </c>
      <c r="CB24">
        <v>0.495641860015476</v>
      </c>
      <c r="CC24">
        <v>695</v>
      </c>
      <c r="CD24">
        <v>94.979427410944993</v>
      </c>
      <c r="CE24">
        <v>74.163449855903806</v>
      </c>
      <c r="CF24">
        <v>373.34091577849802</v>
      </c>
      <c r="CG24">
        <v>12.744244863039301</v>
      </c>
      <c r="CH24">
        <v>3916.7097043819699</v>
      </c>
      <c r="CI24">
        <v>28534.772574457598</v>
      </c>
      <c r="CJ24">
        <v>4.3483421985433397</v>
      </c>
      <c r="CK24">
        <v>167.939330321407</v>
      </c>
      <c r="CL24">
        <v>80.553008047944402</v>
      </c>
      <c r="CM24">
        <v>15210.7231889132</v>
      </c>
      <c r="CN24">
        <v>18645.0956232924</v>
      </c>
      <c r="CO24">
        <v>34.664610794045998</v>
      </c>
      <c r="CP24">
        <v>23.204535174325802</v>
      </c>
      <c r="CQ24">
        <v>1.1864294837588101</v>
      </c>
      <c r="CR24">
        <v>0.284223319145468</v>
      </c>
      <c r="CS24">
        <v>2019.2956096358701</v>
      </c>
      <c r="CT24">
        <v>-0.21194825797584199</v>
      </c>
      <c r="CU24">
        <v>20.2186952712016</v>
      </c>
      <c r="CV24">
        <v>1.59236459628689</v>
      </c>
      <c r="CW24">
        <v>20.571796008895198</v>
      </c>
      <c r="CY24">
        <v>91262.073180465901</v>
      </c>
      <c r="CZ24">
        <v>23.5275429928185</v>
      </c>
      <c r="DB24">
        <v>1645237</v>
      </c>
      <c r="DC24">
        <v>850679.25</v>
      </c>
      <c r="DD24">
        <v>353671.25599999999</v>
      </c>
      <c r="DE24">
        <v>351760.42300000001</v>
      </c>
    </row>
    <row r="25" spans="1:109" x14ac:dyDescent="0.2">
      <c r="A25" t="s">
        <v>66</v>
      </c>
      <c r="B25" t="s">
        <v>67</v>
      </c>
      <c r="C25" t="str">
        <f>Hoja1!E26</f>
        <v>SLP</v>
      </c>
      <c r="D25" t="s">
        <v>649</v>
      </c>
      <c r="E25">
        <v>17.1317912597424</v>
      </c>
      <c r="F25">
        <v>0.70792525866704004</v>
      </c>
      <c r="G25">
        <v>3.0986473839638098</v>
      </c>
      <c r="H25">
        <v>2133.4919748419102</v>
      </c>
      <c r="I25">
        <v>13.5787143864925</v>
      </c>
      <c r="J25">
        <v>7.3094471261491902</v>
      </c>
      <c r="K25">
        <v>15.209516256938899</v>
      </c>
      <c r="L25">
        <v>3.6458150821352602</v>
      </c>
      <c r="M25">
        <v>67.81</v>
      </c>
      <c r="N25">
        <v>0.74367548422972596</v>
      </c>
      <c r="O25">
        <v>10129.9263411148</v>
      </c>
      <c r="P25">
        <v>224.27957101145199</v>
      </c>
      <c r="Q25">
        <v>0.46360941672178502</v>
      </c>
      <c r="R25">
        <v>1.3934572301425701</v>
      </c>
      <c r="S25">
        <v>324.36114311747099</v>
      </c>
      <c r="T25">
        <v>73.327755546447094</v>
      </c>
      <c r="U25">
        <v>14.59567127885</v>
      </c>
      <c r="V25">
        <v>18</v>
      </c>
      <c r="W25">
        <v>0</v>
      </c>
      <c r="X25">
        <v>43.3991147145599</v>
      </c>
      <c r="Y25">
        <v>84.548760685481199</v>
      </c>
      <c r="Z25">
        <v>36.4228587711792</v>
      </c>
      <c r="AA25">
        <v>36.233379214441797</v>
      </c>
      <c r="AB25">
        <v>12.272941319981699</v>
      </c>
      <c r="AC25">
        <v>5.98711793193396E-2</v>
      </c>
      <c r="AD25">
        <v>4.0999999999999996</v>
      </c>
      <c r="AE25">
        <v>9.1579983690022093</v>
      </c>
      <c r="AF25">
        <v>22.0844504021448</v>
      </c>
      <c r="AG25">
        <v>24.994520187628801</v>
      </c>
      <c r="AH25">
        <v>74.67</v>
      </c>
      <c r="AI25">
        <v>10.8986616423289</v>
      </c>
      <c r="AJ25">
        <v>9.9180328739252399</v>
      </c>
      <c r="AK25">
        <v>7.2208376384038102</v>
      </c>
      <c r="AL25">
        <v>68.14</v>
      </c>
      <c r="AM25">
        <v>0.70509355763237203</v>
      </c>
      <c r="AN25">
        <v>3.9357104755594099</v>
      </c>
      <c r="AO25">
        <v>0.65978634107768197</v>
      </c>
      <c r="AP25">
        <v>1.26874279123414</v>
      </c>
      <c r="AQ25">
        <v>-0.36617434004552701</v>
      </c>
      <c r="AR25">
        <v>28007.179729290401</v>
      </c>
      <c r="AS25">
        <v>90.118113098686393</v>
      </c>
      <c r="AT25">
        <v>87.115915482056707</v>
      </c>
      <c r="AU25">
        <v>14.933238892889101</v>
      </c>
      <c r="AV25">
        <v>63.582143539142201</v>
      </c>
      <c r="AW25">
        <v>2.6987763783914098</v>
      </c>
      <c r="AX25">
        <v>2</v>
      </c>
      <c r="AY25">
        <v>16.6666666666667</v>
      </c>
      <c r="AZ25">
        <v>0</v>
      </c>
      <c r="BA25">
        <v>12</v>
      </c>
      <c r="BB25">
        <v>27.354580869712098</v>
      </c>
      <c r="BC25">
        <v>67.2358530001394</v>
      </c>
      <c r="BD25">
        <v>9.9853520774763904</v>
      </c>
      <c r="BE25">
        <v>70.150000000000006</v>
      </c>
      <c r="BF25">
        <v>86.24</v>
      </c>
      <c r="BG25">
        <v>1.83</v>
      </c>
      <c r="BH25">
        <v>0.92730517868405904</v>
      </c>
      <c r="BI25">
        <v>18.820288445956901</v>
      </c>
      <c r="BJ25">
        <v>56.092935180409</v>
      </c>
      <c r="BK25">
        <v>6833.0278282856498</v>
      </c>
      <c r="BL25">
        <v>1.0658380832782399</v>
      </c>
      <c r="BM25">
        <v>3.84125778859682</v>
      </c>
      <c r="BN25">
        <v>86.1554147549341</v>
      </c>
      <c r="BO25">
        <v>73.061787135647094</v>
      </c>
      <c r="BP25">
        <v>61.860538827258303</v>
      </c>
      <c r="BQ25">
        <v>38.002417907585198</v>
      </c>
      <c r="BR25">
        <v>6.1015375541353603</v>
      </c>
      <c r="BS25">
        <v>175030.35371131601</v>
      </c>
      <c r="BT25">
        <v>60.952689777222901</v>
      </c>
      <c r="BU25">
        <v>4.2528315085980797</v>
      </c>
      <c r="BV25">
        <v>0.783190425456052</v>
      </c>
      <c r="BW25">
        <v>25.981790498904001</v>
      </c>
      <c r="BX25">
        <v>16.928767123287699</v>
      </c>
      <c r="BY25">
        <v>9.0456000000000003</v>
      </c>
      <c r="BZ25">
        <v>21.857814747544499</v>
      </c>
      <c r="CA25">
        <v>41.929439604458899</v>
      </c>
      <c r="CB25">
        <v>0.64026199565053399</v>
      </c>
      <c r="CC25">
        <v>812</v>
      </c>
      <c r="CD25">
        <v>86.882080884109399</v>
      </c>
      <c r="CE25">
        <v>36.905904114435103</v>
      </c>
      <c r="CF25">
        <v>81.324447845811605</v>
      </c>
      <c r="CG25">
        <v>4.8631745000723701</v>
      </c>
      <c r="CH25">
        <v>1784.7801341859899</v>
      </c>
      <c r="CI25">
        <v>43983.903539997104</v>
      </c>
      <c r="CJ25">
        <v>4.2563329659472204</v>
      </c>
      <c r="CK25">
        <v>43.431214619222899</v>
      </c>
      <c r="CL25">
        <v>2.92719725880522</v>
      </c>
      <c r="CM25">
        <v>195.55322053920301</v>
      </c>
      <c r="CN25">
        <v>9469.6810491309298</v>
      </c>
      <c r="CO25">
        <v>0.336044907510128</v>
      </c>
      <c r="CP25">
        <v>1.6624330838882999</v>
      </c>
      <c r="CQ25">
        <v>2.85764845077636</v>
      </c>
      <c r="CR25">
        <v>57.733420400493202</v>
      </c>
      <c r="CS25">
        <v>2030.98461349989</v>
      </c>
      <c r="CT25">
        <v>-0.31660283839540898</v>
      </c>
      <c r="CU25">
        <v>62.850839936514603</v>
      </c>
      <c r="CV25">
        <v>0.80683680431378202</v>
      </c>
      <c r="CW25">
        <v>23.8880022098454</v>
      </c>
      <c r="CY25">
        <v>89588.444159683495</v>
      </c>
      <c r="CZ25">
        <v>20.537464472795399</v>
      </c>
      <c r="DB25">
        <v>2825157</v>
      </c>
      <c r="DC25">
        <v>1218184.75</v>
      </c>
      <c r="DD25">
        <v>503872.67200000002</v>
      </c>
      <c r="DE25">
        <v>494488.22899999999</v>
      </c>
    </row>
    <row r="26" spans="1:109" x14ac:dyDescent="0.2">
      <c r="A26" t="s">
        <v>68</v>
      </c>
      <c r="B26" t="s">
        <v>69</v>
      </c>
      <c r="C26" t="str">
        <f>Hoja1!E27</f>
        <v>SIN</v>
      </c>
      <c r="D26" t="s">
        <v>650</v>
      </c>
      <c r="E26">
        <v>32.564476697556202</v>
      </c>
      <c r="F26">
        <v>0.25768131907067199</v>
      </c>
      <c r="G26">
        <v>4.6821075713591602</v>
      </c>
      <c r="H26">
        <v>2187.9171237703499</v>
      </c>
      <c r="I26">
        <v>7.5648793246172596</v>
      </c>
      <c r="J26">
        <v>7.5801105679403902</v>
      </c>
      <c r="K26">
        <v>26.5621200261422</v>
      </c>
      <c r="L26">
        <v>3.8652197860600901</v>
      </c>
      <c r="M26">
        <v>76.430000000000007</v>
      </c>
      <c r="N26">
        <v>1.8801717445991599</v>
      </c>
      <c r="O26">
        <v>5837.0023827267096</v>
      </c>
      <c r="P26">
        <v>277.60040713648402</v>
      </c>
      <c r="Q26">
        <v>8.2751591328238699E-2</v>
      </c>
      <c r="R26">
        <v>0.87969083522688196</v>
      </c>
      <c r="S26">
        <v>366.85156818134999</v>
      </c>
      <c r="T26">
        <v>87.648258865749895</v>
      </c>
      <c r="U26">
        <v>15.0565976273936</v>
      </c>
      <c r="V26">
        <v>10</v>
      </c>
      <c r="W26">
        <v>393.801475869755</v>
      </c>
      <c r="X26">
        <v>30.878422822042101</v>
      </c>
      <c r="Y26">
        <v>94.709798050090299</v>
      </c>
      <c r="Z26">
        <v>41.782073721376399</v>
      </c>
      <c r="AA26">
        <v>39.8089207500241</v>
      </c>
      <c r="AB26">
        <v>16.425121709151799</v>
      </c>
      <c r="AC26">
        <v>1.5952113605874899E-2</v>
      </c>
      <c r="AD26">
        <v>3.2</v>
      </c>
      <c r="AE26">
        <v>9.8819427155468809</v>
      </c>
      <c r="AF26">
        <v>24.556084885231702</v>
      </c>
      <c r="AG26">
        <v>26.260363949607001</v>
      </c>
      <c r="AH26">
        <v>74.91</v>
      </c>
      <c r="AI26">
        <v>8.4699402345380506</v>
      </c>
      <c r="AJ26">
        <v>6.3228553666966203</v>
      </c>
      <c r="AK26">
        <v>4.38058242420143</v>
      </c>
      <c r="AL26">
        <v>70.67</v>
      </c>
      <c r="AM26">
        <v>0.69573956149081495</v>
      </c>
      <c r="AN26">
        <v>4.7481004055259799</v>
      </c>
      <c r="AO26">
        <v>0.91831180083810804</v>
      </c>
      <c r="AP26">
        <v>0.64308681672025703</v>
      </c>
      <c r="AQ26">
        <v>-0.16494825437011401</v>
      </c>
      <c r="AR26">
        <v>40681.663275590203</v>
      </c>
      <c r="AS26">
        <v>92.201768612687104</v>
      </c>
      <c r="AT26">
        <v>84.612074265338705</v>
      </c>
      <c r="AU26">
        <v>11.3874690414713</v>
      </c>
      <c r="AV26">
        <v>60.532251675358602</v>
      </c>
      <c r="AW26">
        <v>15.687800501282499</v>
      </c>
      <c r="AX26">
        <v>2</v>
      </c>
      <c r="AY26">
        <v>5</v>
      </c>
      <c r="AZ26">
        <v>0</v>
      </c>
      <c r="BA26">
        <v>15</v>
      </c>
      <c r="BB26">
        <v>28.2367154001237</v>
      </c>
      <c r="BC26">
        <v>83.616245882635496</v>
      </c>
      <c r="BD26">
        <v>9.5056930650343894</v>
      </c>
      <c r="BE26">
        <v>66.349999999999994</v>
      </c>
      <c r="BF26">
        <v>86.79</v>
      </c>
      <c r="BG26">
        <v>2.2599999999999998</v>
      </c>
      <c r="BH26">
        <v>0.136952920529817</v>
      </c>
      <c r="BI26">
        <v>26.6408660634904</v>
      </c>
      <c r="BJ26">
        <v>50.689586753275897</v>
      </c>
      <c r="BK26">
        <v>7379.1002301541002</v>
      </c>
      <c r="BL26">
        <v>0.779267044228106</v>
      </c>
      <c r="BM26">
        <v>1.06466888533771</v>
      </c>
      <c r="BN26">
        <v>85.243680635462695</v>
      </c>
      <c r="BO26">
        <v>68.274549098196402</v>
      </c>
      <c r="BP26">
        <v>100.428765264586</v>
      </c>
      <c r="BQ26">
        <v>25.1287452115645</v>
      </c>
      <c r="BR26">
        <v>10.7342774605578</v>
      </c>
      <c r="BS26">
        <v>156236.144636524</v>
      </c>
      <c r="BT26">
        <v>53.503486237122097</v>
      </c>
      <c r="BU26">
        <v>3.0508836712548599</v>
      </c>
      <c r="BV26">
        <v>1.2305643274767</v>
      </c>
      <c r="BW26">
        <v>35.1796291310634</v>
      </c>
      <c r="BX26">
        <v>12.9927593598086</v>
      </c>
      <c r="BY26">
        <v>8.7774646098737694</v>
      </c>
      <c r="BZ26">
        <v>27.541793228420101</v>
      </c>
      <c r="CA26">
        <v>43.985164178558101</v>
      </c>
      <c r="CB26">
        <v>0.61676784835944598</v>
      </c>
      <c r="CC26">
        <v>777</v>
      </c>
      <c r="CD26">
        <v>95.167485453305801</v>
      </c>
      <c r="CE26">
        <v>62.699404122575203</v>
      </c>
      <c r="CF26">
        <v>150.11426762278001</v>
      </c>
      <c r="CG26">
        <v>5.85427142645326</v>
      </c>
      <c r="CH26">
        <v>3297.8798067826901</v>
      </c>
      <c r="CI26">
        <v>54640.687432926403</v>
      </c>
      <c r="CJ26">
        <v>7.6739549541617897</v>
      </c>
      <c r="CK26">
        <v>188.622725559732</v>
      </c>
      <c r="CL26">
        <v>7.3923642691318996</v>
      </c>
      <c r="CM26">
        <v>1014.1036514234301</v>
      </c>
      <c r="CN26">
        <v>2195.1368512037602</v>
      </c>
      <c r="CO26">
        <v>0.70050497579896298</v>
      </c>
      <c r="CP26">
        <v>2.8691179381514602</v>
      </c>
      <c r="CQ26">
        <v>1.1653683569947499</v>
      </c>
      <c r="CR26">
        <v>4.3155329299698399</v>
      </c>
      <c r="CS26">
        <v>2020.64176103062</v>
      </c>
      <c r="CT26">
        <v>-0.15479228140434301</v>
      </c>
      <c r="CU26">
        <v>34.178530615301902</v>
      </c>
      <c r="CV26">
        <v>2.0720640199579901</v>
      </c>
      <c r="CW26">
        <v>34.760655256343597</v>
      </c>
      <c r="CY26">
        <v>77043.957731237795</v>
      </c>
      <c r="CZ26">
        <v>26.587085961376701</v>
      </c>
      <c r="DB26">
        <v>3104610</v>
      </c>
      <c r="DC26">
        <v>1389502</v>
      </c>
      <c r="DD26">
        <v>489913.77500000002</v>
      </c>
      <c r="DE26">
        <v>485052.29700000002</v>
      </c>
    </row>
    <row r="27" spans="1:109" x14ac:dyDescent="0.2">
      <c r="A27" t="s">
        <v>70</v>
      </c>
      <c r="B27" t="s">
        <v>71</v>
      </c>
      <c r="C27" t="str">
        <f>Hoja1!E28</f>
        <v>SON</v>
      </c>
      <c r="D27" t="s">
        <v>650</v>
      </c>
      <c r="E27">
        <v>25.865571690798401</v>
      </c>
      <c r="F27">
        <v>6.6663844563913499E-2</v>
      </c>
      <c r="G27">
        <v>2.6337314914159</v>
      </c>
      <c r="H27">
        <v>3480.58493208657</v>
      </c>
      <c r="I27">
        <v>6.0654098976476698</v>
      </c>
      <c r="J27">
        <v>11.8913833732167</v>
      </c>
      <c r="K27">
        <v>32.328773849202001</v>
      </c>
      <c r="L27">
        <v>4.3664818189363297</v>
      </c>
      <c r="M27">
        <v>69.63</v>
      </c>
      <c r="N27">
        <v>2.0385470348421899</v>
      </c>
      <c r="O27">
        <v>7226.4735296141698</v>
      </c>
      <c r="P27">
        <v>218.71540771440701</v>
      </c>
      <c r="Q27">
        <v>0.34415060673726</v>
      </c>
      <c r="R27">
        <v>6.4027058301880704</v>
      </c>
      <c r="S27">
        <v>379.33214458517398</v>
      </c>
      <c r="T27">
        <v>89.704479753669503</v>
      </c>
      <c r="U27">
        <v>15.470799122296899</v>
      </c>
      <c r="V27">
        <v>20</v>
      </c>
      <c r="W27">
        <v>195.82504340649601</v>
      </c>
      <c r="X27">
        <v>28.185481013323798</v>
      </c>
      <c r="Y27">
        <v>93.022124723820099</v>
      </c>
      <c r="Z27">
        <v>48.432471279332603</v>
      </c>
      <c r="AA27">
        <v>40.011262812490102</v>
      </c>
      <c r="AB27">
        <v>16.0968340433847</v>
      </c>
      <c r="AC27">
        <v>0.12677591995015999</v>
      </c>
      <c r="AD27">
        <v>1.4</v>
      </c>
      <c r="AE27">
        <v>10.3491566648638</v>
      </c>
      <c r="AF27">
        <v>30.177854274239799</v>
      </c>
      <c r="AG27">
        <v>26.550246962709799</v>
      </c>
      <c r="AH27">
        <v>75.180000000000007</v>
      </c>
      <c r="AI27">
        <v>9.8113421389301596</v>
      </c>
      <c r="AJ27">
        <v>6.8163781066601503</v>
      </c>
      <c r="AK27">
        <v>9.1662786275380999</v>
      </c>
      <c r="AL27">
        <v>64.97</v>
      </c>
      <c r="AM27">
        <v>0.95295965804114302</v>
      </c>
      <c r="AN27">
        <v>4.94145747830009</v>
      </c>
      <c r="AO27">
        <v>1.0222900563876101</v>
      </c>
      <c r="AP27">
        <v>0.797266514806378</v>
      </c>
      <c r="AQ27">
        <v>0.16569298566360699</v>
      </c>
      <c r="AR27">
        <v>61652.427924461299</v>
      </c>
      <c r="AS27">
        <v>91.546142971209605</v>
      </c>
      <c r="AT27">
        <v>89.459075277743693</v>
      </c>
      <c r="AU27">
        <v>13.981212448665801</v>
      </c>
      <c r="AV27">
        <v>51.8879031510603</v>
      </c>
      <c r="AW27">
        <v>6.9578652344208098</v>
      </c>
      <c r="AX27">
        <v>3</v>
      </c>
      <c r="AY27">
        <v>10.6060606060606</v>
      </c>
      <c r="AZ27">
        <v>0</v>
      </c>
      <c r="BA27">
        <v>11</v>
      </c>
      <c r="BB27">
        <v>25.548395374920101</v>
      </c>
      <c r="BC27">
        <v>95.2342377906309</v>
      </c>
      <c r="BD27">
        <v>6.2367829244518704</v>
      </c>
      <c r="BE27">
        <v>68.59</v>
      </c>
      <c r="BF27">
        <v>85.61</v>
      </c>
      <c r="BG27">
        <v>2.4300000000000002</v>
      </c>
      <c r="BH27">
        <v>1.4667443958075701</v>
      </c>
      <c r="BI27">
        <v>27.6665549538744</v>
      </c>
      <c r="BJ27">
        <v>43.872506706388997</v>
      </c>
      <c r="BK27">
        <v>7804.9181770643199</v>
      </c>
      <c r="BL27">
        <v>0.64109921113787804</v>
      </c>
      <c r="BM27">
        <v>1.0909352636341201</v>
      </c>
      <c r="BN27">
        <v>87.294858831764799</v>
      </c>
      <c r="BO27">
        <v>64.155737142072397</v>
      </c>
      <c r="BP27">
        <v>103.21997590038799</v>
      </c>
      <c r="BQ27">
        <v>20.8525710960797</v>
      </c>
      <c r="BR27">
        <v>3.8000715462703498</v>
      </c>
      <c r="BS27">
        <v>220522.19122723801</v>
      </c>
      <c r="BT27">
        <v>53.051203953819602</v>
      </c>
      <c r="BU27">
        <v>2.51373479957963</v>
      </c>
      <c r="BV27">
        <v>3.48851694377572</v>
      </c>
      <c r="BW27">
        <v>137.693523054927</v>
      </c>
      <c r="BX27">
        <v>19.7301568256031</v>
      </c>
      <c r="BY27">
        <v>9.2565387423092904</v>
      </c>
      <c r="BZ27">
        <v>22.640923729390199</v>
      </c>
      <c r="CA27">
        <v>45.477273271142998</v>
      </c>
      <c r="CB27">
        <v>0.60378522559125403</v>
      </c>
      <c r="CC27">
        <v>815</v>
      </c>
      <c r="CD27">
        <v>96.439020568871101</v>
      </c>
      <c r="CE27">
        <v>81.401730478191894</v>
      </c>
      <c r="CF27">
        <v>168.42919242951501</v>
      </c>
      <c r="CG27">
        <v>6.7094721397462296</v>
      </c>
      <c r="CH27">
        <v>3792.1471963204799</v>
      </c>
      <c r="CI27">
        <v>31046.193972749901</v>
      </c>
      <c r="CJ27">
        <v>5.3963473351278202</v>
      </c>
      <c r="CK27">
        <v>131.32777379090999</v>
      </c>
      <c r="CL27">
        <v>7.4360612549339802</v>
      </c>
      <c r="CM27">
        <v>645.890857279839</v>
      </c>
      <c r="CN27">
        <v>3279.96495386267</v>
      </c>
      <c r="CO27">
        <v>0.157434714038793</v>
      </c>
      <c r="CP27">
        <v>1.4258795166159399</v>
      </c>
      <c r="CQ27">
        <v>0.48761044949257198</v>
      </c>
      <c r="CR27">
        <v>45.337474961377602</v>
      </c>
      <c r="CS27">
        <v>2044.22520113173</v>
      </c>
      <c r="CT27">
        <v>-0.530402189799002</v>
      </c>
      <c r="CU27">
        <v>45.469788073967102</v>
      </c>
      <c r="CV27">
        <v>3.3781003734975599</v>
      </c>
      <c r="CW27">
        <v>30.395020768196002</v>
      </c>
      <c r="CY27">
        <v>101327.99928072499</v>
      </c>
      <c r="CZ27">
        <v>28.867193052441401</v>
      </c>
      <c r="DB27">
        <v>3000127</v>
      </c>
      <c r="DC27">
        <v>1441025.5</v>
      </c>
      <c r="DD27">
        <v>749425.38100000005</v>
      </c>
      <c r="DE27">
        <v>661594.57999999996</v>
      </c>
    </row>
    <row r="28" spans="1:109" x14ac:dyDescent="0.2">
      <c r="A28" t="s">
        <v>72</v>
      </c>
      <c r="B28" t="s">
        <v>73</v>
      </c>
      <c r="C28" t="str">
        <f>Hoja1!E29</f>
        <v>TAB</v>
      </c>
      <c r="D28" t="s">
        <v>654</v>
      </c>
      <c r="E28">
        <v>21.7812447583911</v>
      </c>
      <c r="F28">
        <v>4.09392009144943</v>
      </c>
      <c r="G28">
        <v>11.2955096842835</v>
      </c>
      <c r="H28">
        <v>3590.6676033031999</v>
      </c>
      <c r="I28">
        <v>23.1608560824126</v>
      </c>
      <c r="J28">
        <v>10.1778729178749</v>
      </c>
      <c r="K28">
        <v>6.8035745648780299</v>
      </c>
      <c r="L28">
        <v>4.6901220465148796</v>
      </c>
      <c r="M28">
        <v>68.16</v>
      </c>
      <c r="N28">
        <v>1.05925214016628</v>
      </c>
      <c r="O28">
        <v>4182.0585932819404</v>
      </c>
      <c r="P28">
        <v>169.49186899773699</v>
      </c>
      <c r="Q28">
        <v>1.36880320655862</v>
      </c>
      <c r="R28">
        <v>14.1452090345079</v>
      </c>
      <c r="S28">
        <v>350.32151611633702</v>
      </c>
      <c r="T28">
        <v>67.312273337264898</v>
      </c>
      <c r="U28">
        <v>12.8897372744505</v>
      </c>
      <c r="V28">
        <v>4</v>
      </c>
      <c r="W28">
        <v>67.450314516404703</v>
      </c>
      <c r="X28">
        <v>53.646294296110099</v>
      </c>
      <c r="Y28">
        <v>97.737808957677203</v>
      </c>
      <c r="Z28">
        <v>27.729594025093501</v>
      </c>
      <c r="AA28">
        <v>35.1945578447177</v>
      </c>
      <c r="AB28">
        <v>10.8949152892305</v>
      </c>
      <c r="AC28">
        <v>1.7602817134334499E-3</v>
      </c>
      <c r="AD28">
        <v>4.7</v>
      </c>
      <c r="AE28">
        <v>9.71329595681879</v>
      </c>
      <c r="AF28">
        <v>15.274345032130499</v>
      </c>
      <c r="AG28">
        <v>16.841763781099498</v>
      </c>
      <c r="AH28">
        <v>74.83</v>
      </c>
      <c r="AI28">
        <v>13.504358625257501</v>
      </c>
      <c r="AJ28">
        <v>12.146621164533499</v>
      </c>
      <c r="AK28">
        <v>5.3260707985847002</v>
      </c>
      <c r="AL28">
        <v>76.75</v>
      </c>
      <c r="AM28">
        <v>0.62958926454911601</v>
      </c>
      <c r="AN28">
        <v>4.5820107586630101</v>
      </c>
      <c r="AO28">
        <v>0.80725744715862102</v>
      </c>
      <c r="AP28">
        <v>0.775193798449612</v>
      </c>
      <c r="AQ28">
        <v>-0.16967907641162699</v>
      </c>
      <c r="AR28">
        <v>26861.412117494699</v>
      </c>
      <c r="AS28">
        <v>94.472007789368107</v>
      </c>
      <c r="AT28">
        <v>92.039491830135901</v>
      </c>
      <c r="AU28">
        <v>13.489497313266201</v>
      </c>
      <c r="AV28">
        <v>71.112975855183194</v>
      </c>
      <c r="AW28">
        <v>41.802051120544398</v>
      </c>
      <c r="AX28">
        <v>2</v>
      </c>
      <c r="AY28">
        <v>12.8571428571429</v>
      </c>
      <c r="AZ28">
        <v>0</v>
      </c>
      <c r="BA28">
        <v>7</v>
      </c>
      <c r="BB28">
        <v>28.094894707283899</v>
      </c>
      <c r="BC28">
        <v>75.429802945611598</v>
      </c>
      <c r="BD28">
        <v>5.8561033779965896</v>
      </c>
      <c r="BE28">
        <v>66.41</v>
      </c>
      <c r="BF28">
        <v>84.16</v>
      </c>
      <c r="BG28">
        <v>1.83</v>
      </c>
      <c r="BH28">
        <v>0.15888298290561501</v>
      </c>
      <c r="BI28">
        <v>12.7605863192182</v>
      </c>
      <c r="BJ28">
        <v>66.177471620709696</v>
      </c>
      <c r="BK28">
        <v>6234.5459563103996</v>
      </c>
      <c r="BL28">
        <v>1.4108711087858301</v>
      </c>
      <c r="BM28">
        <v>4.0687278044704396</v>
      </c>
      <c r="BN28">
        <v>90.145705521472394</v>
      </c>
      <c r="BO28">
        <v>74.302455995788407</v>
      </c>
      <c r="BP28">
        <v>56.720061022120497</v>
      </c>
      <c r="BQ28">
        <v>30.667011662077002</v>
      </c>
      <c r="BR28">
        <v>2.63063289996881</v>
      </c>
      <c r="BS28">
        <v>108656.584891607</v>
      </c>
      <c r="BT28">
        <v>25.6860407978374</v>
      </c>
      <c r="BU28">
        <v>-6.0289705037427703</v>
      </c>
      <c r="BV28">
        <v>0.93421050287774099</v>
      </c>
      <c r="BW28">
        <v>24.565299940025401</v>
      </c>
      <c r="BX28">
        <v>11.856957735467899</v>
      </c>
      <c r="BY28">
        <v>8.7511274020168699</v>
      </c>
      <c r="BZ28">
        <v>29.841634860558798</v>
      </c>
      <c r="CA28">
        <v>38.113763787715001</v>
      </c>
      <c r="CB28">
        <v>0.60328998285698299</v>
      </c>
      <c r="CC28">
        <v>690</v>
      </c>
      <c r="CD28">
        <v>88.811531672876995</v>
      </c>
      <c r="CE28">
        <v>44.761004831606897</v>
      </c>
      <c r="CF28">
        <v>67.523398232176405</v>
      </c>
      <c r="CG28">
        <v>4.3929002569829496</v>
      </c>
      <c r="CH28">
        <v>2906.5258940458798</v>
      </c>
      <c r="CI28">
        <v>39477.8860120483</v>
      </c>
      <c r="CJ28">
        <v>5.7037270201967196</v>
      </c>
      <c r="CK28">
        <v>31.717944009482</v>
      </c>
      <c r="CL28">
        <v>0</v>
      </c>
      <c r="CM28">
        <v>506.75973448409502</v>
      </c>
      <c r="CN28">
        <v>1680.1066534991701</v>
      </c>
      <c r="CO28">
        <v>8.42781941397059E-2</v>
      </c>
      <c r="CP28">
        <v>1.31910207791884</v>
      </c>
      <c r="CQ28">
        <v>0.70671924458035995</v>
      </c>
      <c r="CR28">
        <v>26.908181893694799</v>
      </c>
      <c r="CS28">
        <v>2019.70260675483</v>
      </c>
      <c r="CT28">
        <v>-1.47439710673825</v>
      </c>
      <c r="CU28">
        <v>21.415900346731199</v>
      </c>
      <c r="CV28">
        <v>1.7003564464099299</v>
      </c>
      <c r="CW28">
        <v>21.222779182437101</v>
      </c>
      <c r="CY28">
        <v>59834.489648030103</v>
      </c>
      <c r="CZ28">
        <v>19.121808354933201</v>
      </c>
      <c r="DB28">
        <v>2515926</v>
      </c>
      <c r="DC28">
        <v>1008350.5</v>
      </c>
      <c r="DD28">
        <v>493564.60800000001</v>
      </c>
      <c r="DE28">
        <v>273371.92700000003</v>
      </c>
    </row>
    <row r="29" spans="1:109" x14ac:dyDescent="0.2">
      <c r="A29" t="s">
        <v>74</v>
      </c>
      <c r="B29" t="s">
        <v>75</v>
      </c>
      <c r="C29" t="str">
        <f>Hoja1!E30</f>
        <v>TAM</v>
      </c>
      <c r="D29" t="s">
        <v>652</v>
      </c>
      <c r="E29">
        <v>24.063594733414899</v>
      </c>
      <c r="F29">
        <v>3.0358007244701701</v>
      </c>
      <c r="G29">
        <v>3.60496072119345</v>
      </c>
      <c r="H29">
        <v>2220.7448683083899</v>
      </c>
      <c r="I29">
        <v>12.2679770927947</v>
      </c>
      <c r="J29">
        <v>8.6493685391066997</v>
      </c>
      <c r="K29">
        <v>12.6954029700854</v>
      </c>
      <c r="L29">
        <v>11.6418780076012</v>
      </c>
      <c r="M29">
        <v>72.27</v>
      </c>
      <c r="N29">
        <v>1.1409040447449199</v>
      </c>
      <c r="O29">
        <v>3299.2137991798199</v>
      </c>
      <c r="P29">
        <v>295.88974863012999</v>
      </c>
      <c r="Q29">
        <v>0.29808059500359502</v>
      </c>
      <c r="R29">
        <v>11.0459607410841</v>
      </c>
      <c r="S29">
        <v>389.75007884636199</v>
      </c>
      <c r="T29">
        <v>88.775400603514498</v>
      </c>
      <c r="U29">
        <v>15.0948942955002</v>
      </c>
      <c r="V29">
        <v>15</v>
      </c>
      <c r="W29">
        <v>5.48672241028095</v>
      </c>
      <c r="X29">
        <v>35.070260608529502</v>
      </c>
      <c r="Y29">
        <v>92.994201082797701</v>
      </c>
      <c r="Z29">
        <v>47.217303191766803</v>
      </c>
      <c r="AA29">
        <v>38.870923632699103</v>
      </c>
      <c r="AB29">
        <v>19.4567674018381</v>
      </c>
      <c r="AC29">
        <v>6.2932806156885707E-2</v>
      </c>
      <c r="AD29">
        <v>2</v>
      </c>
      <c r="AE29">
        <v>9.74354004558041</v>
      </c>
      <c r="AF29">
        <v>25.120985481742199</v>
      </c>
      <c r="AG29">
        <v>24.449093444909298</v>
      </c>
      <c r="AH29">
        <v>75.03</v>
      </c>
      <c r="AI29">
        <v>11.4003137411522</v>
      </c>
      <c r="AJ29">
        <v>8.6784908783936192</v>
      </c>
      <c r="AK29">
        <v>4.5676267781019098</v>
      </c>
      <c r="AL29">
        <v>69.900000000000006</v>
      </c>
      <c r="AM29">
        <v>0.83331337317566501</v>
      </c>
      <c r="AN29">
        <v>4.9274666437913996</v>
      </c>
      <c r="AO29">
        <v>0.87564747502148699</v>
      </c>
      <c r="AP29">
        <v>1.2832263978001801</v>
      </c>
      <c r="AQ29">
        <v>-0.31098854027003597</v>
      </c>
      <c r="AR29">
        <v>17082.8636749549</v>
      </c>
      <c r="AS29">
        <v>85.989104034216794</v>
      </c>
      <c r="AT29">
        <v>82.175408491197999</v>
      </c>
      <c r="AU29">
        <v>10.7376979557431</v>
      </c>
      <c r="AV29">
        <v>62.104819003476599</v>
      </c>
      <c r="AW29">
        <v>14.146593844009899</v>
      </c>
      <c r="AX29">
        <v>3</v>
      </c>
      <c r="AY29">
        <v>5.5555555555555598</v>
      </c>
      <c r="AZ29">
        <v>0</v>
      </c>
      <c r="BA29">
        <v>6</v>
      </c>
      <c r="BB29">
        <v>22.557412407036502</v>
      </c>
      <c r="BC29">
        <v>73.286003355024604</v>
      </c>
      <c r="BD29">
        <v>9.0560043199486699</v>
      </c>
      <c r="BE29">
        <v>64.150000000000006</v>
      </c>
      <c r="BF29">
        <v>86.02</v>
      </c>
      <c r="BG29">
        <v>2.2799999999999998</v>
      </c>
      <c r="BH29">
        <v>0.33958873675765899</v>
      </c>
      <c r="BI29">
        <v>7.1638264978199304</v>
      </c>
      <c r="BJ29">
        <v>45.232946875788002</v>
      </c>
      <c r="BK29">
        <v>7143.8003155428496</v>
      </c>
      <c r="BL29">
        <v>1.0406274378779401</v>
      </c>
      <c r="BM29">
        <v>1.27427454824358</v>
      </c>
      <c r="BN29">
        <v>84.031531156973898</v>
      </c>
      <c r="BO29">
        <v>70.231682357756895</v>
      </c>
      <c r="BP29">
        <v>91.050242054832296</v>
      </c>
      <c r="BQ29">
        <v>16.623032825724</v>
      </c>
      <c r="BR29">
        <v>1.98644616367547</v>
      </c>
      <c r="BS29">
        <v>177226.15211422599</v>
      </c>
      <c r="BT29">
        <v>59.852825391394099</v>
      </c>
      <c r="BU29">
        <v>0.704261093936835</v>
      </c>
      <c r="BV29">
        <v>1.95742994456449</v>
      </c>
      <c r="BW29">
        <v>66.707920186620299</v>
      </c>
      <c r="BX29">
        <v>16.880591720883999</v>
      </c>
      <c r="BY29">
        <v>9.1364074886138198</v>
      </c>
      <c r="BZ29">
        <v>25.5105329986567</v>
      </c>
      <c r="CA29">
        <v>44.191428983274498</v>
      </c>
      <c r="CB29">
        <v>0.60086310752596095</v>
      </c>
      <c r="CC29">
        <v>793</v>
      </c>
      <c r="CD29">
        <v>92.001210465020307</v>
      </c>
      <c r="CE29">
        <v>56.304872121706801</v>
      </c>
      <c r="CF29">
        <v>96.337616372118006</v>
      </c>
      <c r="CG29">
        <v>7.1924946967838101</v>
      </c>
      <c r="CH29">
        <v>2860.89270573363</v>
      </c>
      <c r="CI29">
        <v>51940.796428988899</v>
      </c>
      <c r="CJ29">
        <v>4.5879553533402104</v>
      </c>
      <c r="CK29">
        <v>85.949367300137098</v>
      </c>
      <c r="CL29">
        <v>2.43238392076803</v>
      </c>
      <c r="CM29">
        <v>399.88728019356802</v>
      </c>
      <c r="CN29">
        <v>457.97394295680999</v>
      </c>
      <c r="CO29">
        <v>0.105547834370129</v>
      </c>
      <c r="CP29">
        <v>1.5533198321280599</v>
      </c>
      <c r="CQ29">
        <v>2.2726712206222799</v>
      </c>
      <c r="CR29">
        <v>79.500368819512303</v>
      </c>
      <c r="CS29">
        <v>2033.4495659603699</v>
      </c>
      <c r="CT29">
        <v>-0.282223929840278</v>
      </c>
      <c r="CU29">
        <v>17.524379562422901</v>
      </c>
      <c r="CV29">
        <v>1.6940571798044199</v>
      </c>
      <c r="CW29">
        <v>14.1417901634639</v>
      </c>
      <c r="CY29">
        <v>83448.334403443805</v>
      </c>
      <c r="CZ29">
        <v>24.5854477937655</v>
      </c>
      <c r="DB29">
        <v>3590486</v>
      </c>
      <c r="DC29">
        <v>1682955.25</v>
      </c>
      <c r="DD29">
        <v>651864.27099999995</v>
      </c>
      <c r="DE29">
        <v>636328.01800000004</v>
      </c>
    </row>
    <row r="30" spans="1:109" x14ac:dyDescent="0.2">
      <c r="A30" t="s">
        <v>76</v>
      </c>
      <c r="B30" t="s">
        <v>77</v>
      </c>
      <c r="C30" t="str">
        <f>Hoja1!E31</f>
        <v>TLA</v>
      </c>
      <c r="D30" t="s">
        <v>656</v>
      </c>
      <c r="E30">
        <v>9.4218402708742008</v>
      </c>
      <c r="F30">
        <v>0.22256315600490201</v>
      </c>
      <c r="G30">
        <v>3.44362273936872</v>
      </c>
      <c r="H30">
        <v>3069.4021920309001</v>
      </c>
      <c r="I30">
        <v>4.72501580198408</v>
      </c>
      <c r="J30">
        <v>10.1927087176712</v>
      </c>
      <c r="K30">
        <v>29.963708091156398</v>
      </c>
      <c r="L30">
        <v>0.74187718668300795</v>
      </c>
      <c r="M30">
        <v>58.14</v>
      </c>
      <c r="N30">
        <v>0.77867429514248498</v>
      </c>
      <c r="O30">
        <v>6777.7046034625901</v>
      </c>
      <c r="P30">
        <v>289.55540783956502</v>
      </c>
      <c r="Q30">
        <v>0.25793809485723401</v>
      </c>
      <c r="R30">
        <v>11.9987225344916</v>
      </c>
      <c r="S30">
        <v>301.25985023266099</v>
      </c>
      <c r="T30">
        <v>96.255991959177393</v>
      </c>
      <c r="U30">
        <v>15.4871122169929</v>
      </c>
      <c r="V30">
        <v>19</v>
      </c>
      <c r="W30">
        <v>136.57959006834199</v>
      </c>
      <c r="X30">
        <v>48.378749523337902</v>
      </c>
      <c r="Y30">
        <v>98.726232176922807</v>
      </c>
      <c r="Z30">
        <v>23.839482866680001</v>
      </c>
      <c r="AA30">
        <v>40.047686875517797</v>
      </c>
      <c r="AB30">
        <v>23.1703375412092</v>
      </c>
      <c r="AC30">
        <v>5.9685333569036603E-2</v>
      </c>
      <c r="AD30">
        <v>2.5</v>
      </c>
      <c r="AE30">
        <v>9.5700236865627009</v>
      </c>
      <c r="AF30">
        <v>21.983914209115301</v>
      </c>
      <c r="AG30">
        <v>21.968471175627599</v>
      </c>
      <c r="AH30">
        <v>75.05</v>
      </c>
      <c r="AI30">
        <v>12.1716921519634</v>
      </c>
      <c r="AJ30">
        <v>11.6103779715891</v>
      </c>
      <c r="AK30">
        <v>3.8577613707516401</v>
      </c>
      <c r="AL30">
        <v>74.400000000000006</v>
      </c>
      <c r="AM30">
        <v>0.52970031129166795</v>
      </c>
      <c r="AN30">
        <v>4.0076205624616099</v>
      </c>
      <c r="AO30">
        <v>0.75300534448325296</v>
      </c>
      <c r="AP30">
        <v>0.269541778975741</v>
      </c>
      <c r="AQ30">
        <v>-2.6930141876593199E-2</v>
      </c>
      <c r="AR30">
        <v>23363.729979173499</v>
      </c>
      <c r="AS30">
        <v>84.407487725612299</v>
      </c>
      <c r="AT30">
        <v>87.070246804469605</v>
      </c>
      <c r="AU30">
        <v>14.519388644720101</v>
      </c>
      <c r="AV30">
        <v>66.440009011428899</v>
      </c>
      <c r="AW30">
        <v>2.3582698021117401</v>
      </c>
      <c r="AX30">
        <v>3</v>
      </c>
      <c r="AY30">
        <v>22</v>
      </c>
      <c r="AZ30">
        <v>0</v>
      </c>
      <c r="BA30">
        <v>2</v>
      </c>
      <c r="BB30">
        <v>22.910660811934999</v>
      </c>
      <c r="BC30">
        <v>98.705955423912698</v>
      </c>
      <c r="BD30">
        <v>5.5608265851090604</v>
      </c>
      <c r="BE30">
        <v>65.88</v>
      </c>
      <c r="BF30">
        <v>86.59</v>
      </c>
      <c r="BG30">
        <v>1.85</v>
      </c>
      <c r="BH30">
        <v>0.28630015088791699</v>
      </c>
      <c r="BI30">
        <v>3.9193807099518798</v>
      </c>
      <c r="BJ30">
        <v>72.113668358160098</v>
      </c>
      <c r="BK30">
        <v>5555.4444100786804</v>
      </c>
      <c r="BL30">
        <v>1.8962307797323199</v>
      </c>
      <c r="BM30">
        <v>3.4663772716507202</v>
      </c>
      <c r="BN30">
        <v>88.632360823952794</v>
      </c>
      <c r="BO30">
        <v>68.917360666239603</v>
      </c>
      <c r="BP30">
        <v>66.621428571428595</v>
      </c>
      <c r="BQ30">
        <v>27.018704040013102</v>
      </c>
      <c r="BR30">
        <v>3.4171811449809599</v>
      </c>
      <c r="BS30">
        <v>93799.412730019001</v>
      </c>
      <c r="BT30">
        <v>52.206142445520598</v>
      </c>
      <c r="BU30">
        <v>1.0167503100938</v>
      </c>
      <c r="BV30">
        <v>0</v>
      </c>
      <c r="BW30">
        <v>0</v>
      </c>
      <c r="BX30">
        <v>0</v>
      </c>
      <c r="BY30">
        <v>0</v>
      </c>
      <c r="BZ30">
        <v>28.702429048399601</v>
      </c>
      <c r="CA30">
        <v>43.056388527768902</v>
      </c>
      <c r="CB30">
        <v>0.59498700631413104</v>
      </c>
      <c r="CC30">
        <v>675.020239936792</v>
      </c>
      <c r="CD30">
        <v>87.701795809977</v>
      </c>
      <c r="CE30">
        <v>34.19338752606</v>
      </c>
      <c r="CF30">
        <v>44.134923288811301</v>
      </c>
      <c r="CG30">
        <v>3.58726983129438</v>
      </c>
      <c r="CH30">
        <v>1976.0836684370699</v>
      </c>
      <c r="CI30">
        <v>30670.092117521399</v>
      </c>
      <c r="CJ30">
        <v>3.2181127209117601</v>
      </c>
      <c r="CK30">
        <v>67.436636269485405</v>
      </c>
      <c r="CL30">
        <v>3.16620304407807</v>
      </c>
      <c r="CM30">
        <v>0</v>
      </c>
      <c r="CN30">
        <v>0</v>
      </c>
      <c r="CO30">
        <v>0</v>
      </c>
      <c r="CP30">
        <v>1.43134709461776</v>
      </c>
      <c r="CQ30">
        <v>1.6224428117280401</v>
      </c>
      <c r="CR30">
        <v>21.767083856765499</v>
      </c>
      <c r="CS30">
        <v>2037.9867209235699</v>
      </c>
      <c r="CT30">
        <v>-0.15113552476586201</v>
      </c>
      <c r="CU30">
        <v>32.463951934885202</v>
      </c>
      <c r="CV30">
        <v>0.51636711636505095</v>
      </c>
      <c r="CW30">
        <v>13.9538539325701</v>
      </c>
      <c r="CY30">
        <v>46913.0185649669</v>
      </c>
      <c r="CZ30">
        <v>19.9126865006751</v>
      </c>
      <c r="DB30">
        <v>1347932</v>
      </c>
      <c r="DC30">
        <v>594817.75</v>
      </c>
      <c r="DD30">
        <v>126760.30899999999</v>
      </c>
      <c r="DE30">
        <v>126435.23</v>
      </c>
    </row>
    <row r="31" spans="1:109" x14ac:dyDescent="0.2">
      <c r="A31" t="s">
        <v>78</v>
      </c>
      <c r="B31" t="s">
        <v>79</v>
      </c>
      <c r="C31" t="str">
        <f>Hoja1!E32</f>
        <v>VER</v>
      </c>
      <c r="D31" t="s">
        <v>656</v>
      </c>
      <c r="E31">
        <v>18.946752629751199</v>
      </c>
      <c r="F31">
        <v>2.0748946872380798</v>
      </c>
      <c r="G31">
        <v>4.2217973750653499</v>
      </c>
      <c r="H31">
        <v>2124.08263039434</v>
      </c>
      <c r="I31">
        <v>7.2037972232692198</v>
      </c>
      <c r="J31">
        <v>7.9591151437069003</v>
      </c>
      <c r="K31">
        <v>9.6929356717174606</v>
      </c>
      <c r="L31">
        <v>5.0034603315112598</v>
      </c>
      <c r="M31">
        <v>67.92</v>
      </c>
      <c r="N31">
        <v>0.55866835867412101</v>
      </c>
      <c r="O31">
        <v>2576.7092524783902</v>
      </c>
      <c r="P31">
        <v>158.42544186068</v>
      </c>
      <c r="Q31">
        <v>1.1834132928429</v>
      </c>
      <c r="R31">
        <v>4.5497493648286804</v>
      </c>
      <c r="S31">
        <v>314.29786592153698</v>
      </c>
      <c r="T31">
        <v>71.381479386009204</v>
      </c>
      <c r="U31">
        <v>11.711914447108899</v>
      </c>
      <c r="V31">
        <v>17</v>
      </c>
      <c r="W31">
        <v>254.82078067497599</v>
      </c>
      <c r="X31">
        <v>61.778921975104197</v>
      </c>
      <c r="Y31">
        <v>92.727294541914304</v>
      </c>
      <c r="Z31">
        <v>24.9974047693592</v>
      </c>
      <c r="AA31">
        <v>33.451175002737202</v>
      </c>
      <c r="AB31">
        <v>9.3495062341599304</v>
      </c>
      <c r="AC31">
        <v>2.77885310590659E-2</v>
      </c>
      <c r="AD31">
        <v>6.9</v>
      </c>
      <c r="AE31">
        <v>8.5266456297081898</v>
      </c>
      <c r="AF31">
        <v>18.965709817938102</v>
      </c>
      <c r="AG31">
        <v>20.570341019000999</v>
      </c>
      <c r="AH31">
        <v>74.33</v>
      </c>
      <c r="AI31">
        <v>10.273971507483999</v>
      </c>
      <c r="AJ31">
        <v>12.199195106852899</v>
      </c>
      <c r="AK31">
        <v>2.8929960210633801</v>
      </c>
      <c r="AL31">
        <v>75.56</v>
      </c>
      <c r="AM31">
        <v>0.59033717987190903</v>
      </c>
      <c r="AN31">
        <v>3.63165852972014</v>
      </c>
      <c r="AO31">
        <v>0.63171650820597103</v>
      </c>
      <c r="AP31">
        <v>1.35135135135135</v>
      </c>
      <c r="AQ31">
        <v>-0.325983740176708</v>
      </c>
      <c r="AR31">
        <v>14276.807367543601</v>
      </c>
      <c r="AS31">
        <v>95.0000202195029</v>
      </c>
      <c r="AT31">
        <v>89.495412194786596</v>
      </c>
      <c r="AU31">
        <v>9.8678251093875105</v>
      </c>
      <c r="AV31">
        <v>65.949263440202103</v>
      </c>
      <c r="AW31">
        <v>5.6325706292790398</v>
      </c>
      <c r="AX31">
        <v>3</v>
      </c>
      <c r="AY31">
        <v>12</v>
      </c>
      <c r="AZ31">
        <v>0</v>
      </c>
      <c r="BA31">
        <v>57</v>
      </c>
      <c r="BB31">
        <v>22.5259921710085</v>
      </c>
      <c r="BC31">
        <v>71.541337010905593</v>
      </c>
      <c r="BD31">
        <v>4.8701382930913102</v>
      </c>
      <c r="BE31">
        <v>69.31</v>
      </c>
      <c r="BF31">
        <v>85.88</v>
      </c>
      <c r="BG31">
        <v>2.0499999999999998</v>
      </c>
      <c r="BH31">
        <v>1.9345146273404801</v>
      </c>
      <c r="BI31">
        <v>10.3277584909645</v>
      </c>
      <c r="BJ31">
        <v>68.080904918410099</v>
      </c>
      <c r="BK31">
        <v>5517.21737785403</v>
      </c>
      <c r="BL31">
        <v>1.6856753229278201</v>
      </c>
      <c r="BM31">
        <v>5.5530257032989301</v>
      </c>
      <c r="BN31">
        <v>85.358639049591005</v>
      </c>
      <c r="BO31">
        <v>71.135007838158003</v>
      </c>
      <c r="BP31">
        <v>53.886670198459598</v>
      </c>
      <c r="BQ31">
        <v>28.516879416762499</v>
      </c>
      <c r="BR31">
        <v>3.1409305453788599</v>
      </c>
      <c r="BS31">
        <v>115054.283869069</v>
      </c>
      <c r="BT31">
        <v>53.369049944073602</v>
      </c>
      <c r="BU31">
        <v>0.466473670198716</v>
      </c>
      <c r="BV31">
        <v>4.7174770991972999</v>
      </c>
      <c r="BW31">
        <v>116.94488747632499</v>
      </c>
      <c r="BX31">
        <v>20.062602643456799</v>
      </c>
      <c r="BY31">
        <v>9.5796520353457808</v>
      </c>
      <c r="BZ31">
        <v>25.261745407067998</v>
      </c>
      <c r="CA31">
        <v>39.114026443701803</v>
      </c>
      <c r="CB31">
        <v>0.60960430430355494</v>
      </c>
      <c r="CC31">
        <v>834</v>
      </c>
      <c r="CD31">
        <v>83.346479145716998</v>
      </c>
      <c r="CE31">
        <v>35.3703229758841</v>
      </c>
      <c r="CF31">
        <v>69.842823914959297</v>
      </c>
      <c r="CG31">
        <v>4.3098124833562901</v>
      </c>
      <c r="CH31">
        <v>2410.4567117995198</v>
      </c>
      <c r="CI31">
        <v>39685.896344791203</v>
      </c>
      <c r="CJ31">
        <v>4.2156880976595801</v>
      </c>
      <c r="CK31">
        <v>56.9943929231626</v>
      </c>
      <c r="CL31">
        <v>0.29099120333592299</v>
      </c>
      <c r="CM31">
        <v>190.58869846869499</v>
      </c>
      <c r="CN31">
        <v>155.76095464577801</v>
      </c>
      <c r="CO31">
        <v>0.159992035708514</v>
      </c>
      <c r="CP31">
        <v>1.51305535192588</v>
      </c>
      <c r="CQ31">
        <v>1.0259019167836601</v>
      </c>
      <c r="CR31">
        <v>11.3478449372261</v>
      </c>
      <c r="CS31">
        <v>2028.4388321184099</v>
      </c>
      <c r="CT31">
        <v>-0.29956287518122499</v>
      </c>
      <c r="CU31">
        <v>25.996457613075101</v>
      </c>
      <c r="CV31">
        <v>0.665436944121091</v>
      </c>
      <c r="CW31">
        <v>12.783538892638701</v>
      </c>
      <c r="CY31">
        <v>64419.321397796499</v>
      </c>
      <c r="CZ31">
        <v>17.591477684289799</v>
      </c>
      <c r="DB31">
        <v>8434163</v>
      </c>
      <c r="DC31">
        <v>3324588</v>
      </c>
      <c r="DD31">
        <v>1006376.203</v>
      </c>
      <c r="DE31">
        <v>970386.58400000003</v>
      </c>
    </row>
    <row r="32" spans="1:109" x14ac:dyDescent="0.2">
      <c r="A32" t="s">
        <v>80</v>
      </c>
      <c r="B32" t="s">
        <v>81</v>
      </c>
      <c r="C32" t="str">
        <f>Hoja1!E33</f>
        <v>YUC</v>
      </c>
      <c r="D32" t="s">
        <v>651</v>
      </c>
      <c r="E32">
        <v>2.4906758154472599</v>
      </c>
      <c r="F32">
        <v>0</v>
      </c>
      <c r="G32">
        <v>0.365778671093277</v>
      </c>
      <c r="H32">
        <v>1976.84907705608</v>
      </c>
      <c r="I32">
        <v>5.9454695965467499</v>
      </c>
      <c r="J32">
        <v>10.8654294926923</v>
      </c>
      <c r="K32">
        <v>66.6479492424955</v>
      </c>
      <c r="L32">
        <v>5.3436317495050298</v>
      </c>
      <c r="M32">
        <v>70.489999999999995</v>
      </c>
      <c r="N32">
        <v>0.104834809322917</v>
      </c>
      <c r="O32">
        <v>1179.52482969116</v>
      </c>
      <c r="P32">
        <v>280.69010739794101</v>
      </c>
      <c r="Q32">
        <v>0.78959240007421905</v>
      </c>
      <c r="R32">
        <v>10.047330960854101</v>
      </c>
      <c r="S32">
        <v>330.37202352060501</v>
      </c>
      <c r="T32">
        <v>71.778191433778503</v>
      </c>
      <c r="U32">
        <v>12.462802603875801</v>
      </c>
      <c r="V32">
        <v>11</v>
      </c>
      <c r="W32">
        <v>0</v>
      </c>
      <c r="X32">
        <v>40.798022432487798</v>
      </c>
      <c r="Y32">
        <v>92.569855197577397</v>
      </c>
      <c r="Z32">
        <v>32.084725317242103</v>
      </c>
      <c r="AA32">
        <v>39.989395107336797</v>
      </c>
      <c r="AB32">
        <v>15.3363110494699</v>
      </c>
      <c r="AC32">
        <v>9.4636629818468196E-2</v>
      </c>
      <c r="AD32">
        <v>5.9</v>
      </c>
      <c r="AE32">
        <v>9.1753840271995806</v>
      </c>
      <c r="AF32">
        <v>26.073850791258501</v>
      </c>
      <c r="AG32">
        <v>23.749116834735698</v>
      </c>
      <c r="AH32">
        <v>74.459999999999994</v>
      </c>
      <c r="AI32">
        <v>9.1766002803415496</v>
      </c>
      <c r="AJ32">
        <v>7.6576960071296698</v>
      </c>
      <c r="AK32">
        <v>10.687263499010101</v>
      </c>
      <c r="AL32">
        <v>63.47</v>
      </c>
      <c r="AM32">
        <v>0.77120380249212495</v>
      </c>
      <c r="AN32">
        <v>5.3961623667035603</v>
      </c>
      <c r="AO32">
        <v>1.02887553685385</v>
      </c>
      <c r="AP32">
        <v>0.68027210884353695</v>
      </c>
      <c r="AQ32">
        <v>0.197940799805818</v>
      </c>
      <c r="AR32">
        <v>19158.187425063101</v>
      </c>
      <c r="AS32">
        <v>75.037770346053193</v>
      </c>
      <c r="AT32">
        <v>86.339938235881604</v>
      </c>
      <c r="AU32">
        <v>18.599270712233501</v>
      </c>
      <c r="AV32">
        <v>75.379589047124696</v>
      </c>
      <c r="AW32">
        <v>3.4180992368427998</v>
      </c>
      <c r="AX32">
        <v>2</v>
      </c>
      <c r="AY32">
        <v>14</v>
      </c>
      <c r="AZ32">
        <v>0</v>
      </c>
      <c r="BA32">
        <v>12</v>
      </c>
      <c r="BB32">
        <v>34.421076621308103</v>
      </c>
      <c r="BC32">
        <v>94.729573171706505</v>
      </c>
      <c r="BD32">
        <v>10.2348989251843</v>
      </c>
      <c r="BE32">
        <v>63.93</v>
      </c>
      <c r="BF32">
        <v>86.78</v>
      </c>
      <c r="BG32">
        <v>2.88</v>
      </c>
      <c r="BH32">
        <v>0</v>
      </c>
      <c r="BI32">
        <v>15.807868663225101</v>
      </c>
      <c r="BJ32">
        <v>62.369123237521499</v>
      </c>
      <c r="BK32">
        <v>6423.0531448904303</v>
      </c>
      <c r="BL32">
        <v>1.4540468407656699</v>
      </c>
      <c r="BM32">
        <v>3.8011499025537998</v>
      </c>
      <c r="BN32">
        <v>86.772958514711306</v>
      </c>
      <c r="BO32">
        <v>66.843742258677196</v>
      </c>
      <c r="BP32">
        <v>94.8050248626014</v>
      </c>
      <c r="BQ32">
        <v>44.429787204575803</v>
      </c>
      <c r="BR32">
        <v>1.7993448305681301</v>
      </c>
      <c r="BS32">
        <v>147541.90177136901</v>
      </c>
      <c r="BT32">
        <v>55.215454873942001</v>
      </c>
      <c r="BU32">
        <v>3.6976001999408799</v>
      </c>
      <c r="BV32">
        <v>1.2054942651537399</v>
      </c>
      <c r="BW32">
        <v>33.093526537200198</v>
      </c>
      <c r="BX32">
        <v>13.335008668313201</v>
      </c>
      <c r="BY32">
        <v>8.9248800181882704</v>
      </c>
      <c r="BZ32">
        <v>27.739181546644101</v>
      </c>
      <c r="CA32">
        <v>48.020651403906498</v>
      </c>
      <c r="CB32">
        <v>0.57662641401108505</v>
      </c>
      <c r="CC32">
        <v>781</v>
      </c>
      <c r="CD32">
        <v>90.486256164539</v>
      </c>
      <c r="CE32">
        <v>50.444614245006598</v>
      </c>
      <c r="CF32">
        <v>128.313416632936</v>
      </c>
      <c r="CG32">
        <v>5.7359459051346002</v>
      </c>
      <c r="CH32">
        <v>2352.7193733456402</v>
      </c>
      <c r="CI32">
        <v>53356.055030424002</v>
      </c>
      <c r="CJ32">
        <v>8.5299309197379003</v>
      </c>
      <c r="CK32">
        <v>163.52418853781899</v>
      </c>
      <c r="CL32">
        <v>8.1419172635380601</v>
      </c>
      <c r="CM32">
        <v>984.52472327936005</v>
      </c>
      <c r="CN32">
        <v>9285.7580805176294</v>
      </c>
      <c r="CO32">
        <v>0.430976111919182</v>
      </c>
      <c r="CP32">
        <v>2.4699773778002001</v>
      </c>
      <c r="CQ32">
        <v>0.34242821522386202</v>
      </c>
      <c r="CR32">
        <v>6.0757189295259897</v>
      </c>
      <c r="CS32">
        <v>2030.71908963798</v>
      </c>
      <c r="CT32">
        <v>-0.40444586443605601</v>
      </c>
      <c r="CU32">
        <v>66.438534886707998</v>
      </c>
      <c r="CV32">
        <v>2.5549934452061902</v>
      </c>
      <c r="CW32">
        <v>51.420479112406298</v>
      </c>
      <c r="CY32">
        <v>66862.258974903903</v>
      </c>
      <c r="CZ32">
        <v>23.097056756151598</v>
      </c>
      <c r="DB32">
        <v>2208236</v>
      </c>
      <c r="DC32">
        <v>1075447</v>
      </c>
      <c r="DD32">
        <v>327107.00400000002</v>
      </c>
      <c r="DE32">
        <v>325807.33899999998</v>
      </c>
    </row>
    <row r="33" spans="1:109" x14ac:dyDescent="0.2">
      <c r="A33" t="s">
        <v>82</v>
      </c>
      <c r="B33" t="s">
        <v>83</v>
      </c>
      <c r="C33" t="str">
        <f>Hoja1!E34</f>
        <v>ZAC</v>
      </c>
      <c r="D33" t="s">
        <v>649</v>
      </c>
      <c r="E33">
        <v>35.375319352065397</v>
      </c>
      <c r="F33">
        <v>2.4963650489409299</v>
      </c>
      <c r="G33">
        <v>4.2040784048867303</v>
      </c>
      <c r="H33">
        <v>3760.07634824658</v>
      </c>
      <c r="I33">
        <v>12.8288808734599</v>
      </c>
      <c r="J33">
        <v>8.1014154655437007</v>
      </c>
      <c r="K33">
        <v>8.8983388477416199</v>
      </c>
      <c r="L33">
        <v>2.2528172392881598</v>
      </c>
      <c r="M33">
        <v>73.14</v>
      </c>
      <c r="N33">
        <v>0.98393315099720602</v>
      </c>
      <c r="O33">
        <v>8411.5278932718793</v>
      </c>
      <c r="P33">
        <v>381.87139701459103</v>
      </c>
      <c r="Q33">
        <v>5.55142282967124E-3</v>
      </c>
      <c r="R33">
        <v>1.4992004264392299E-2</v>
      </c>
      <c r="S33">
        <v>303.83966088643899</v>
      </c>
      <c r="T33">
        <v>79.422862000783297</v>
      </c>
      <c r="U33">
        <v>13.6592870966407</v>
      </c>
      <c r="V33">
        <v>10</v>
      </c>
      <c r="W33">
        <v>0</v>
      </c>
      <c r="X33">
        <v>46.761318605111903</v>
      </c>
      <c r="Y33">
        <v>94.213582463961501</v>
      </c>
      <c r="Z33">
        <v>30.747363258244299</v>
      </c>
      <c r="AA33">
        <v>35.0398261457836</v>
      </c>
      <c r="AB33">
        <v>12.1068437774739</v>
      </c>
      <c r="AC33">
        <v>3.3366958669792002E-2</v>
      </c>
      <c r="AD33">
        <v>2.2999999999999998</v>
      </c>
      <c r="AE33">
        <v>9.0663565179994201</v>
      </c>
      <c r="AF33">
        <v>17.702782711663701</v>
      </c>
      <c r="AG33">
        <v>20.416771821033301</v>
      </c>
      <c r="AH33">
        <v>74.81</v>
      </c>
      <c r="AI33">
        <v>9.1613351476664295</v>
      </c>
      <c r="AJ33">
        <v>8.7433663665345804</v>
      </c>
      <c r="AK33">
        <v>5.6015996220137998</v>
      </c>
      <c r="AL33">
        <v>74.05</v>
      </c>
      <c r="AM33">
        <v>0.58877682983558099</v>
      </c>
      <c r="AN33">
        <v>4.8526901073315196</v>
      </c>
      <c r="AO33">
        <v>0.76047803564078598</v>
      </c>
      <c r="AP33">
        <v>0.14903129657228001</v>
      </c>
      <c r="AQ33">
        <v>-0.54639951095599804</v>
      </c>
      <c r="AR33">
        <v>14720.6534422404</v>
      </c>
      <c r="AS33">
        <v>90.827384993669398</v>
      </c>
      <c r="AT33">
        <v>91.681376956529704</v>
      </c>
      <c r="AU33">
        <v>14.809255555351699</v>
      </c>
      <c r="AV33">
        <v>65.236465796720395</v>
      </c>
      <c r="AW33">
        <v>10.118010830855001</v>
      </c>
      <c r="AX33">
        <v>1</v>
      </c>
      <c r="AY33">
        <v>3.3333333333333401</v>
      </c>
      <c r="AZ33">
        <v>0</v>
      </c>
      <c r="BA33">
        <v>3</v>
      </c>
      <c r="BB33">
        <v>25.412041029781498</v>
      </c>
      <c r="BC33">
        <v>85.930591685359403</v>
      </c>
      <c r="BD33">
        <v>6.9455235631291297</v>
      </c>
      <c r="BE33">
        <v>58.54</v>
      </c>
      <c r="BF33">
        <v>84.93</v>
      </c>
      <c r="BG33">
        <v>1.55</v>
      </c>
      <c r="BH33">
        <v>0.39549720147298301</v>
      </c>
      <c r="BI33">
        <v>6.9783279253294896</v>
      </c>
      <c r="BJ33">
        <v>62.036098372300103</v>
      </c>
      <c r="BK33">
        <v>6091.1848145475196</v>
      </c>
      <c r="BL33">
        <v>1.2053435971369399</v>
      </c>
      <c r="BM33">
        <v>2.3579353447293898</v>
      </c>
      <c r="BN33">
        <v>82.792843628638806</v>
      </c>
      <c r="BO33">
        <v>66.023987169653395</v>
      </c>
      <c r="BP33">
        <v>78.306056624059295</v>
      </c>
      <c r="BQ33">
        <v>29.287329779998998</v>
      </c>
      <c r="BR33">
        <v>1.9924656994712999</v>
      </c>
      <c r="BS33">
        <v>107734.303343668</v>
      </c>
      <c r="BT33">
        <v>41.936167493424598</v>
      </c>
      <c r="BU33">
        <v>-0.68482338581410795</v>
      </c>
      <c r="BV33">
        <v>4.2738474641279698</v>
      </c>
      <c r="BW33">
        <v>103.320548182631</v>
      </c>
      <c r="BX33">
        <v>15.752498789069801</v>
      </c>
      <c r="BY33">
        <v>9.3128463465689695</v>
      </c>
      <c r="BZ33">
        <v>21.541939214844199</v>
      </c>
      <c r="CA33">
        <v>38.994268894387503</v>
      </c>
      <c r="CB33">
        <v>0.69666862607137903</v>
      </c>
      <c r="CC33">
        <v>682</v>
      </c>
      <c r="CD33">
        <v>85.440274855754893</v>
      </c>
      <c r="CE33">
        <v>41.2721559562615</v>
      </c>
      <c r="CF33">
        <v>54.353264333267497</v>
      </c>
      <c r="CG33">
        <v>3.8965385374523298</v>
      </c>
      <c r="CH33">
        <v>1755.4940590480501</v>
      </c>
      <c r="CI33">
        <v>66566.893417846499</v>
      </c>
      <c r="CJ33">
        <v>3.5938781347116699</v>
      </c>
      <c r="CK33">
        <v>60.156308984235103</v>
      </c>
      <c r="CL33">
        <v>2.56476567659587</v>
      </c>
      <c r="CM33">
        <v>213.96266633288101</v>
      </c>
      <c r="CN33">
        <v>3.76613168943955</v>
      </c>
      <c r="CO33">
        <v>0.27588257771861102</v>
      </c>
      <c r="CP33">
        <v>2.0217510650697199</v>
      </c>
      <c r="CQ33">
        <v>2.1840188459413601</v>
      </c>
      <c r="CR33">
        <v>29.126088150963501</v>
      </c>
      <c r="CS33">
        <v>2021.3696220639899</v>
      </c>
      <c r="CT33">
        <v>-0.31597123001995397</v>
      </c>
      <c r="CU33">
        <v>38.268448148399102</v>
      </c>
      <c r="CV33">
        <v>0.77666722836712898</v>
      </c>
      <c r="CW33">
        <v>23.9404793347327</v>
      </c>
      <c r="CY33">
        <v>60317.052286045699</v>
      </c>
      <c r="CZ33">
        <v>17.0382240818974</v>
      </c>
      <c r="DB33">
        <v>1642388</v>
      </c>
      <c r="DC33">
        <v>647439</v>
      </c>
      <c r="DD33">
        <v>202230.18900000001</v>
      </c>
      <c r="DE33">
        <v>176941.527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4</vt:i4>
      </vt:variant>
    </vt:vector>
  </HeadingPairs>
  <TitlesOfParts>
    <vt:vector size="4" baseType="lpstr">
      <vt:lpstr>Lista de indicadores</vt:lpstr>
      <vt:lpstr>Hoja1</vt:lpstr>
      <vt:lpstr>Ind (18)</vt:lpstr>
      <vt:lpstr>para_importar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AE</dc:creator>
  <cp:lastModifiedBy>AE</cp:lastModifiedBy>
  <dcterms:created xsi:type="dcterms:W3CDTF">2020-08-28T18:55:32Z</dcterms:created>
  <dcterms:modified xsi:type="dcterms:W3CDTF">2020-09-01T00:01:13Z</dcterms:modified>
</cp:coreProperties>
</file>